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esktop\Bachelor\PostProcessingAndCalculations\CalculatedMetrics\"/>
    </mc:Choice>
  </mc:AlternateContent>
  <xr:revisionPtr revIDLastSave="0" documentId="13_ncr:40009_{16C4D98B-C5B2-45AB-A673-3CC4E0290B07}" xr6:coauthVersionLast="47" xr6:coauthVersionMax="47" xr10:uidLastSave="{00000000-0000-0000-0000-000000000000}"/>
  <bookViews>
    <workbookView xWindow="-120" yWindow="-120" windowWidth="29040" windowHeight="15840"/>
  </bookViews>
  <sheets>
    <sheet name="CalculatedResultsThreshhold (2)" sheetId="2" r:id="rId1"/>
    <sheet name="CalculatedResultsThreshhold_05" sheetId="1" r:id="rId2"/>
  </sheets>
  <definedNames>
    <definedName name="ExterneDaten_1" localSheetId="0" hidden="1">'CalculatedResultsThreshhold (2)'!$A$1:$H$2419</definedName>
  </definedNames>
  <calcPr calcId="0"/>
</workbook>
</file>

<file path=xl/calcChain.xml><?xml version="1.0" encoding="utf-8"?>
<calcChain xmlns="http://schemas.openxmlformats.org/spreadsheetml/2006/main">
  <c r="K4" i="2" l="1"/>
  <c r="Z16" i="2"/>
  <c r="Y16" i="2"/>
  <c r="X16" i="2"/>
  <c r="W16" i="2"/>
  <c r="V16" i="2"/>
  <c r="U16" i="2"/>
  <c r="T16" i="2"/>
  <c r="S16" i="2"/>
  <c r="R16" i="2"/>
  <c r="O16" i="2"/>
  <c r="N16" i="2"/>
  <c r="M16" i="2"/>
  <c r="L16" i="2"/>
  <c r="K16" i="2"/>
  <c r="Z15" i="2"/>
  <c r="Y15" i="2"/>
  <c r="X15" i="2"/>
  <c r="W15" i="2"/>
  <c r="V15" i="2"/>
  <c r="U15" i="2"/>
  <c r="T15" i="2"/>
  <c r="S15" i="2"/>
  <c r="R15" i="2"/>
  <c r="O15" i="2"/>
  <c r="N15" i="2"/>
  <c r="M15" i="2"/>
  <c r="L15" i="2"/>
  <c r="K15" i="2"/>
  <c r="Z14" i="2"/>
  <c r="Y14" i="2"/>
  <c r="X14" i="2"/>
  <c r="W14" i="2"/>
  <c r="V14" i="2"/>
  <c r="U14" i="2"/>
  <c r="T14" i="2"/>
  <c r="S14" i="2"/>
  <c r="R14" i="2"/>
  <c r="O14" i="2"/>
  <c r="N14" i="2"/>
  <c r="M14" i="2"/>
  <c r="L14" i="2"/>
  <c r="K14" i="2"/>
  <c r="Z13" i="2"/>
  <c r="Y13" i="2"/>
  <c r="X13" i="2"/>
  <c r="W13" i="2"/>
  <c r="V13" i="2"/>
  <c r="U13" i="2"/>
  <c r="T13" i="2"/>
  <c r="S13" i="2"/>
  <c r="R13" i="2"/>
  <c r="O13" i="2"/>
  <c r="N13" i="2"/>
  <c r="M13" i="2"/>
  <c r="L13" i="2"/>
  <c r="K13" i="2"/>
  <c r="Z12" i="2"/>
  <c r="Y12" i="2"/>
  <c r="X12" i="2"/>
  <c r="W12" i="2"/>
  <c r="V12" i="2"/>
  <c r="U12" i="2"/>
  <c r="T12" i="2"/>
  <c r="S12" i="2"/>
  <c r="R12" i="2"/>
  <c r="O12" i="2"/>
  <c r="N12" i="2"/>
  <c r="M12" i="2"/>
  <c r="L12" i="2"/>
  <c r="K12" i="2"/>
  <c r="Z11" i="2"/>
  <c r="Y11" i="2"/>
  <c r="X11" i="2"/>
  <c r="W11" i="2"/>
  <c r="V11" i="2"/>
  <c r="U11" i="2"/>
  <c r="T11" i="2"/>
  <c r="S11" i="2"/>
  <c r="R11" i="2"/>
  <c r="O11" i="2"/>
  <c r="N11" i="2"/>
  <c r="M11" i="2"/>
  <c r="L11" i="2"/>
  <c r="K11" i="2"/>
  <c r="Z10" i="2"/>
  <c r="Y10" i="2"/>
  <c r="X10" i="2"/>
  <c r="W10" i="2"/>
  <c r="V10" i="2"/>
  <c r="U10" i="2"/>
  <c r="T10" i="2"/>
  <c r="S10" i="2"/>
  <c r="R10" i="2"/>
  <c r="O10" i="2"/>
  <c r="N10" i="2"/>
  <c r="M10" i="2"/>
  <c r="L10" i="2"/>
  <c r="K10" i="2"/>
  <c r="Z9" i="2"/>
  <c r="Y9" i="2"/>
  <c r="X9" i="2"/>
  <c r="W9" i="2"/>
  <c r="V9" i="2"/>
  <c r="U9" i="2"/>
  <c r="T9" i="2"/>
  <c r="S9" i="2"/>
  <c r="R9" i="2"/>
  <c r="O9" i="2"/>
  <c r="N9" i="2"/>
  <c r="M9" i="2"/>
  <c r="L9" i="2"/>
  <c r="K9" i="2"/>
  <c r="Z8" i="2"/>
  <c r="Y8" i="2"/>
  <c r="X8" i="2"/>
  <c r="W8" i="2"/>
  <c r="V8" i="2"/>
  <c r="U8" i="2"/>
  <c r="T8" i="2"/>
  <c r="S8" i="2"/>
  <c r="R8" i="2"/>
  <c r="O8" i="2"/>
  <c r="N8" i="2"/>
  <c r="M8" i="2"/>
  <c r="L8" i="2"/>
  <c r="K8" i="2"/>
  <c r="Z7" i="2"/>
  <c r="Y7" i="2"/>
  <c r="X7" i="2"/>
  <c r="W7" i="2"/>
  <c r="V7" i="2"/>
  <c r="U7" i="2"/>
  <c r="T7" i="2"/>
  <c r="S7" i="2"/>
  <c r="R7" i="2"/>
  <c r="O7" i="2"/>
  <c r="N7" i="2"/>
  <c r="M7" i="2"/>
  <c r="L7" i="2"/>
  <c r="K7" i="2"/>
  <c r="Z6" i="2"/>
  <c r="Y6" i="2"/>
  <c r="X6" i="2"/>
  <c r="W6" i="2"/>
  <c r="V6" i="2"/>
  <c r="U6" i="2"/>
  <c r="T6" i="2"/>
  <c r="S6" i="2"/>
  <c r="R6" i="2"/>
  <c r="O6" i="2"/>
  <c r="N6" i="2"/>
  <c r="M6" i="2"/>
  <c r="L6" i="2"/>
  <c r="K6" i="2"/>
  <c r="Z5" i="2"/>
  <c r="Y5" i="2"/>
  <c r="X5" i="2"/>
  <c r="W5" i="2"/>
  <c r="V5" i="2"/>
  <c r="U5" i="2"/>
  <c r="T5" i="2"/>
  <c r="S5" i="2"/>
  <c r="R5" i="2"/>
  <c r="O5" i="2"/>
  <c r="N5" i="2"/>
  <c r="M5" i="2"/>
  <c r="L5" i="2"/>
  <c r="K5" i="2"/>
  <c r="Z4" i="2"/>
  <c r="Y4" i="2"/>
  <c r="X4" i="2"/>
  <c r="W4" i="2"/>
  <c r="V4" i="2"/>
  <c r="U4" i="2"/>
  <c r="T4" i="2"/>
  <c r="S4" i="2"/>
  <c r="R4" i="2"/>
  <c r="O4" i="2"/>
  <c r="N4" i="2"/>
  <c r="M4" i="2"/>
  <c r="L4" i="2"/>
</calcChain>
</file>

<file path=xl/connections.xml><?xml version="1.0" encoding="utf-8"?>
<connections xmlns="http://schemas.openxmlformats.org/spreadsheetml/2006/main">
  <connection id="1" keepAlive="1" name="Abfrage - CalculatedResultsThreshhold_05" description="Verbindung mit der Abfrage 'CalculatedResultsThreshhold_05' in der Arbeitsmappe." type="5" refreshedVersion="8" background="1" saveData="1">
    <dbPr connection="Provider=Microsoft.Mashup.OleDb.1;Data Source=$Workbook$;Location=CalculatedResultsThreshhold_05;Extended Properties=&quot;&quot;" command="SELECT * FROM [CalculatedResultsThreshhold_05]"/>
  </connection>
</connections>
</file>

<file path=xl/sharedStrings.xml><?xml version="1.0" encoding="utf-8"?>
<sst xmlns="http://schemas.openxmlformats.org/spreadsheetml/2006/main" count="7305" uniqueCount="2636">
  <si>
    <t>File,Matcher,Precision,Recall,F1,NUI,PME,HSR</t>
  </si>
  <si>
    <t>assays_both_0_1_ac2_ev_.csv,ComaInstResult,0.0,0.0,0.0,144.0,1.0,0.0</t>
  </si>
  <si>
    <t>assays_both_0_1_ac2_ev_.csv,ComaInstAdjusted,0.0,0.0,0.0,144.0,1.0,0.0</t>
  </si>
  <si>
    <t>assays_both_0_1_ac2_ev_.csv,ComaOptResult,0.0,0.0,0.0,144.0,1.0,0.0</t>
  </si>
  <si>
    <t>assays_both_0_1_ac2_ev_.csv,ComaOptAdjusted,0.0,0.0,0.0,144.0,1.0,0.0</t>
  </si>
  <si>
    <t>assays_both_0_1_ac2_ev_.csv,CupidResult,1.0,0.2,0.33333333333333337,56.36363636363636,0.3914141414141414,0.6085858585858586</t>
  </si>
  <si>
    <t>assays_both_0_1_ac2_ev_.csv,CupidAdjusted,1.0,0.006944444444444444,0.013793103448275862,69.0,0.4791666666666667,0.5208333333333333</t>
  </si>
  <si>
    <t>assays_both_0_1_ac2_ev_.csv,DistributionBasedResult,0.0,0.0,0.0,144.0,1.0,0.0</t>
  </si>
  <si>
    <t>assays_both_0_1_ac2_ev_.csv,DistributionBasedAdjusted,0.0,0.0,0.0,144.0,1.0,0.0</t>
  </si>
  <si>
    <t>assays_both_0_1_ac2_ev_.csv,JaccardLevenMatcherResult,1.0,0.058823529411764705,0.1111111111111111,57.45454545454546,0.398989898989899,0.601010101010101</t>
  </si>
  <si>
    <t>assays_both_0_1_ac2_ev_.csv,JaccardLevenMatcherAdjusted,0.0,0.0,0.0,144.0,1.0,0.0</t>
  </si>
  <si>
    <t>assays_both_0_1_ac2_ev_.csv,SimilarityFloodingResult,0.0,0.0,0.0,144.0,1.0,0.0</t>
  </si>
  <si>
    <t>assays_both_0_1_ac2_ev_.csv,SimilarityFloodingAdjusted,0.0,0.0,0.0,144.0,1.0,0.0</t>
  </si>
  <si>
    <t>assays_both_0_1_ac2_ev_.csv,SmatResult,1.0,1.0,1.0,56.0,0.3888888888888889,0.6111111111111112</t>
  </si>
  <si>
    <t>assays_both_0_1_ac3_av_.csv,ComaInstResult,0.0,0.0,0.0,144.0,1.0,0.0</t>
  </si>
  <si>
    <t>assays_both_0_1_ac3_av_.csv,ComaInstAdjusted,0.0,0.0,0.0,144.0,1.0,0.0</t>
  </si>
  <si>
    <t>assays_both_0_1_ac3_av_.csv,ComaOptResult,0.0,0.0,0.0,144.0,1.0,0.0</t>
  </si>
  <si>
    <t>assays_both_0_1_ac3_av_.csv,ComaOptAdjusted,0.0,0.0,0.0,144.0,1.0,0.0</t>
  </si>
  <si>
    <t>assays_both_0_1_ac3_av_.csv,CupidResult,1.0,0.043478260869565216,0.08333333333333333,58.0,0.4027777777777778,0.5972222222222222</t>
  </si>
  <si>
    <t>assays_both_0_1_ac3_av_.csv,CupidAdjusted,1.0,0.006944444444444444,0.013793103448275862,69.0,0.4791666666666667,0.5208333333333333</t>
  </si>
  <si>
    <t>assays_both_0_1_ac3_av_.csv,DistributionBasedResult,0.0,0.0,0.0,144.0,1.0,0.0</t>
  </si>
  <si>
    <t>assays_both_0_1_ac3_av_.csv,DistributionBasedAdjusted,0.0,0.0,0.0,144.0,1.0,0.0</t>
  </si>
  <si>
    <t>assays_both_0_1_ac3_av_.csv,JaccardLevenMatcherResult,1.0,0.058823529411764705,0.1111111111111111,57.45454545454546,0.398989898989899,0.601010101010101</t>
  </si>
  <si>
    <t>assays_both_0_1_ac3_av_.csv,JaccardLevenMatcherAdjusted,0.0,0.0,0.0,144.0,1.0,0.0</t>
  </si>
  <si>
    <t>assays_both_0_1_ac3_av_.csv,SimilarityFloodingResult,0.0,0.0,0.0,144.0,1.0,0.0</t>
  </si>
  <si>
    <t>assays_both_0_1_ac3_av_.csv,SimilarityFloodingAdjusted,0.0,0.0,0.0,144.0,1.0,0.0</t>
  </si>
  <si>
    <t>assays_both_0_1_ac3_av_.csv,SmatResult,1.0,1.0,1.0,56.0,0.3888888888888889,0.6111111111111112</t>
  </si>
  <si>
    <t>assays_both_0_1_ac4_ev_.csv,ComaInstResult,0.0,0.0,0.0,144.0,1.0,0.0</t>
  </si>
  <si>
    <t>assays_both_0_1_ac4_ev_.csv,ComaInstAdjusted,0.0,0.0,0.0,144.0,1.0,0.0</t>
  </si>
  <si>
    <t>assays_both_0_1_ac4_ev_.csv,ComaOptResult,0.0,0.0,0.0,144.0,1.0,0.0</t>
  </si>
  <si>
    <t>assays_both_0_1_ac4_ev_.csv,ComaOptAdjusted,0.0,0.0,0.0,144.0,1.0,0.0</t>
  </si>
  <si>
    <t>assays_both_0_1_ac4_ev_.csv,CupidResult,1.0,0.025,0.04878048780487806,59.54545454545454,0.413510101010101,0.586489898989899</t>
  </si>
  <si>
    <t>assays_both_0_1_ac4_ev_.csv,CupidAdjusted,1.0,0.006944444444444444,0.013793103448275862,69.0,0.4791666666666667,0.5208333333333333</t>
  </si>
  <si>
    <t>assays_both_0_1_ac4_ev_.csv,DistributionBasedResult,0.0,0.0,0.0,144.0,1.0,0.0</t>
  </si>
  <si>
    <t>assays_both_0_1_ac4_ev_.csv,DistributionBasedAdjusted,0.0,0.0,0.0,144.0,1.0,0.0</t>
  </si>
  <si>
    <t>assays_both_0_1_ac4_ev_.csv,JaccardLevenMatcherResult,1.0,0.058823529411764705,0.1111111111111111,57.45454545454546,0.398989898989899,0.601010101010101</t>
  </si>
  <si>
    <t>assays_both_0_1_ac4_ev_.csv,JaccardLevenMatcherAdjusted,0.0,0.0,0.0,144.0,1.0,0.0</t>
  </si>
  <si>
    <t>assays_both_0_1_ac4_ev_.csv,SimilarityFloodingResult,0.0,0.0,0.0,144.0,1.0,0.0</t>
  </si>
  <si>
    <t>assays_both_0_1_ac4_ev_.csv,SimilarityFloodingAdjusted,0.0,0.0,0.0,144.0,1.0,0.0</t>
  </si>
  <si>
    <t>assays_both_0_1_ac4_ev_.csv,SmatResult,1.0,1.0,1.0,56.0,0.3888888888888889,0.6111111111111112</t>
  </si>
  <si>
    <t>assays_both_0_1_ac5_av_.csv,ComaInstResult,0.0,0.0,0.0,144.0,1.0,0.0</t>
  </si>
  <si>
    <t>assays_both_0_1_ac5_av_.csv,ComaInstAdjusted,0.0,0.0,0.0,144.0,1.0,0.0</t>
  </si>
  <si>
    <t>assays_both_0_1_ac5_av_.csv,ComaOptResult,0.0,0.0,0.0,126.58333333333333,0.8790509259259259,0.12094907407407407</t>
  </si>
  <si>
    <t>assays_both_0_1_ac5_av_.csv,ComaOptAdjusted,0.0,0.0,0.0,144.0,1.0,0.0</t>
  </si>
  <si>
    <t>assays_both_0_1_ac5_av_.csv,CupidResult,1.0,0.025,0.04878048780487806,59.54545454545454,0.413510101010101,0.586489898989899</t>
  </si>
  <si>
    <t>assays_both_0_1_ac5_av_.csv,CupidAdjusted,1.0,0.006944444444444444,0.013793103448275862,69.0,0.4791666666666667,0.5208333333333333</t>
  </si>
  <si>
    <t>assays_both_0_1_ac5_av_.csv,DistributionBasedResult,0.0,0.0,0.0,144.0,1.0,0.0</t>
  </si>
  <si>
    <t>assays_both_0_1_ac5_av_.csv,DistributionBasedAdjusted,0.0,0.0,0.0,144.0,1.0,0.0</t>
  </si>
  <si>
    <t>assays_both_0_1_ac5_av_.csv,JaccardLevenMatcherResult,1.0,0.058823529411764705,0.1111111111111111,57.45454545454546,0.398989898989899,0.601010101010101</t>
  </si>
  <si>
    <t>assays_both_0_1_ac5_av_.csv,JaccardLevenMatcherAdjusted,0.0,0.0,0.0,144.0,1.0,0.0</t>
  </si>
  <si>
    <t>assays_both_0_1_ac5_av_.csv,SimilarityFloodingResult,0.0,0.0,0.0,144.0,1.0,0.0</t>
  </si>
  <si>
    <t>assays_both_0_1_ac5_av_.csv,SimilarityFloodingAdjusted,0.0,0.0,0.0,144.0,1.0,0.0</t>
  </si>
  <si>
    <t>assays_both_0_1_ac5_av_.csv,SmatResult,1.0,1.0,1.0,56.0,0.3888888888888889,0.6111111111111112</t>
  </si>
  <si>
    <t>assays_both_0_1_ac5_ev_.csv,ComaInstResult,0.0,0.0,0.0,144.0,1.0,0.0</t>
  </si>
  <si>
    <t>assays_both_0_1_ac5_ev_.csv,ComaInstAdjusted,0.0,0.0,0.0,144.0,1.0,0.0</t>
  </si>
  <si>
    <t>assays_both_0_1_ac5_ev_.csv,ComaOptResult,0.0,0.0,0.0,126.58333333333333,0.8790509259259259,0.12094907407407407</t>
  </si>
  <si>
    <t>assays_both_0_1_ac5_ev_.csv,ComaOptAdjusted,0.0,0.0,0.0,144.0,1.0,0.0</t>
  </si>
  <si>
    <t>assays_both_0_1_ac5_ev_.csv,CupidResult,1.0,0.025,0.04878048780487806,59.54545454545454,0.413510101010101,0.586489898989899</t>
  </si>
  <si>
    <t>assays_both_0_1_ac5_ev_.csv,CupidAdjusted,1.0,0.006944444444444444,0.013793103448275862,69.0,0.4791666666666667,0.5208333333333333</t>
  </si>
  <si>
    <t>assays_both_0_1_ac5_ev_.csv,DistributionBasedResult,0.0,0.0,0.0,144.0,1.0,0.0</t>
  </si>
  <si>
    <t>assays_both_0_1_ac5_ev_.csv,DistributionBasedAdjusted,0.0,0.0,0.0,144.0,1.0,0.0</t>
  </si>
  <si>
    <t>assays_both_0_1_ac5_ev_.csv,JaccardLevenMatcherResult,1.0,0.058823529411764705,0.1111111111111111,57.45454545454546,0.398989898989899,0.601010101010101</t>
  </si>
  <si>
    <t>assays_both_0_1_ac5_ev_.csv,JaccardLevenMatcherAdjusted,0.0,0.0,0.0,144.0,1.0,0.0</t>
  </si>
  <si>
    <t>assays_both_0_1_ac5_ev_.csv,SimilarityFloodingResult,0.0,0.0,0.0,144.0,1.0,0.0</t>
  </si>
  <si>
    <t>assays_both_0_1_ac5_ev_.csv,SimilarityFloodingAdjusted,0.0,0.0,0.0,144.0,1.0,0.0</t>
  </si>
  <si>
    <t>assays_both_0_1_ac5_ev_.csv,SmatResult,1.0,1.0,1.0,56.0,0.3888888888888889,0.6111111111111112</t>
  </si>
  <si>
    <t>assays_both_0_1_ec_av_.csv,ComaInstResult,1.0,1.0,1.0,56.0,0.3888888888888889,0.6111111111111112</t>
  </si>
  <si>
    <t>assays_both_0_1_ec_av_.csv,ComaInstAdjusted,1.0,1.0,1.0,56.0,0.3888888888888889,0.6111111111111112</t>
  </si>
  <si>
    <t>assays_both_0_1_ec_av_.csv,ComaOptResult,1.0,0.5,0.6666666666666666,56.09090909090907,0.3895202020202019,0.6104797979797981</t>
  </si>
  <si>
    <t>assays_both_0_1_ec_av_.csv,ComaOptAdjusted,1.0,1.0,1.0,56.0,0.3888888888888889,0.6111111111111112</t>
  </si>
  <si>
    <t>assays_both_0_1_ec_av_.csv,CupidResult,1.0,0.027777777777777776,0.05405405405405406,59.181818181818194,0.41098484848484856,0.5890151515151514</t>
  </si>
  <si>
    <t>assays_both_0_1_ec_av_.csv,CupidAdjusted,1.0,0.006944444444444444,0.013793103448275862,69.0,0.4791666666666667,0.5208333333333333</t>
  </si>
  <si>
    <t>assays_both_0_1_ec_av_.csv,DistributionBasedResult,0.0,0.0,0.0,144.0,1.0,0.0</t>
  </si>
  <si>
    <t>assays_both_0_1_ec_av_.csv,DistributionBasedAdjusted,0.0,0.0,0.0,144.0,1.0,0.0</t>
  </si>
  <si>
    <t>assays_both_0_1_ec_av_.csv,JaccardLevenMatcherResult,1.0,0.058823529411764705,0.1111111111111111,57.45454545454546,0.398989898989899,0.601010101010101</t>
  </si>
  <si>
    <t>assays_both_0_1_ec_av_.csv,JaccardLevenMatcherAdjusted,0.0,0.0,0.0,144.0,1.0,0.0</t>
  </si>
  <si>
    <t>assays_both_0_1_ec_av_.csv,SimilarityFloodingResult,0.0,0.0,0.0,144.0,1.0,0.0</t>
  </si>
  <si>
    <t>assays_both_0_1_ec_av_.csv,SimilarityFloodingAdjusted,0.0,0.0,0.0,144.0,1.0,0.0</t>
  </si>
  <si>
    <t>assays_both_0_1_ec_av_.csv,SmatResult,1.0,1.0,1.0,56.0,0.3888888888888889,0.6111111111111112</t>
  </si>
  <si>
    <t>assays_both_0_1_ec_ev_.csv,ComaInstResult,1.0,1.0,1.0,56.0,0.3888888888888889,0.6111111111111112</t>
  </si>
  <si>
    <t>assays_both_0_1_ec_ev_.csv,ComaInstAdjusted,1.0,1.0,1.0,56.0,0.3888888888888889,0.6111111111111112</t>
  </si>
  <si>
    <t>assays_both_0_1_ec_ev_.csv,ComaOptResult,1.0,0.5,0.6666666666666666,56.09090909090907,0.3895202020202019,0.6104797979797981</t>
  </si>
  <si>
    <t>assays_both_0_1_ec_ev_.csv,ComaOptAdjusted,1.0,1.0,1.0,56.0,0.3888888888888889,0.6111111111111112</t>
  </si>
  <si>
    <t>assays_both_0_1_ec_ev_.csv,CupidResult,1.0,0.027777777777777776,0.05405405405405406,59.181818181818194,0.41098484848484856,0.5890151515151514</t>
  </si>
  <si>
    <t>assays_both_0_1_ec_ev_.csv,CupidAdjusted,1.0,0.006944444444444444,0.013793103448275862,69.0,0.4791666666666667,0.5208333333333333</t>
  </si>
  <si>
    <t>assays_both_0_1_ec_ev_.csv,DistributionBasedResult,0.0,0.0,0.0,144.0,1.0,0.0</t>
  </si>
  <si>
    <t>assays_both_0_1_ec_ev_.csv,DistributionBasedAdjusted,0.0,0.0,0.0,144.0,1.0,0.0</t>
  </si>
  <si>
    <t>assays_both_0_1_ec_ev_.csv,JaccardLevenMatcherResult,1.0,0.058823529411764705,0.1111111111111111,57.45454545454546,0.398989898989899,0.601010101010101</t>
  </si>
  <si>
    <t>assays_both_0_1_ec_ev_.csv,JaccardLevenMatcherAdjusted,0.0,0.0,0.0,144.0,1.0,0.0</t>
  </si>
  <si>
    <t>assays_both_0_1_ec_ev_.csv,SimilarityFloodingResult,0.0,0.0,0.0,144.0,1.0,0.0</t>
  </si>
  <si>
    <t>assays_both_0_1_ec_ev_.csv,SimilarityFloodingAdjusted,0.0,0.0,0.0,144.0,1.0,0.0</t>
  </si>
  <si>
    <t>assays_both_0_1_ec_ev_.csv,SmatResult,1.0,1.0,1.0,56.0,0.3888888888888889,0.6111111111111112</t>
  </si>
  <si>
    <t>assays_both_0_30_ac1_av_.csv,ComaInstResult,0.8333333333333334,0.8333333333333334,0.8333333333333334,81.11111111111111,0.3862433862433863,0.6137566137566137</t>
  </si>
  <si>
    <t>assays_both_0_30_ac1_av_.csv,ComaInstAdjusted,0.5,1.0,0.6666666666666666,108.0,0.5142857142857142,0.48571428571428577</t>
  </si>
  <si>
    <t>assays_both_0_30_ac1_av_.csv,ComaOptResult,0.8333333333333334,1.0,0.9090909090909091,81.0,0.38571428571428573,0.6142857142857143</t>
  </si>
  <si>
    <t>assays_both_0_30_ac1_av_.csv,ComaOptAdjusted,0.8333333333333334,1.0,0.9090909090909091,81.0,0.38571428571428573,0.6142857142857143</t>
  </si>
  <si>
    <t>assays_both_0_30_ac1_av_.csv,CupidResult,1.0,0.08955223880597014,0.1643835616438356,48.625,0.23154761904761906,0.7684523809523809</t>
  </si>
  <si>
    <t>assays_both_0_30_ac1_av_.csv,CupidAdjusted,1.0,0.02857142857142857,0.05555555555555556,66.5,0.31666666666666665,0.6833333333333333</t>
  </si>
  <si>
    <t>assays_both_0_30_ac1_av_.csv,DistributionBasedResult,0.16666666666666666,0.5,0.25,139.0769230769231,0.6622710622710624,0.33772893772893764</t>
  </si>
  <si>
    <t>assays_both_0_30_ac1_av_.csv,DistributionBasedAdjusted,0.16666666666666666,1.0,0.2857142857142857,139.0,0.6619047619047619,0.3380952380952381</t>
  </si>
  <si>
    <t>assays_both_0_30_ac1_av_.csv,JaccardLevenMatcherResult,0.16666666666666666,0.058823529411764705,0.08695652173913045,140.23076923076923,0.6677655677655677,0.3322344322344323</t>
  </si>
  <si>
    <t>assays_both_0_30_ac1_av_.csv,JaccardLevenMatcherAdjusted,0.0,0.0,0.0,156.07142857142858,0.7431972789115647,0.25680272108843527</t>
  </si>
  <si>
    <t>assays_both_0_30_ac1_av_.csv,SimilarityFloodingResult,0.0,0.0,0.0,210.0,1.0,0.0</t>
  </si>
  <si>
    <t>assays_both_0_30_ac1_av_.csv,SimilarityFloodingAdjusted,0.0,0.0,0.0,210.0,1.0,0.0</t>
  </si>
  <si>
    <t>assays_both_0_30_ac1_av_.csv,SmatResult,1.0,1.0,1.0,41.0,0.19523809523809524,0.8047619047619048</t>
  </si>
  <si>
    <t>assays_both_0_30_ac1_ev_.csv,ComaInstResult,1.0,1.0,1.0,41.0,0.19523809523809524,0.8047619047619048</t>
  </si>
  <si>
    <t>assays_both_0_30_ac1_ev_.csv,ComaInstAdjusted,0.6666666666666666,1.0,0.8,94.0,0.44761904761904764,0.5523809523809524</t>
  </si>
  <si>
    <t>assays_both_0_30_ac1_ev_.csv,ComaOptResult,0.8333333333333334,1.0,0.9090909090909091,81.0,0.38571428571428573,0.6142857142857143</t>
  </si>
  <si>
    <t>assays_both_0_30_ac1_ev_.csv,ComaOptAdjusted,0.8333333333333334,1.0,0.9090909090909091,81.0,0.38571428571428573,0.6142857142857143</t>
  </si>
  <si>
    <t>assays_both_0_30_ac1_ev_.csv,CupidResult,1.0,0.08450704225352113,0.15584415584415587,49.125,0.23392857142857143,0.7660714285714285</t>
  </si>
  <si>
    <t>assays_both_0_30_ac1_ev_.csv,CupidAdjusted,1.0,0.02857142857142857,0.05555555555555556,66.5,0.31666666666666665,0.6833333333333333</t>
  </si>
  <si>
    <t>assays_both_0_30_ac1_ev_.csv,DistributionBasedResult,0.6666666666666666,0.8,0.7272727272727272,94.1,0.44809523809523805,0.5519047619047619</t>
  </si>
  <si>
    <t>assays_both_0_30_ac1_ev_.csv,DistributionBasedAdjusted,0.3333333333333333,0.6666666666666666,0.4444444444444444,123.08333333333333,0.5861111111111111,0.41388888888888886</t>
  </si>
  <si>
    <t>assays_both_0_30_ac1_ev_.csv,JaccardLevenMatcherResult,0.8333333333333334,0.19230769230769232,0.3125,83.33333333333333,0.3968253968253968,0.6031746031746033</t>
  </si>
  <si>
    <t>assays_both_0_30_ac1_ev_.csv,JaccardLevenMatcherAdjusted,0.0,0.0,0.0,156.14285714285717,0.7435374149659865,0.25646258503401353</t>
  </si>
  <si>
    <t>assays_both_0_30_ac1_ev_.csv,SimilarityFloodingResult,0.0,0.0,0.0,210.0,1.0,0.0</t>
  </si>
  <si>
    <t>assays_both_0_30_ac1_ev_.csv,SimilarityFloodingAdjusted,0.0,0.0,0.0,210.0,1.0,0.0</t>
  </si>
  <si>
    <t>assays_both_0_30_ac1_ev_.csv,SmatResult,1.0,1.0,1.0,41.0,0.19523809523809524,0.8047619047619048</t>
  </si>
  <si>
    <t>assays_both_0_30_ac2_av_.csv,ComaInstResult,0.0,0.0,0.0,210.0,1.0,0.0</t>
  </si>
  <si>
    <t>assays_both_0_30_ac2_av_.csv,ComaInstAdjusted,0.0,0.0,0.0,210.0,1.0,0.0</t>
  </si>
  <si>
    <t>assays_both_0_30_ac2_av_.csv,ComaOptResult,0.0,0.0,0.0,210.0,1.0,0.0</t>
  </si>
  <si>
    <t>assays_both_0_30_ac2_av_.csv,ComaOptAdjusted,0.0,0.0,0.0,210.0,1.0,0.0</t>
  </si>
  <si>
    <t>assays_both_0_30_ac2_av_.csv,CupidResult,1.0,0.2,0.33333333333333337,44.0,0.20952380952380953,0.7904761904761904</t>
  </si>
  <si>
    <t>assays_both_0_30_ac2_av_.csv,CupidAdjusted,1.0,0.02857142857142857,0.05555555555555556,66.5,0.31666666666666665,0.6833333333333333</t>
  </si>
  <si>
    <t>assays_both_0_30_ac2_av_.csv,DistributionBasedResult,0.16666666666666666,0.14285714285714285,0.15384615384615383,139.46153846153848,0.6641025641025642,0.3358974358974358</t>
  </si>
  <si>
    <t>assays_both_0_30_ac2_av_.csv,DistributionBasedAdjusted,0.0,0.0,0.0,156.35714285714286,0.7445578231292517,0.2554421768707483</t>
  </si>
  <si>
    <t>assays_both_0_30_ac2_av_.csv,JaccardLevenMatcherResult,0.5,0.13043478260869565,0.20689655172413793,109.81818181818183,0.5229437229437229,0.47705627705627707</t>
  </si>
  <si>
    <t>assays_both_0_30_ac2_av_.csv,JaccardLevenMatcherAdjusted,0.16666666666666666,0.3333333333333333,0.2222222222222222,139.15384615384616,0.6626373626373626,0.3373626373626374</t>
  </si>
  <si>
    <t>assays_both_0_30_ac2_av_.csv,SimilarityFloodingResult,0.0,0.0,0.0,210.0,1.0,0.0</t>
  </si>
  <si>
    <t>assays_both_0_30_ac2_av_.csv,SimilarityFloodingAdjusted,0.0,0.0,0.0,210.0,1.0,0.0</t>
  </si>
  <si>
    <t>assays_both_0_30_ac2_av_.csv,SmatResult,1.0,1.0,1.0,41.0,0.19523809523809524,0.8047619047619048</t>
  </si>
  <si>
    <t>assays_both_0_30_ac3_av_.csv,ComaInstResult,0.0,0.0,0.0,210.0,1.0,0.0</t>
  </si>
  <si>
    <t>assays_both_0_30_ac3_av_.csv,ComaInstAdjusted,0.0,0.0,0.0,210.0,1.0,0.0</t>
  </si>
  <si>
    <t>assays_both_0_30_ac3_av_.csv,ComaOptResult,0.0,0.0,0.0,210.0,1.0,0.0</t>
  </si>
  <si>
    <t>assays_both_0_30_ac3_av_.csv,ComaOptAdjusted,0.0,0.0,0.0,210.0,1.0,0.0</t>
  </si>
  <si>
    <t>assays_both_0_30_ac3_av_.csv,CupidResult,1.0,0.16216216216216217,0.27906976744186046,44.875,0.21369047619047618,0.7863095238095238</t>
  </si>
  <si>
    <t>assays_both_0_30_ac3_av_.csv,CupidAdjusted,1.0,0.02857142857142857,0.05555555555555556,66.5,0.31666666666666665,0.6833333333333333</t>
  </si>
  <si>
    <t>assays_both_0_30_ac3_av_.csv,DistributionBasedResult,0.16666666666666666,0.3333333333333333,0.2222222222222222,139.15384615384616,0.6626373626373626,0.3373626373626374</t>
  </si>
  <si>
    <t>assays_both_0_30_ac3_av_.csv,DistributionBasedAdjusted,0.16666666666666666,0.5,0.25,139.0769230769231,0.6622710622710624,0.33772893772893764</t>
  </si>
  <si>
    <t>assays_both_0_30_ac3_av_.csv,JaccardLevenMatcherResult,0.16666666666666666,0.05555555555555555,0.08333333333333333,140.3076923076923,0.6681318681318681,0.3318681318681319</t>
  </si>
  <si>
    <t>assays_both_0_30_ac3_av_.csv,JaccardLevenMatcherAdjusted,0.0,0.0,0.0,156.07142857142858,0.7431972789115647,0.25680272108843527</t>
  </si>
  <si>
    <t>assays_both_0_30_ac3_av_.csv,SimilarityFloodingResult,0.0,0.0,0.0,210.0,1.0,0.0</t>
  </si>
  <si>
    <t>assays_both_0_30_ac3_av_.csv,SimilarityFloodingAdjusted,0.0,0.0,0.0,210.0,1.0,0.0</t>
  </si>
  <si>
    <t>assays_both_0_30_ac3_av_.csv,SmatResult,1.0,1.0,1.0,41.0,0.19523809523809524,0.8047619047619048</t>
  </si>
  <si>
    <t>assays_both_0_30_ac3_ev_.csv,ComaInstResult,0.0,0.0,0.0,210.0,1.0,0.0</t>
  </si>
  <si>
    <t>assays_both_0_30_ac3_ev_.csv,ComaInstAdjusted,0.0,0.0,0.0,210.0,1.0,0.0</t>
  </si>
  <si>
    <t>assays_both_0_30_ac3_ev_.csv,ComaOptResult,0.0,0.0,0.0,210.0,1.0,0.0</t>
  </si>
  <si>
    <t>assays_both_0_30_ac3_ev_.csv,ComaOptAdjusted,0.0,0.0,0.0,210.0,1.0,0.0</t>
  </si>
  <si>
    <t>assays_both_0_30_ac3_ev_.csv,CupidResult,1.0,0.13333333333333333,0.23529411764705882,45.875,0.21845238095238095,0.781547619047619</t>
  </si>
  <si>
    <t>assays_both_0_30_ac3_ev_.csv,CupidAdjusted,1.0,0.02857142857142857,0.05555555555555556,66.5,0.31666666666666665,0.6833333333333333</t>
  </si>
  <si>
    <t>assays_both_0_30_ac3_ev_.csv,DistributionBasedResult,0.6666666666666666,0.36363636363636365,0.4705882352941177,94.7,0.450952380952381,0.549047619047619</t>
  </si>
  <si>
    <t>assays_both_0_30_ac3_ev_.csv,DistributionBasedAdjusted,0.5,0.3,0.37499999999999994,108.63636363636364,0.5173160173160173,0.4826839826839827</t>
  </si>
  <si>
    <t>assays_both_0_30_ac3_ev_.csv,JaccardLevenMatcherResult,0.8333333333333334,0.19230769230769232,0.3125,83.33333333333333,0.3968253968253968,0.6031746031746033</t>
  </si>
  <si>
    <t>assays_both_0_30_ac3_ev_.csv,JaccardLevenMatcherAdjusted,0.0,0.0,0.0,156.14285714285717,0.7435374149659865,0.25646258503401353</t>
  </si>
  <si>
    <t>assays_both_0_30_ac3_ev_.csv,SimilarityFloodingResult,0.0,0.0,0.0,210.0,1.0,0.0</t>
  </si>
  <si>
    <t>assays_both_0_30_ac3_ev_.csv,SimilarityFloodingAdjusted,0.0,0.0,0.0,210.0,1.0,0.0</t>
  </si>
  <si>
    <t>assays_both_0_30_ac3_ev_.csv,SmatResult,1.0,1.0,1.0,41.0,0.19523809523809524,0.8047619047619048</t>
  </si>
  <si>
    <t>assays_both_0_30_ac4_av_.csv,ComaInstResult,0.0,0.0,0.0,210.0,1.0,0.0</t>
  </si>
  <si>
    <t>assays_both_0_30_ac4_av_.csv,ComaInstAdjusted,0.0,0.0,0.0,210.0,1.0,0.0</t>
  </si>
  <si>
    <t>assays_both_0_30_ac4_av_.csv,ComaOptResult,0.0,0.0,0.0,210.0,1.0,0.0</t>
  </si>
  <si>
    <t>assays_both_0_30_ac4_av_.csv,ComaOptAdjusted,0.0,0.0,0.0,210.0,1.0,0.0</t>
  </si>
  <si>
    <t>assays_both_0_30_ac4_av_.csv,CupidResult,1.0,0.11764705882352941,0.21052631578947367,46.625,0.2220238095238095,0.7779761904761905</t>
  </si>
  <si>
    <t>assays_both_0_30_ac4_av_.csv,CupidAdjusted,1.0,0.02857142857142857,0.05555555555555556,66.5,0.31666666666666665,0.6833333333333333</t>
  </si>
  <si>
    <t>assays_both_0_30_ac4_av_.csv,DistributionBasedResult,0.16666666666666666,0.5,0.25,139.0769230769231,0.6622710622710624,0.33772893772893764</t>
  </si>
  <si>
    <t>assays_both_0_30_ac4_av_.csv,DistributionBasedAdjusted,0.0,0.0,0.0,210.0,1.0,0.0</t>
  </si>
  <si>
    <t>assays_both_0_30_ac4_av_.csv,JaccardLevenMatcherResult,0.3333333333333333,0.1111111111111111,0.16666666666666666,124.33333333333333,0.5920634920634921,0.40793650793650793</t>
  </si>
  <si>
    <t>assays_both_0_30_ac4_av_.csv,JaccardLevenMatcherAdjusted,0.0,0.0,0.0,210.0,1.0,0.0</t>
  </si>
  <si>
    <t>assays_both_0_30_ac4_av_.csv,SimilarityFloodingResult,0.0,0.0,0.0,210.0,1.0,0.0</t>
  </si>
  <si>
    <t>assays_both_0_30_ac4_av_.csv,SimilarityFloodingAdjusted,0.0,0.0,0.0,210.0,1.0,0.0</t>
  </si>
  <si>
    <t>assays_both_0_30_ac4_av_.csv,SmatResult,1.0,1.0,1.0,41.0,0.19523809523809524,0.8047619047619048</t>
  </si>
  <si>
    <t>assays_both_0_30_ac5_av_.csv,ComaInstResult,0.0,0.0,0.0,210.0,1.0,0.0</t>
  </si>
  <si>
    <t>assays_both_0_30_ac5_av_.csv,ComaInstAdjusted,0.0,0.0,0.0,210.0,1.0,0.0</t>
  </si>
  <si>
    <t>assays_both_0_30_ac5_av_.csv,ComaOptResult,0.16666666666666666,0.5,0.25,139.0769230769231,0.6622710622710624,0.33772893772893764</t>
  </si>
  <si>
    <t>assays_both_0_30_ac5_av_.csv,ComaOptAdjusted,0.0,0.0,0.0,210.0,1.0,0.0</t>
  </si>
  <si>
    <t>assays_both_0_30_ac5_av_.csv,CupidResult,1.0,0.1016949152542373,0.18461538461538463,47.625,0.22678571428571428,0.7732142857142857</t>
  </si>
  <si>
    <t>assays_both_0_30_ac5_av_.csv,CupidAdjusted,1.0,0.02857142857142857,0.05555555555555556,66.5,0.31666666666666665,0.6833333333333333</t>
  </si>
  <si>
    <t>assays_both_0_30_ac5_av_.csv,DistributionBasedResult,0.16666666666666666,0.5,0.25,139.0769230769231,0.6622710622710624,0.33772893772893764</t>
  </si>
  <si>
    <t>assays_both_0_30_ac5_av_.csv,DistributionBasedAdjusted,0.0,0.0,0.0,210.0,1.0,0.0</t>
  </si>
  <si>
    <t>assays_both_0_30_ac5_av_.csv,JaccardLevenMatcherResult,0.16666666666666666,0.06666666666666667,0.09523809523809522,140.0769230769231,0.6670329670329671,0.3329670329670329</t>
  </si>
  <si>
    <t>assays_both_0_30_ac5_av_.csv,JaccardLevenMatcherAdjusted,0.0,0.0,0.0,210.0,1.0,0.0</t>
  </si>
  <si>
    <t>assays_both_0_30_ac5_av_.csv,SimilarityFloodingResult,0.0,0.0,0.0,210.0,1.0,0.0</t>
  </si>
  <si>
    <t>assays_both_0_30_ac5_av_.csv,SimilarityFloodingAdjusted,0.0,0.0,0.0,210.0,1.0,0.0</t>
  </si>
  <si>
    <t>assays_both_0_30_ac5_av_.csv,SmatResult,1.0,1.0,1.0,41.0,0.19523809523809524,0.8047619047619048</t>
  </si>
  <si>
    <t>assays_both_0_30_ac5_ev_.csv,ComaInstResult,0.0,0.0,0.0,210.0,1.0,0.0</t>
  </si>
  <si>
    <t>assays_both_0_30_ac5_ev_.csv,ComaInstAdjusted,0.0,0.0,0.0,210.0,1.0,0.0</t>
  </si>
  <si>
    <t>assays_both_0_30_ac5_ev_.csv,ComaOptResult,0.16666666666666666,0.5,0.25,139.0769230769231,0.6622710622710624,0.33772893772893764</t>
  </si>
  <si>
    <t>assays_both_0_30_ac5_ev_.csv,ComaOptAdjusted,0.0,0.0,0.0,210.0,1.0,0.0</t>
  </si>
  <si>
    <t>assays_both_0_30_ac5_ev_.csv,CupidResult,1.0,0.09523809523809523,0.17391304347826084,48.125,0.22916666666666666,0.7708333333333334</t>
  </si>
  <si>
    <t>assays_both_0_30_ac5_ev_.csv,CupidAdjusted,1.0,0.02857142857142857,0.05555555555555556,66.5,0.31666666666666665,0.6833333333333333</t>
  </si>
  <si>
    <t>assays_both_0_30_ac5_ev_.csv,DistributionBasedResult,0.6666666666666666,0.8,0.7272727272727272,94.1,0.44809523809523805,0.5519047619047619</t>
  </si>
  <si>
    <t>assays_both_0_30_ac5_ev_.csv,DistributionBasedAdjusted,0.5,0.75,0.6,108.09090909090908,0.5147186147186147,0.4852813852813853</t>
  </si>
  <si>
    <t>assays_both_0_30_ac5_ev_.csv,JaccardLevenMatcherResult,1.0,0.20689655172413793,0.34285714285714286,43.875,0.20892857142857144,0.7910714285714285</t>
  </si>
  <si>
    <t>assays_both_0_30_ac5_ev_.csv,JaccardLevenMatcherAdjusted,0.0,0.0,0.0,156.14285714285717,0.7435374149659865,0.25646258503401353</t>
  </si>
  <si>
    <t>assays_both_0_30_ac5_ev_.csv,SimilarityFloodingResult,0.0,0.0,0.0,210.0,1.0,0.0</t>
  </si>
  <si>
    <t>assays_both_0_30_ac5_ev_.csv,SimilarityFloodingAdjusted,0.0,0.0,0.0,210.0,1.0,0.0</t>
  </si>
  <si>
    <t>assays_both_0_30_ac5_ev_.csv,SmatResult,1.0,1.0,1.0,41.0,0.19523809523809524,0.8047619047619048</t>
  </si>
  <si>
    <t>assays_both_0_30_ec_av_.csv,ComaInstResult,1.0,1.0,1.0,41.0,0.19523809523809524,0.8047619047619048</t>
  </si>
  <si>
    <t>assays_both_0_30_ec_av_.csv,ComaInstAdjusted,1.0,1.0,1.0,41.0,0.19523809523809524,0.8047619047619048</t>
  </si>
  <si>
    <t>assays_both_0_30_ec_av_.csv,ComaOptResult,1.0,0.8571428571428571,0.923076923076923,41.125,0.19583333333333333,0.8041666666666667</t>
  </si>
  <si>
    <t>assays_both_0_30_ec_av_.csv,ComaOptAdjusted,1.0,0.8571428571428571,0.923076923076923,41.125,0.19583333333333333,0.8041666666666667</t>
  </si>
  <si>
    <t>assays_both_0_30_ec_av_.csv,CupidResult,1.0,0.09230769230769231,0.16901408450704225,48.375,0.23035714285714284,0.7696428571428572</t>
  </si>
  <si>
    <t>assays_both_0_30_ec_av_.csv,CupidAdjusted,1.0,0.02857142857142857,0.05555555555555556,66.5,0.31666666666666665,0.6833333333333333</t>
  </si>
  <si>
    <t>assays_both_0_30_ec_av_.csv,DistributionBasedResult,0.16666666666666666,0.5,0.25,139.0769230769231,0.6622710622710624,0.33772893772893764</t>
  </si>
  <si>
    <t>assays_both_0_30_ec_av_.csv,DistributionBasedAdjusted,0.16666666666666666,1.0,0.2857142857142857,139.0,0.6619047619047619,0.3380952380952381</t>
  </si>
  <si>
    <t>assays_both_0_30_ec_av_.csv,JaccardLevenMatcherResult,0.3333333333333333,0.09090909090909091,0.14285714285714288,124.66666666666667,0.5936507936507937,0.40634920634920635</t>
  </si>
  <si>
    <t>assays_both_0_30_ec_av_.csv,JaccardLevenMatcherAdjusted,0.0,0.0,0.0,210.0,1.0,0.0</t>
  </si>
  <si>
    <t>assays_both_0_30_ec_av_.csv,SimilarityFloodingResult,0.0,0.0,0.0,210.0,1.0,0.0</t>
  </si>
  <si>
    <t>assays_both_0_30_ec_av_.csv,SimilarityFloodingAdjusted,0.0,0.0,0.0,210.0,1.0,0.0</t>
  </si>
  <si>
    <t>assays_both_0_30_ec_av_.csv,SmatResult,1.0,1.0,1.0,41.0,0.19523809523809524,0.8047619047619048</t>
  </si>
  <si>
    <t>assays_both_0_50_ac1_av_.csv,ComaInstResult,0.9090909090909091,0.9090909090909091,0.9090909090909091,49.14285714285714,0.1700444883835887,0.8299555116164112</t>
  </si>
  <si>
    <t>assays_both_0_50_ac1_av_.csv,ComaInstAdjusted,0.6363636363636364,1.0,0.7777777777777778,79.00000000000001,0.27335640138408307,0.726643598615917</t>
  </si>
  <si>
    <t>assays_both_0_50_ac1_av_.csv,ComaOptResult,0.8181818181818182,0.9,0.8571428571428572,58.125,0.20112456747404844,0.7988754325259515</t>
  </si>
  <si>
    <t>assays_both_0_50_ac1_av_.csv,ComaOptAdjusted,0.8181818181818182,0.9,0.8571428571428572,58.125,0.20112456747404844,0.7988754325259515</t>
  </si>
  <si>
    <t>assays_both_0_50_ac1_av_.csv,CupidResult,1.0,0.12222222222222222,0.21782178217821782,39.16666666666667,0.13552479815455595,0.864475201845444</t>
  </si>
  <si>
    <t>assays_both_0_50_ac1_av_.csv,CupidAdjusted,1.0,0.03806228373702422,0.07333333333333333,72.33333333333331,0.2502883506343713,0.7497116493656286</t>
  </si>
  <si>
    <t>assays_both_0_50_ac1_av_.csv,DistributionBasedResult,0.2727272727272727,0.21428571428571427,0.23999999999999996,133.78571428571428,0.46292634700939195,0.537073652990608</t>
  </si>
  <si>
    <t>assays_both_0_50_ac1_av_.csv,DistributionBasedAdjusted,0.09090909090909091,0.1111111111111111,0.09999999999999999,166.5,0.5761245674740484,0.4238754325259516</t>
  </si>
  <si>
    <t>assays_both_0_50_ac1_av_.csv,JaccardLevenMatcherResult,0.45454545454545453,0.1724137931034483,0.25000000000000006,106.0,0.36678200692041524,0.6332179930795847</t>
  </si>
  <si>
    <t>assays_both_0_50_ac1_av_.csv,JaccardLevenMatcherAdjusted,0.0,0.0,0.0,289.0,1.0,0.0</t>
  </si>
  <si>
    <t>assays_both_0_50_ac1_av_.csv,SimilarityFloodingResult,0.0,0.0,0.0,289.0,1.0,0.0</t>
  </si>
  <si>
    <t>assays_both_0_50_ac1_av_.csv,SimilarityFloodingAdjusted,0.0,0.0,0.0,289.0,1.0,0.0</t>
  </si>
  <si>
    <t>assays_both_0_50_ac1_av_.csv,SmatResult,1.0,1.0,1.0,26.0,0.08996539792387544,0.9100346020761245</t>
  </si>
  <si>
    <t>assays_both_0_50_ac2_av_.csv,ComaInstResult,0.0,0.0,0.0,289.0,1.0,0.0</t>
  </si>
  <si>
    <t>assays_both_0_50_ac2_av_.csv,ComaInstAdjusted,0.0,0.0,0.0,289.0,1.0,0.0</t>
  </si>
  <si>
    <t>assays_both_0_50_ac2_av_.csv,ComaOptResult,0.0,0.0,0.0,289.0,1.0,0.0</t>
  </si>
  <si>
    <t>assays_both_0_50_ac2_av_.csv,ComaOptAdjusted,0.0,0.0,0.0,289.0,1.0,0.0</t>
  </si>
  <si>
    <t>assays_both_0_50_ac2_av_.csv,CupidResult,0.9090909090909091,0.2857142857142857,0.43478260869565216,52.57142857142857,0.1819080573405833,0.8180919426594166</t>
  </si>
  <si>
    <t>assays_both_0_50_ac2_av_.csv,CupidAdjusted,1.0,0.03806228373702422,0.07333333333333333,72.33333333333331,0.2502883506343713,0.7497116493656286</t>
  </si>
  <si>
    <t>assays_both_0_50_ac2_av_.csv,DistributionBasedResult,0.45454545454545453,0.2777777777777778,0.3448275862068966,105.08333333333334,0.36361014994232993,0.6363898500576701</t>
  </si>
  <si>
    <t>assays_both_0_50_ac2_av_.csv,DistributionBasedAdjusted,0.2727272727272727,0.2727272727272727,0.2727272727272727,133.57142857142858,0.46218487394957986,0.5378151260504201</t>
  </si>
  <si>
    <t>assays_both_0_50_ac2_av_.csv,JaccardLevenMatcherResult,0.36363636363636365,0.15384615384615385,0.21621621621621623,119.6923076923077,0.4141602342294384,0.5858397657705616</t>
  </si>
  <si>
    <t>assays_both_0_50_ac2_av_.csv,JaccardLevenMatcherAdjusted,0.0,0.0,0.0,184.05882352941174,0.6368817423163036,0.36311825768369643</t>
  </si>
  <si>
    <t>assays_both_0_50_ac2_av_.csv,SimilarityFloodingResult,0.0,0.0,0.0,289.0,1.0,0.0</t>
  </si>
  <si>
    <t>assays_both_0_50_ac2_av_.csv,SimilarityFloodingAdjusted,0.0,0.0,0.0,289.0,1.0,0.0</t>
  </si>
  <si>
    <t>assays_both_0_50_ac2_av_.csv,SmatResult,1.0,0.9166666666666666,0.9565217391304348,26.166666666666668,0.09054209919261823,0.9094579008073818</t>
  </si>
  <si>
    <t>assays_both_0_50_ac3_av_.csv,ComaInstResult,0.09090909090909091,1.0,0.16666666666666669,166.0,0.5743944636678201,0.4256055363321799</t>
  </si>
  <si>
    <t>assays_both_0_50_ac3_av_.csv,ComaInstAdjusted,0.09090909090909091,1.0,0.16666666666666669,166.0,0.5743944636678201,0.4256055363321799</t>
  </si>
  <si>
    <t>assays_both_0_50_ac3_av_.csv,ComaOptResult,0.09090909090909091,1.0,0.16666666666666669,166.0,0.5743944636678201,0.4256055363321799</t>
  </si>
  <si>
    <t>assays_both_0_50_ac3_av_.csv,ComaOptAdjusted,0.0,0.0,0.0,289.0,1.0,0.0</t>
  </si>
  <si>
    <t>assays_both_0_50_ac3_av_.csv,CupidResult,1.0,0.15492957746478872,0.26829268292682923,36.0,0.1245674740484429,0.8754325259515571</t>
  </si>
  <si>
    <t>assays_both_0_50_ac3_av_.csv,CupidAdjusted,1.0,0.03806228373702422,0.07333333333333333,72.33333333333331,0.2502883506343713,0.7497116493656286</t>
  </si>
  <si>
    <t>assays_both_0_50_ac3_av_.csv,DistributionBasedResult,0.2727272727272727,0.6,0.37499999999999994,133.14285714285717,0.4607019278299556,0.5392980721700444</t>
  </si>
  <si>
    <t>assays_both_0_50_ac3_av_.csv,DistributionBasedAdjusted,0.18181818181818182,0.5,0.26666666666666666,149.13333333333335,0.5160322952710497,0.48396770472895034</t>
  </si>
  <si>
    <t>assays_both_0_50_ac3_av_.csv,JaccardLevenMatcherResult,0.36363636363636365,0.14285714285714285,0.2051282051282051,119.84615384615384,0.414692573862124,0.585307426137876</t>
  </si>
  <si>
    <t>assays_both_0_50_ac3_av_.csv,JaccardLevenMatcherAdjusted,0.0,0.0,0.0,289.0,1.0,0.0</t>
  </si>
  <si>
    <t>assays_both_0_50_ac3_av_.csv,SimilarityFloodingResult,0.0,0.0,0.0,289.0,1.0,0.0</t>
  </si>
  <si>
    <t>assays_both_0_50_ac3_av_.csv,SimilarityFloodingAdjusted,0.0,0.0,0.0,289.0,1.0,0.0</t>
  </si>
  <si>
    <t>assays_both_0_50_ac3_av_.csv,SmatResult,1.0,1.0,1.0,26.0,0.08996539792387544,0.9100346020761245</t>
  </si>
  <si>
    <t>assays_both_0_50_ac4_av_.csv,ComaInstResult,0.0,0.0,0.0,289.0,1.0,0.0</t>
  </si>
  <si>
    <t>assays_both_0_50_ac4_av_.csv,ComaInstAdjusted,0.0,0.0,0.0,289.0,1.0,0.0</t>
  </si>
  <si>
    <t>assays_both_0_50_ac4_av_.csv,ComaOptResult,0.0,0.0,0.0,289.0,1.0,0.0</t>
  </si>
  <si>
    <t>assays_both_0_50_ac4_av_.csv,ComaOptAdjusted,0.0,0.0,0.0,289.0,1.0,0.0</t>
  </si>
  <si>
    <t>assays_both_0_50_ac4_av_.csv,CupidResult,0.8181818181818182,0.12162162162162163,0.21176470588235297,66.125,0.22880622837370243,0.7711937716262975</t>
  </si>
  <si>
    <t>assays_both_0_50_ac4_av_.csv,CupidAdjusted,1.0,0.03806228373702422,0.07333333333333333,72.33333333333331,0.2502883506343713,0.7497116493656286</t>
  </si>
  <si>
    <t>assays_both_0_50_ac4_av_.csv,DistributionBasedResult,0.2727272727272727,0.1875,0.2222222222222222,133.92857142857144,0.46342066238260016,0.5365793376173998</t>
  </si>
  <si>
    <t>assays_both_0_50_ac4_av_.csv,DistributionBasedAdjusted,0.18181818181818182,0.16666666666666666,0.17391304347826086,149.66666666666669,0.5178777393310265,0.48212226066897346</t>
  </si>
  <si>
    <t>assays_both_0_50_ac4_av_.csv,JaccardLevenMatcherResult,0.2727272727272727,0.12,0.16666666666666666,134.57142857142856,0.46564508156203654,0.5343549184379635</t>
  </si>
  <si>
    <t>assays_both_0_50_ac4_av_.csv,JaccardLevenMatcherAdjusted,0.0,0.0,0.0,289.0,1.0,0.0</t>
  </si>
  <si>
    <t>assays_both_0_50_ac4_av_.csv,SimilarityFloodingResult,0.0,0.0,0.0,289.0,1.0,0.0</t>
  </si>
  <si>
    <t>assays_both_0_50_ac4_av_.csv,SimilarityFloodingAdjusted,0.0,0.0,0.0,289.0,1.0,0.0</t>
  </si>
  <si>
    <t>assays_both_0_50_ac4_av_.csv,SmatResult,1.0,1.0,1.0,26.0,0.08996539792387544,0.9100346020761245</t>
  </si>
  <si>
    <t>assays_both_0_50_ac5_av_.csv,ComaInstResult,0.0,0.0,0.0,289.0,1.0,0.0</t>
  </si>
  <si>
    <t>assays_both_0_50_ac5_av_.csv,ComaInstAdjusted,0.0,0.0,0.0,289.0,1.0,0.0</t>
  </si>
  <si>
    <t>assays_both_0_50_ac5_av_.csv,ComaOptResult,0.09090909090909091,0.5,0.15384615384615385,166.0625,0.5746107266435986,0.4253892733564014</t>
  </si>
  <si>
    <t>assays_both_0_50_ac5_av_.csv,ComaOptAdjusted,0.0,0.0,0.0,289.0,1.0,0.0</t>
  </si>
  <si>
    <t>assays_both_0_50_ac5_av_.csv,CupidResult,1.0,0.1506849315068493,0.2619047619047619,36.33333333333333,0.12572087658592848,0.8742791234140715</t>
  </si>
  <si>
    <t>assays_both_0_50_ac5_av_.csv,CupidAdjusted,1.0,0.03806228373702422,0.07333333333333333,72.33333333333331,0.2502883506343713,0.7497116493656286</t>
  </si>
  <si>
    <t>assays_both_0_50_ac5_av_.csv,DistributionBasedResult,0.2727272727272727,0.375,0.3157894736842105,133.35714285714286,0.4614434008897677,0.5385565991102323</t>
  </si>
  <si>
    <t>assays_both_0_50_ac5_av_.csv,DistributionBasedAdjusted,0.18181818181818182,0.5,0.26666666666666666,149.13333333333335,0.5160322952710497,0.48396770472895034</t>
  </si>
  <si>
    <t>assays_both_0_50_ac5_av_.csv,JaccardLevenMatcherResult,0.36363636363636365,0.13793103448275862,0.2,119.92307692307692,0.41495874367846686,0.5850412563215331</t>
  </si>
  <si>
    <t>assays_both_0_50_ac5_av_.csv,JaccardLevenMatcherAdjusted,0.0,0.0,0.0,289.0,1.0,0.0</t>
  </si>
  <si>
    <t>assays_both_0_50_ac5_av_.csv,SimilarityFloodingResult,0.0,0.0,0.0,289.0,1.0,0.0</t>
  </si>
  <si>
    <t>assays_both_0_50_ac5_av_.csv,SimilarityFloodingAdjusted,0.0,0.0,0.0,289.0,1.0,0.0</t>
  </si>
  <si>
    <t>assays_both_0_50_ac5_av_.csv,SmatResult,1.0,1.0,1.0,26.0,0.08996539792387544,0.9100346020761245</t>
  </si>
  <si>
    <t>assays_both_0_50_ac5_ev_.csv,ComaInstResult,0.09090909090909091,1.0,0.16666666666666669,166.0,0.5743944636678201,0.4256055363321799</t>
  </si>
  <si>
    <t>assays_both_0_50_ac5_ev_.csv,ComaInstAdjusted,0.0,0.0,0.0,289.0,1.0,0.0</t>
  </si>
  <si>
    <t>assays_both_0_50_ac5_ev_.csv,ComaOptResult,0.0,0.0,0.0,184.05882352941174,0.6368817423163036,0.36311825768369643</t>
  </si>
  <si>
    <t>assays_both_0_50_ac5_ev_.csv,ComaOptAdjusted,0.0,0.0,0.0,289.0,1.0,0.0</t>
  </si>
  <si>
    <t>assays_both_0_50_ac5_ev_.csv,CupidResult,1.0,0.13924050632911392,0.2444444444444444,37.33333333333333,0.12918108419838523,0.8708189158016147</t>
  </si>
  <si>
    <t>assays_both_0_50_ac5_ev_.csv,CupidAdjusted,1.0,0.03806228373702422,0.07333333333333333,72.33333333333331,0.2502883506343713,0.7497116493656286</t>
  </si>
  <si>
    <t>assays_both_0_50_ac5_ev_.csv,DistributionBasedResult,0.5454545454545454,0.6666666666666666,0.6,91.27272727272728,0.3158225857187795,0.6841774142812205</t>
  </si>
  <si>
    <t>assays_both_0_50_ac5_ev_.csv,DistributionBasedAdjusted,0.45454545454545453,0.625,0.5263157894736842,104.25,0.3607266435986159,0.6392733564013842</t>
  </si>
  <si>
    <t>assays_both_0_50_ac5_ev_.csv,JaccardLevenMatcherResult,0.45454545454545453,0.15151515151515152,0.22727272727272727,106.33333333333333,0.36793540945790076,0.6320645905420992</t>
  </si>
  <si>
    <t>assays_both_0_50_ac5_ev_.csv,JaccardLevenMatcherAdjusted,0.09090909090909091,0.2,0.12500000000000003,166.25,0.5752595155709342,0.42474048442906576</t>
  </si>
  <si>
    <t>assays_both_0_50_ac5_ev_.csv,SimilarityFloodingResult,0.0,0.0,0.0,289.0,1.0,0.0</t>
  </si>
  <si>
    <t>assays_both_0_50_ac5_ev_.csv,SimilarityFloodingAdjusted,0.0,0.0,0.0,289.0,1.0,0.0</t>
  </si>
  <si>
    <t>assays_both_0_50_ac5_ev_.csv,SmatResult,1.0,1.0,1.0,26.0,0.08996539792387544,0.9100346020761245</t>
  </si>
  <si>
    <t>assays_both_0_50_ec_av_.csv,ComaInstResult,1.0,1.0,1.0,26.0,0.08996539792387544,0.9100346020761245</t>
  </si>
  <si>
    <t>assays_both_0_50_ec_av_.csv,ComaInstAdjusted,1.0,1.0,1.0,26.0,0.08996539792387544,0.9100346020761245</t>
  </si>
  <si>
    <t>assays_both_0_50_ec_av_.csv,ComaOptResult,1.0,1.0,1.0,26.0,0.08996539792387544,0.9100346020761245</t>
  </si>
  <si>
    <t>assays_both_0_50_ec_av_.csv,ComaOptAdjusted,1.0,1.0,1.0,26.0,0.08996539792387544,0.9100346020761245</t>
  </si>
  <si>
    <t>assays_both_0_50_ec_av_.csv,CupidResult,1.0,0.11827956989247312,0.21153846153846156,39.66666666666667,0.13725490196078433,0.8627450980392157</t>
  </si>
  <si>
    <t>assays_both_0_50_ec_av_.csv,CupidAdjusted,1.0,0.03806228373702422,0.07333333333333333,72.33333333333331,0.2502883506343713,0.7497116493656286</t>
  </si>
  <si>
    <t>assays_both_0_50_ec_av_.csv,DistributionBasedResult,0.2727272727272727,0.375,0.3157894736842105,133.35714285714286,0.4614434008897677,0.5385565991102323</t>
  </si>
  <si>
    <t>assays_both_0_50_ec_av_.csv,DistributionBasedAdjusted,0.2727272727272727,0.75,0.39999999999999997,133.07142857142858,0.4604547701433515,0.5395452298566485</t>
  </si>
  <si>
    <t>assays_both_0_50_ec_av_.csv,JaccardLevenMatcherResult,0.36363636363636365,0.11428571428571428,0.17391304347826086,120.38461538461539,0.4165557625765238,0.5834442374234762</t>
  </si>
  <si>
    <t>assays_both_0_50_ec_av_.csv,JaccardLevenMatcherAdjusted,0.0,0.0,0.0,184.17647058823528,0.6372888255648279,0.3627111744351721</t>
  </si>
  <si>
    <t>assays_both_0_50_ec_av_.csv,SimilarityFloodingResult,0.0,0.0,0.0,289.0,1.0,0.0</t>
  </si>
  <si>
    <t>assays_both_0_50_ec_av_.csv,SimilarityFloodingAdjusted,0.0,0.0,0.0,289.0,1.0,0.0</t>
  </si>
  <si>
    <t>assays_both_0_50_ec_av_.csv,SmatResult,1.0,1.0,1.0,26.0,0.08996539792387544,0.9100346020761245</t>
  </si>
  <si>
    <t>assays_both_0_50_ec_ev_.csv,ComaInstResult,1.0,1.0,1.0,26.0,0.08996539792387544,0.9100346020761245</t>
  </si>
  <si>
    <t>assays_both_0_50_ec_ev_.csv,ComaInstAdjusted,1.0,1.0,1.0,26.0,0.08996539792387544,0.9100346020761245</t>
  </si>
  <si>
    <t>assays_both_0_50_ec_ev_.csv,ComaOptResult,1.0,1.0,1.0,26.0,0.08996539792387544,0.9100346020761245</t>
  </si>
  <si>
    <t>assays_both_0_50_ec_ev_.csv,ComaOptAdjusted,1.0,1.0,1.0,26.0,0.08996539792387544,0.9100346020761245</t>
  </si>
  <si>
    <t>assays_both_0_50_ec_ev_.csv,CupidResult,1.0,0.13095238095238096,0.23157894736842108,38.16666666666667,0.1320645905420992,0.8679354094579008</t>
  </si>
  <si>
    <t>assays_both_0_50_ec_ev_.csv,CupidAdjusted,1.0,0.03806228373702422,0.07333333333333333,72.33333333333331,0.2502883506343713,0.7497116493656286</t>
  </si>
  <si>
    <t>assays_both_0_50_ec_ev_.csv,DistributionBasedResult,0.5454545454545454,0.6666666666666666,0.6,91.27272727272728,0.3158225857187795,0.6841774142812205</t>
  </si>
  <si>
    <t>assays_both_0_50_ec_ev_.csv,DistributionBasedAdjusted,0.45454545454545453,0.7142857142857143,0.5555555555555556,104.16666666666666,0.3604382929642445,0.6395617070357555</t>
  </si>
  <si>
    <t>assays_both_0_50_ec_ev_.csv,JaccardLevenMatcherResult,0.6363636363636364,0.21212121212121213,0.3181818181818182,81.6,0.2823529411764706,0.7176470588235294</t>
  </si>
  <si>
    <t>assays_both_0_50_ec_ev_.csv,JaccardLevenMatcherAdjusted,0.0,0.0,0.0,184.05882352941174,0.6368817423163036,0.36311825768369643</t>
  </si>
  <si>
    <t>assays_both_0_50_ec_ev_.csv,SimilarityFloodingResult,0.0,0.0,0.0,289.0,1.0,0.0</t>
  </si>
  <si>
    <t>assays_both_0_50_ec_ev_.csv,SimilarityFloodingAdjusted,0.0,0.0,0.0,289.0,1.0,0.0</t>
  </si>
  <si>
    <t>assays_both_0_50_ec_ev_.csv,SmatResult,1.0,1.0,1.0,26.0,0.08996539792387544,0.9100346020761245</t>
  </si>
  <si>
    <t>assays_both_0_70_ac1_av_.csv,ComaInstResult,0.875,1.0,0.9333333333333333,34.0,0.08947368421052632,0.9105263157894736</t>
  </si>
  <si>
    <t>assays_both_0_70_ac1_av_.csv,ComaInstAdjusted,0.625,1.0,0.7692307692307693,66.0,0.1736842105263158,0.8263157894736842</t>
  </si>
  <si>
    <t>assays_both_0_70_ac1_av_.csv,ComaOptResult,0.8125,1.0,0.896551724137931,40.5,0.10657894736842105,0.8934210526315789</t>
  </si>
  <si>
    <t>assays_both_0_70_ac1_av_.csv,ComaOptAdjusted,0.8125,1.0,0.896551724137931,40.5,0.10657894736842105,0.8934210526315789</t>
  </si>
  <si>
    <t>assays_both_0_70_ac1_av_.csv,CupidResult,1.0,0.13333333333333333,0.23529411764705882,55.66666666666667,0.14649122807017545,0.8535087719298246</t>
  </si>
  <si>
    <t>assays_both_0_70_ac1_av_.csv,CupidAdjusted,1.0,0.042105263157894736,0.08080808080808081,142.33333333333334,0.37456140350877193,0.6254385964912281</t>
  </si>
  <si>
    <t>assays_both_0_70_ac1_av_.csv,DistributionBasedResult,0.375,0.6666666666666666,0.4800000000000001,114.23076923076924,0.30060728744939275,0.6993927125506072</t>
  </si>
  <si>
    <t>assays_both_0_70_ac1_av_.csv,DistributionBasedAdjusted,0.25,0.6666666666666666,0.36363636363636365,144.13333333333333,0.3792982456140351,0.620701754385965</t>
  </si>
  <si>
    <t>assays_both_0_70_ac1_av_.csv,JaccardLevenMatcherResult,0.25,0.16,0.19512195121951217,145.4,0.38263157894736843,0.6173684210526316</t>
  </si>
  <si>
    <t>assays_both_0_70_ac1_av_.csv,JaccardLevenMatcherAdjusted,0.0625,1.0,0.11764705882352941,196.5,0.5171052631578947,0.48289473684210527</t>
  </si>
  <si>
    <t>assays_both_0_70_ac1_av_.csv,SimilarityFloodingResult,0.0,0.0,0.0,380.0,1.0,0.0</t>
  </si>
  <si>
    <t>assays_both_0_70_ac1_av_.csv,SimilarityFloodingAdjusted,0.0,0.0,0.0,380.0,1.0,0.0</t>
  </si>
  <si>
    <t>assays_both_0_70_ac1_av_.csv,SmatResult,1.0,1.0,1.0,21.0,0.05526315789473684,0.9447368421052632</t>
  </si>
  <si>
    <t>assays_both_0_70_ac2_av_.csv,ComaInstResult,0.0,0.0,0.0,380.0,1.0,0.0</t>
  </si>
  <si>
    <t>assays_both_0_70_ac2_av_.csv,ComaInstAdjusted,0.0,0.0,0.0,380.0,1.0,0.0</t>
  </si>
  <si>
    <t>assays_both_0_70_ac2_av_.csv,ComaOptResult,0.0,0.0,0.0,380.0,1.0,0.0</t>
  </si>
  <si>
    <t>assays_both_0_70_ac2_av_.csv,ComaOptAdjusted,0.0,0.0,0.0,380.0,1.0,0.0</t>
  </si>
  <si>
    <t>assays_both_0_70_ac2_av_.csv,CupidResult,0.8125,0.2653061224489796,0.39999999999999997,46.5,0.12236842105263158,0.8776315789473684</t>
  </si>
  <si>
    <t>assays_both_0_70_ac2_av_.csv,CupidAdjusted,1.0,0.042105263157894736,0.08080808080808081,142.33333333333334,0.37456140350877193,0.6254385964912281</t>
  </si>
  <si>
    <t>assays_both_0_70_ac2_av_.csv,DistributionBasedResult,0.25,0.5,0.3333333333333333,144.26666666666665,0.3796491228070175,0.6203508771929824</t>
  </si>
  <si>
    <t>assays_both_0_70_ac2_av_.csv,DistributionBasedAdjusted,0.1875,0.42857142857142855,0.26086956521739124,160.75,0.4230263157894737,0.5769736842105263</t>
  </si>
  <si>
    <t>assays_both_0_70_ac2_av_.csv,JaccardLevenMatcherResult,0.3125,0.15625,0.20833333333333334,130.42857142857144,0.34323308270676695,0.6567669172932331</t>
  </si>
  <si>
    <t>assays_both_0_70_ac2_av_.csv,JaccardLevenMatcherAdjusted,0.0,0.0,0.0,216.0526315789474,0.5685595567867037,0.43144044321329633</t>
  </si>
  <si>
    <t>assays_both_0_70_ac2_av_.csv,SimilarityFloodingResult,0.0,0.0,0.0,380.0,1.0,0.0</t>
  </si>
  <si>
    <t>assays_both_0_70_ac2_av_.csv,SimilarityFloodingAdjusted,0.0,0.0,0.0,380.0,1.0,0.0</t>
  </si>
  <si>
    <t>assays_both_0_70_ac2_av_.csv,SmatResult,1.0,0.9411764705882353,0.9696969696969697,21.333333333333332,0.05614035087719298,0.9438596491228071</t>
  </si>
  <si>
    <t>assays_both_0_70_ac2_ev_.csv,ComaInstResult,0.0,0.0,0.0,380.0,1.0,0.0</t>
  </si>
  <si>
    <t>assays_both_0_70_ac2_ev_.csv,ComaInstAdjusted,0.0,0.0,0.0,380.0,1.0,0.0</t>
  </si>
  <si>
    <t>assays_both_0_70_ac2_ev_.csv,ComaOptResult,0.0,0.0,0.0,380.0,1.0,0.0</t>
  </si>
  <si>
    <t>assays_both_0_70_ac2_ev_.csv,ComaOptAdjusted,0.0,0.0,0.0,380.0,1.0,0.0</t>
  </si>
  <si>
    <t>assays_both_0_70_ac2_ev_.csv,CupidResult,0.875,0.27450980392156865,0.4179104477611941,41.4,0.10894736842105263,0.8910526315789473</t>
  </si>
  <si>
    <t>assays_both_0_70_ac2_ev_.csv,CupidAdjusted,1.0,0.042105263157894736,0.08080808080808081,142.33333333333334,0.37456140350877193,0.6254385964912281</t>
  </si>
  <si>
    <t>assays_both_0_70_ac2_ev_.csv,DistributionBasedResult,0.4375,0.7,0.5384615384615384,100.75,0.26513157894736844,0.7348684210526315</t>
  </si>
  <si>
    <t>assays_both_0_70_ac2_ev_.csv,DistributionBasedAdjusted,0.375,0.8571428571428571,0.5217391304347825,114.0769230769231,0.3002024291497976,0.6997975708502024</t>
  </si>
  <si>
    <t>assays_both_0_70_ac2_ev_.csv,JaccardLevenMatcherResult,0.5625,0.23684210526315788,0.3333333333333333,79.4,0.20894736842105266,0.7910526315789473</t>
  </si>
  <si>
    <t>assays_both_0_70_ac2_ev_.csv,JaccardLevenMatcherAdjusted,0.0,0.0,0.0,216.0526315789474,0.5685595567867037,0.43144044321329633</t>
  </si>
  <si>
    <t>assays_both_0_70_ac2_ev_.csv,SimilarityFloodingResult,0.0,0.0,0.0,380.0,1.0,0.0</t>
  </si>
  <si>
    <t>assays_both_0_70_ac2_ev_.csv,SimilarityFloodingAdjusted,0.0,0.0,0.0,380.0,1.0,0.0</t>
  </si>
  <si>
    <t>assays_both_0_70_ac2_ev_.csv,SmatResult,1.0,0.8421052631578947,0.9142857142857143,22.0,0.05789473684210526,0.9421052631578948</t>
  </si>
  <si>
    <t>assays_both_0_70_ac3_av_.csv,ComaInstResult,0.0625,1.0,0.11764705882352941,196.5,0.5171052631578947,0.48289473684210527</t>
  </si>
  <si>
    <t>assays_both_0_70_ac3_av_.csv,ComaInstAdjusted,0.0625,1.0,0.11764705882352941,196.5,0.5171052631578947,0.48289473684210527</t>
  </si>
  <si>
    <t>assays_both_0_70_ac3_av_.csv,ComaOptResult,0.0625,1.0,0.11764705882352941,196.5,0.5171052631578947,0.48289473684210527</t>
  </si>
  <si>
    <t>assays_both_0_70_ac3_av_.csv,ComaOptAdjusted,0.0,0.0,0.0,380.0,1.0,0.0</t>
  </si>
  <si>
    <t>assays_both_0_70_ac3_av_.csv,CupidResult,1.0,0.18823529411764706,0.31683168316831684,44.0,0.11578947368421053,0.8842105263157894</t>
  </si>
  <si>
    <t>assays_both_0_70_ac3_av_.csv,CupidAdjusted,1.0,0.042105263157894736,0.08080808080808081,142.33333333333334,0.37456140350877193,0.6254385964912281</t>
  </si>
  <si>
    <t>assays_both_0_70_ac3_av_.csv,DistributionBasedResult,0.3125,0.625,0.4166666666666667,128.71428571428572,0.3387218045112782,0.6612781954887218</t>
  </si>
  <si>
    <t>assays_both_0_70_ac3_av_.csv,DistributionBasedAdjusted,0.25,0.5714285714285714,0.34782608695652173,144.20000000000002,0.37947368421052635,0.6205263157894736</t>
  </si>
  <si>
    <t>assays_both_0_70_ac3_av_.csv,JaccardLevenMatcherResult,0.3125,0.16666666666666666,0.21739130434782608,130.28571428571428,0.34285714285714286,0.6571428571428571</t>
  </si>
  <si>
    <t>assays_both_0_70_ac3_av_.csv,JaccardLevenMatcherAdjusted,0.0,0.0,0.0,380.0,1.0,0.0</t>
  </si>
  <si>
    <t>assays_both_0_70_ac3_av_.csv,SimilarityFloodingResult,0.0,0.0,0.0,380.0,1.0,0.0</t>
  </si>
  <si>
    <t>assays_both_0_70_ac3_av_.csv,SimilarityFloodingAdjusted,0.0,0.0,0.0,380.0,1.0,0.0</t>
  </si>
  <si>
    <t>assays_both_0_70_ac3_av_.csv,SmatResult,1.0,1.0,1.0,21.0,0.05526315789473684,0.9447368421052632</t>
  </si>
  <si>
    <t>assays_both_0_70_ac4_ev_.csv,ComaInstResult,0.0625,1.0,0.11764705882352941,196.5,0.5171052631578947,0.48289473684210527</t>
  </si>
  <si>
    <t>assays_both_0_70_ac4_ev_.csv,ComaInstAdjusted,0.0625,1.0,0.11764705882352941,196.5,0.5171052631578947,0.48289473684210527</t>
  </si>
  <si>
    <t>assays_both_0_70_ac4_ev_.csv,ComaOptResult,0.0625,1.0,0.11764705882352941,196.5,0.5171052631578947,0.48289473684210527</t>
  </si>
  <si>
    <t>assays_both_0_70_ac4_ev_.csv,ComaOptAdjusted,0.0625,1.0,0.11764705882352941,196.5,0.5171052631578947,0.48289473684210527</t>
  </si>
  <si>
    <t>assays_both_0_70_ac4_ev_.csv,CupidResult,0.9375,0.16129032258064516,0.27522935779816515,48.0,0.12631578947368421,0.8736842105263158</t>
  </si>
  <si>
    <t>assays_both_0_70_ac4_ev_.csv,CupidAdjusted,1.0,0.042105263157894736,0.08080808080808081,142.33333333333334,0.37456140350877193,0.6254385964912281</t>
  </si>
  <si>
    <t>assays_both_0_70_ac4_ev_.csv,DistributionBasedResult,0.5625,0.75,0.6428571428571429,76.8,0.20210526315789473,0.7978947368421052</t>
  </si>
  <si>
    <t>assays_both_0_70_ac4_ev_.csv,DistributionBasedAdjusted,0.5625,0.8181818181818182,0.6666666666666666,76.7,0.2018421052631579,0.7981578947368421</t>
  </si>
  <si>
    <t>assays_both_0_70_ac4_ev_.csv,JaccardLevenMatcherResult,0.625,0.2127659574468085,0.31746031746031744,70.11111111111111,0.1845029239766082,0.8154970760233918</t>
  </si>
  <si>
    <t>assays_both_0_70_ac4_ev_.csv,JaccardLevenMatcherAdjusted,0.0625,0.25,0.1,196.66666666666666,0.5175438596491228,0.48245614035087725</t>
  </si>
  <si>
    <t>assays_both_0_70_ac4_ev_.csv,SimilarityFloodingResult,0.0,0.0,0.0,380.0,1.0,0.0</t>
  </si>
  <si>
    <t>assays_both_0_70_ac4_ev_.csv,SimilarityFloodingAdjusted,0.0,0.0,0.0,380.0,1.0,0.0</t>
  </si>
  <si>
    <t>assays_both_0_70_ac4_ev_.csv,SmatResult,1.0,0.8888888888888888,0.9411764705882353,21.666666666666668,0.05701754385964913,0.9429824561403509</t>
  </si>
  <si>
    <t>assays_both_0_70_ec_av_.csv,ComaInstResult,1.0,1.0,1.0,21.0,0.05526315789473684,0.9447368421052632</t>
  </si>
  <si>
    <t>assays_both_0_70_ec_av_.csv,ComaInstAdjusted,1.0,1.0,1.0,21.0,0.05526315789473684,0.9447368421052632</t>
  </si>
  <si>
    <t>assays_both_0_70_ec_av_.csv,ComaOptResult,1.0,1.0,1.0,21.0,0.05526315789473684,0.9447368421052632</t>
  </si>
  <si>
    <t>assays_both_0_70_ec_av_.csv,ComaOptAdjusted,1.0,1.0,1.0,21.0,0.05526315789473684,0.9447368421052632</t>
  </si>
  <si>
    <t>assays_both_0_70_ec_av_.csv,CupidResult,1.0,0.1322314049586777,0.23357664233576642,56.0,0.14736842105263157,0.8526315789473684</t>
  </si>
  <si>
    <t>assays_both_0_70_ec_av_.csv,CupidAdjusted,1.0,0.042105263157894736,0.08080808080808081,142.33333333333334,0.37456140350877193,0.6254385964912281</t>
  </si>
  <si>
    <t>assays_both_0_70_ec_av_.csv,DistributionBasedResult,0.3125,0.7142857142857143,0.43478260869565216,128.64285714285717,0.33853383458646624,0.6614661654135338</t>
  </si>
  <si>
    <t>assays_both_0_70_ec_av_.csv,DistributionBasedAdjusted,0.3125,0.8333333333333334,0.45454545454545453,128.57142857142856,0.3383458646616541,0.6616541353383458</t>
  </si>
  <si>
    <t>assays_both_0_70_ec_av_.csv,JaccardLevenMatcherResult,0.3125,0.125,0.17857142857142858,131.0,0.3447368421052632,0.6552631578947368</t>
  </si>
  <si>
    <t>assays_both_0_70_ec_av_.csv,JaccardLevenMatcherAdjusted,0.0,0.0,0.0,216.1578947368421,0.5688365650969529,0.4311634349030471</t>
  </si>
  <si>
    <t>assays_both_0_70_ec_av_.csv,SimilarityFloodingResult,0.0,0.0,0.0,380.0,1.0,0.0</t>
  </si>
  <si>
    <t>assays_both_0_70_ec_av_.csv,SimilarityFloodingAdjusted,0.0,0.0,0.0,380.0,1.0,0.0</t>
  </si>
  <si>
    <t>assays_both_0_70_ec_av_.csv,SmatResult,1.0,1.0,1.0,21.0,0.05526315789473684,0.9447368421052632</t>
  </si>
  <si>
    <t>assays_horizontal_0_ac2_av_.csv,ComaInstResult,0.0,0.0,0.0,529.0,1.0,0.0</t>
  </si>
  <si>
    <t>assays_horizontal_0_ac2_av_.csv,ComaInstAdjusted,0.0,0.0,0.0,529.0,1.0,0.0</t>
  </si>
  <si>
    <t>assays_horizontal_0_ac2_av_.csv,ComaOptResult,0.043478260869565216,1.0,0.08333333333333333,232.0,0.43856332703213613,0.5614366729678639</t>
  </si>
  <si>
    <t>assays_horizontal_0_ac2_av_.csv,ComaOptAdjusted,0.0,0.0,0.0,529.0,1.0,0.0</t>
  </si>
  <si>
    <t>assays_horizontal_0_ac2_av_.csv,CupidResult,0.782608695652174,0.23076923076923078,0.3564356435643565,40.0,0.07561436672967864,0.9243856332703213</t>
  </si>
  <si>
    <t>assays_horizontal_0_ac2_av_.csv,CupidAdjusted,1.0,0.043478260869565216,0.08333333333333333,529.0,1.0,0.0</t>
  </si>
  <si>
    <t>assays_horizontal_0_ac2_av_.csv,DistributionBasedResult,0.43478260869565216,0.7692307692307693,0.5555555555555555,88.23076923076924,0.16678784353642578,0.8332121564635742</t>
  </si>
  <si>
    <t>assays_horizontal_0_ac2_av_.csv,DistributionBasedAdjusted,0.391304347826087,0.9,0.5454545454545454,100.07142857142858,0.18917094247907104,0.8108290575209289</t>
  </si>
  <si>
    <t>assays_horizontal_0_ac2_av_.csv,JaccardLevenMatcherResult,0.6086956521739131,0.23333333333333334,0.3373493975903614,55.111111111111114,0.10417979416089057,0.8958202058391094</t>
  </si>
  <si>
    <t>assays_horizontal_0_ac2_av_.csv,JaccardLevenMatcherAdjusted,0.0,0.0,0.0,529.0,1.0,0.0</t>
  </si>
  <si>
    <t>assays_horizontal_0_ac2_av_.csv,SimilarityFloodingResult,0.0,0.0,0.0,529.0,1.0,0.0</t>
  </si>
  <si>
    <t>assays_horizontal_0_ac2_av_.csv,SimilarityFloodingAdjusted,0.0,0.0,0.0,529.0,1.0,0.0</t>
  </si>
  <si>
    <t>assays_horizontal_0_ac2_av_.csv,SmatResult,1.0,0.92,0.9583333333333334,25.0,0.04725897920604915,0.9527410207939508</t>
  </si>
  <si>
    <t>assays_horizontal_0_ac2_ev_.csv,ComaInstResult,0.043478260869565216,1.0,0.08333333333333333,232.0,0.43856332703213613,0.5614366729678639</t>
  </si>
  <si>
    <t>assays_horizontal_0_ac2_ev_.csv,ComaInstAdjusted,0.0,0.0,0.0,529.0,1.0,0.0</t>
  </si>
  <si>
    <t>assays_horizontal_0_ac2_ev_.csv,ComaOptResult,0.0,0.0,0.0,529.0,1.0,0.0</t>
  </si>
  <si>
    <t>assays_horizontal_0_ac2_ev_.csv,ComaOptAdjusted,0.0,0.0,0.0,529.0,1.0,0.0</t>
  </si>
  <si>
    <t>assays_horizontal_0_ac2_ev_.csv,CupidResult,1.0,0.3108108108108108,0.4742268041237113,74.0,0.13988657844990549,0.8601134215500945</t>
  </si>
  <si>
    <t>assays_horizontal_0_ac2_ev_.csv,CupidAdjusted,1.0,0.043478260869565216,0.08333333333333333,529.0,1.0,0.0</t>
  </si>
  <si>
    <t>assays_horizontal_0_ac2_ev_.csv,DistributionBasedResult,0.43478260869565216,0.7692307692307693,0.5555555555555555,88.23076923076924,0.16678784353642578,0.8332121564635742</t>
  </si>
  <si>
    <t>assays_horizontal_0_ac2_ev_.csv,DistributionBasedAdjusted,0.391304347826087,0.9,0.5454545454545454,100.07142857142858,0.18917094247907104,0.8108290575209289</t>
  </si>
  <si>
    <t>assays_horizontal_0_ac2_ev_.csv,JaccardLevenMatcherResult,0.6086956521739131,0.23333333333333334,0.3373493975903614,55.111111111111114,0.10417979416089057,0.8958202058391094</t>
  </si>
  <si>
    <t>assays_horizontal_0_ac2_ev_.csv,JaccardLevenMatcherAdjusted,0.0,0.0,0.0,529.0,1.0,0.0</t>
  </si>
  <si>
    <t>assays_horizontal_0_ac2_ev_.csv,SimilarityFloodingResult,0.0,0.0,0.0,529.0,1.0,0.0</t>
  </si>
  <si>
    <t>assays_horizontal_0_ac2_ev_.csv,SimilarityFloodingAdjusted,0.0,0.0,0.0,529.0,1.0,0.0</t>
  </si>
  <si>
    <t>assays_horizontal_0_ac2_ev_.csv,SmatResult,1.0,1.0,1.0,23.0,0.043478260869565216,0.9565217391304348</t>
  </si>
  <si>
    <t>assays_horizontal_0_ac3_ev_.csv,ComaInstResult,0.043478260869565216,1.0,0.08333333333333333,232.0,0.43856332703213613,0.5614366729678639</t>
  </si>
  <si>
    <t>assays_horizontal_0_ac3_ev_.csv,ComaInstAdjusted,0.043478260869565216,1.0,0.08333333333333333,232.0,0.43856332703213613,0.5614366729678639</t>
  </si>
  <si>
    <t>assays_horizontal_0_ac3_ev_.csv,ComaOptResult,0.043478260869565216,1.0,0.08333333333333333,232.0,0.43856332703213613,0.5614366729678639</t>
  </si>
  <si>
    <t>assays_horizontal_0_ac3_ev_.csv,ComaOptAdjusted,0.0,0.0,0.0,529.0,1.0,0.0</t>
  </si>
  <si>
    <t>assays_horizontal_0_ac3_ev_.csv,CupidResult,1.0,0.20909090909090908,0.3458646616541353,110.0,0.20793950850661624,0.7920604914933838</t>
  </si>
  <si>
    <t>assays_horizontal_0_ac3_ev_.csv,CupidAdjusted,1.0,0.043478260869565216,0.08333333333333333,529.0,1.0,0.0</t>
  </si>
  <si>
    <t>assays_horizontal_0_ac3_ev_.csv,DistributionBasedResult,0.43478260869565216,0.7692307692307693,0.5555555555555555,88.23076923076924,0.16678784353642578,0.8332121564635742</t>
  </si>
  <si>
    <t>assays_horizontal_0_ac3_ev_.csv,DistributionBasedAdjusted,0.391304347826087,0.8181818181818182,0.5294117647058824,100.14285714285717,0.18930596813394548,0.8106940318660545</t>
  </si>
  <si>
    <t>assays_horizontal_0_ac3_ev_.csv,JaccardLevenMatcherResult,0.6086956521739131,0.23333333333333334,0.3373493975903614,55.111111111111114,0.10417979416089057,0.8958202058391094</t>
  </si>
  <si>
    <t>assays_horizontal_0_ac3_ev_.csv,JaccardLevenMatcherAdjusted,0.0,0.0,0.0,529.0,1.0,0.0</t>
  </si>
  <si>
    <t>assays_horizontal_0_ac3_ev_.csv,SimilarityFloodingResult,0.0,0.0,0.0,529.0,1.0,0.0</t>
  </si>
  <si>
    <t>assays_horizontal_0_ac3_ev_.csv,SimilarityFloodingAdjusted,0.0,0.0,0.0,529.0,1.0,0.0</t>
  </si>
  <si>
    <t>assays_horizontal_0_ac3_ev_.csv,SmatResult,1.0,1.0,1.0,23.0,0.043478260869565216,0.9565217391304348</t>
  </si>
  <si>
    <t>assays_horizontal_0_ac4_av_.csv,ComaInstResult,0.043478260869565216,1.0,0.08333333333333333,232.0,0.43856332703213613,0.5614366729678639</t>
  </si>
  <si>
    <t>assays_horizontal_0_ac4_av_.csv,ComaInstAdjusted,0.0,0.0,0.0,529.0,1.0,0.0</t>
  </si>
  <si>
    <t>assays_horizontal_0_ac4_av_.csv,ComaOptResult,0.0,0.0,0.0,529.0,1.0,0.0</t>
  </si>
  <si>
    <t>assays_horizontal_0_ac4_av_.csv,ComaOptAdjusted,0.0,0.0,0.0,529.0,1.0,0.0</t>
  </si>
  <si>
    <t>assays_horizontal_0_ac4_av_.csv,CupidResult,0.7391304347826086,0.14285714285714285,0.23943661971830987,49.0,0.09262759924385633,0.9073724007561437</t>
  </si>
  <si>
    <t>assays_horizontal_0_ac4_av_.csv,CupidAdjusted,1.0,0.043478260869565216,0.08333333333333333,529.0,1.0,0.0</t>
  </si>
  <si>
    <t>assays_horizontal_0_ac4_av_.csv,DistributionBasedResult,0.43478260869565216,0.7692307692307693,0.5555555555555555,88.23076923076924,0.16678784353642578,0.8332121564635742</t>
  </si>
  <si>
    <t>assays_horizontal_0_ac4_av_.csv,DistributionBasedAdjusted,0.391304347826087,0.9,0.5454545454545454,100.07142857142858,0.18917094247907104,0.8108290575209289</t>
  </si>
  <si>
    <t>assays_horizontal_0_ac4_av_.csv,JaccardLevenMatcherResult,0.6086956521739131,0.23333333333333334,0.3373493975903614,55.111111111111114,0.10417979416089057,0.8958202058391094</t>
  </si>
  <si>
    <t>assays_horizontal_0_ac4_av_.csv,JaccardLevenMatcherAdjusted,0.0,0.0,0.0,529.0,1.0,0.0</t>
  </si>
  <si>
    <t>assays_horizontal_0_ac4_av_.csv,SimilarityFloodingResult,0.0,0.0,0.0,529.0,1.0,0.0</t>
  </si>
  <si>
    <t>assays_horizontal_0_ac4_av_.csv,SimilarityFloodingAdjusted,0.0,0.0,0.0,529.0,1.0,0.0</t>
  </si>
  <si>
    <t>assays_horizontal_0_ac4_av_.csv,SmatResult,1.0,0.9583333333333334,0.9787234042553191,24.0,0.045368620037807186,0.9546313799621928</t>
  </si>
  <si>
    <t>assays_horizontal_0_ac4_ev_.csv,ComaInstResult,0.08695652173913043,1.0,0.16,212.0,0.4007561436672968,0.5992438563327032</t>
  </si>
  <si>
    <t>assays_horizontal_0_ac4_ev_.csv,ComaInstAdjusted,0.043478260869565216,1.0,0.08333333333333333,232.0,0.43856332703213613,0.5614366729678639</t>
  </si>
  <si>
    <t>assays_horizontal_0_ac4_ev_.csv,ComaOptResult,0.043478260869565216,1.0,0.08333333333333333,232.0,0.43856332703213613,0.5614366729678639</t>
  </si>
  <si>
    <t>assays_horizontal_0_ac4_ev_.csv,ComaOptAdjusted,0.043478260869565216,1.0,0.08333333333333333,232.0,0.43856332703213613,0.5614366729678639</t>
  </si>
  <si>
    <t>assays_horizontal_0_ac4_ev_.csv,CupidResult,0.8695652173913043,0.16393442622950818,0.2758620689655172,57.0,0.10775047258979206,0.8922495274102079</t>
  </si>
  <si>
    <t>assays_horizontal_0_ac4_ev_.csv,CupidAdjusted,1.0,0.043478260869565216,0.08333333333333333,529.0,1.0,0.0</t>
  </si>
  <si>
    <t>assays_horizontal_0_ac4_ev_.csv,DistributionBasedResult,0.43478260869565216,0.7692307692307693,0.5555555555555555,88.23076923076924,0.16678784353642578,0.8332121564635742</t>
  </si>
  <si>
    <t>assays_horizontal_0_ac4_ev_.csv,DistributionBasedAdjusted,0.391304347826087,0.9,0.5454545454545454,100.07142857142858,0.18917094247907104,0.8108290575209289</t>
  </si>
  <si>
    <t>assays_horizontal_0_ac4_ev_.csv,JaccardLevenMatcherResult,0.6086956521739131,0.23333333333333334,0.3373493975903614,55.111111111111114,0.10417979416089057,0.8958202058391094</t>
  </si>
  <si>
    <t>assays_horizontal_0_ac4_ev_.csv,JaccardLevenMatcherAdjusted,0.0,0.0,0.0,529.0,1.0,0.0</t>
  </si>
  <si>
    <t>assays_horizontal_0_ac4_ev_.csv,SimilarityFloodingResult,0.0,0.0,0.0,529.0,1.0,0.0</t>
  </si>
  <si>
    <t>assays_horizontal_0_ac4_ev_.csv,SimilarityFloodingAdjusted,0.0,0.0,0.0,529.0,1.0,0.0</t>
  </si>
  <si>
    <t>assays_horizontal_0_ac4_ev_.csv,SmatResult,1.0,0.92,0.9583333333333334,25.0,0.04725897920604915,0.9527410207939508</t>
  </si>
  <si>
    <t>assays_horizontal_0_ac5_av_.csv,ComaInstResult,0.043478260869565216,1.0,0.08333333333333333,232.0,0.43856332703213613,0.5614366729678639</t>
  </si>
  <si>
    <t>assays_horizontal_0_ac5_av_.csv,ComaInstAdjusted,0.0,0.0,0.0,529.0,1.0,0.0</t>
  </si>
  <si>
    <t>assays_horizontal_0_ac5_av_.csv,ComaOptResult,0.043478260869565216,0.5,0.08,232.0454545454547,0.43864925244887465,0.5613507475511254</t>
  </si>
  <si>
    <t>assays_horizontal_0_ac5_av_.csv,ComaOptAdjusted,0.0,0.0,0.0,529.0,1.0,0.0</t>
  </si>
  <si>
    <t>assays_horizontal_0_ac5_av_.csv,CupidResult,0.782608695652174,0.13740458015267176,0.2337662337662338,50.599999999999994,0.09565217391304347,0.9043478260869565</t>
  </si>
  <si>
    <t>assays_horizontal_0_ac5_av_.csv,CupidAdjusted,1.0,0.043478260869565216,0.08333333333333333,529.0,1.0,0.0</t>
  </si>
  <si>
    <t>assays_horizontal_0_ac5_av_.csv,DistributionBasedResult,0.43478260869565216,0.7692307692307693,0.5555555555555555,88.23076923076924,0.16678784353642578,0.8332121564635742</t>
  </si>
  <si>
    <t>assays_horizontal_0_ac5_av_.csv,DistributionBasedAdjusted,0.391304347826087,0.9,0.5454545454545454,100.07142857142858,0.18917094247907104,0.8108290575209289</t>
  </si>
  <si>
    <t>assays_horizontal_0_ac5_av_.csv,JaccardLevenMatcherResult,0.6086956521739131,0.23333333333333334,0.3373493975903614,55.111111111111114,0.10417979416089057,0.8958202058391094</t>
  </si>
  <si>
    <t>assays_horizontal_0_ac5_av_.csv,JaccardLevenMatcherAdjusted,0.0,0.0,0.0,529.0,1.0,0.0</t>
  </si>
  <si>
    <t>assays_horizontal_0_ac5_av_.csv,SimilarityFloodingResult,0.0,0.0,0.0,529.0,1.0,0.0</t>
  </si>
  <si>
    <t>assays_horizontal_0_ac5_av_.csv,SimilarityFloodingAdjusted,0.0,0.0,0.0,529.0,1.0,0.0</t>
  </si>
  <si>
    <t>assays_horizontal_0_ac5_av_.csv,SmatResult,1.0,1.0,1.0,23.0,0.043478260869565216,0.9565217391304348</t>
  </si>
  <si>
    <t>assays_horizontal_0_ac5_ev_.csv,ComaInstResult,0.043478260869565216,1.0,0.08333333333333333,232.0,0.43856332703213613,0.5614366729678639</t>
  </si>
  <si>
    <t>assays_horizontal_0_ac5_ev_.csv,ComaInstAdjusted,0.0,0.0,0.0,529.0,1.0,0.0</t>
  </si>
  <si>
    <t>assays_horizontal_0_ac5_ev_.csv,ComaOptResult,0.043478260869565216,0.5,0.08,232.0454545454547,0.43864925244887465,0.5613507475511254</t>
  </si>
  <si>
    <t>assays_horizontal_0_ac5_ev_.csv,ComaOptAdjusted,0.0,0.0,0.0,529.0,1.0,0.0</t>
  </si>
  <si>
    <t>assays_horizontal_0_ac5_ev_.csv,CupidResult,1.0,0.17164179104477612,0.2929936305732484,134.0,0.2533081285444234,0.7466918714555766</t>
  </si>
  <si>
    <t>assays_horizontal_0_ac5_ev_.csv,CupidAdjusted,1.0,0.043478260869565216,0.08333333333333333,529.0,1.0,0.0</t>
  </si>
  <si>
    <t>assays_horizontal_0_ac5_ev_.csv,DistributionBasedResult,0.43478260869565216,0.7692307692307693,0.5555555555555555,88.23076923076924,0.16678784353642578,0.8332121564635742</t>
  </si>
  <si>
    <t>assays_horizontal_0_ac5_ev_.csv,DistributionBasedAdjusted,0.391304347826087,0.8181818181818182,0.5294117647058824,100.14285714285717,0.18930596813394548,0.8106940318660545</t>
  </si>
  <si>
    <t>assays_horizontal_0_ac5_ev_.csv,JaccardLevenMatcherResult,0.6086956521739131,0.23333333333333334,0.3373493975903614,55.111111111111114,0.10417979416089057,0.8958202058391094</t>
  </si>
  <si>
    <t>assays_horizontal_0_ac5_ev_.csv,JaccardLevenMatcherAdjusted,0.0,0.0,0.0,529.0,1.0,0.0</t>
  </si>
  <si>
    <t>assays_horizontal_0_ac5_ev_.csv,SimilarityFloodingResult,0.0,0.0,0.0,529.0,1.0,0.0</t>
  </si>
  <si>
    <t>assays_horizontal_0_ac5_ev_.csv,SimilarityFloodingAdjusted,0.0,0.0,0.0,529.0,1.0,0.0</t>
  </si>
  <si>
    <t>assays_horizontal_0_ac5_ev_.csv,SmatResult,1.0,1.0,1.0,23.0,0.043478260869565216,0.9565217391304348</t>
  </si>
  <si>
    <t>assays_horizontal_0_ec_av_.csv,ComaInstResult,1.0,1.0,1.0,23.0,0.043478260869565216,0.9565217391304348</t>
  </si>
  <si>
    <t>assays_horizontal_0_ec_av_.csv,ComaInstAdjusted,0.9565217391304348,1.0,0.9777777777777777,22.0,0.04158790170132325,0.9584120982986768</t>
  </si>
  <si>
    <t>assays_horizontal_0_ec_av_.csv,ComaOptResult,1.0,1.0,1.0,23.0,0.043478260869565216,0.9565217391304348</t>
  </si>
  <si>
    <t>assays_horizontal_0_ec_av_.csv,ComaOptAdjusted,0.9565217391304348,1.0,0.9777777777777777,22.0,0.04158790170132325,0.9584120982986768</t>
  </si>
  <si>
    <t>assays_horizontal_0_ec_av_.csv,CupidResult,0.782608695652174,0.10404624277456648,0.1836734693877551,59.0,0.11153119092627599,0.888468809073724</t>
  </si>
  <si>
    <t>assays_horizontal_0_ec_av_.csv,CupidAdjusted,1.0,0.043478260869565216,0.08333333333333333,529.0,1.0,0.0</t>
  </si>
  <si>
    <t>assays_horizontal_0_ec_av_.csv,DistributionBasedResult,0.43478260869565216,0.7692307692307693,0.5555555555555555,88.23076923076924,0.16678784353642578,0.8332121564635742</t>
  </si>
  <si>
    <t>assays_horizontal_0_ec_av_.csv,DistributionBasedAdjusted,0.391304347826087,0.9,0.5454545454545454,100.07142857142858,0.18917094247907104,0.8108290575209289</t>
  </si>
  <si>
    <t>assays_horizontal_0_ec_av_.csv,JaccardLevenMatcherResult,0.6086956521739131,0.23333333333333334,0.3373493975903614,55.111111111111114,0.10417979416089057,0.8958202058391094</t>
  </si>
  <si>
    <t>assays_horizontal_0_ec_av_.csv,JaccardLevenMatcherAdjusted,0.0,0.0,0.0,529.0,1.0,0.0</t>
  </si>
  <si>
    <t>assays_horizontal_0_ec_av_.csv,SimilarityFloodingResult,0.0,0.0,0.0,529.0,1.0,0.0</t>
  </si>
  <si>
    <t>assays_horizontal_0_ec_av_.csv,SimilarityFloodingAdjusted,0.0,0.0,0.0,529.0,1.0,0.0</t>
  </si>
  <si>
    <t>assays_horizontal_0_ec_av_.csv,SmatResult,1.0,1.0,1.0,23.0,0.043478260869565216,0.9565217391304348</t>
  </si>
  <si>
    <t>assays_horizontal_0_ec_ev_.csv,ComaInstResult,1.0,1.0,1.0,23.0,0.043478260869565216,0.9565217391304348</t>
  </si>
  <si>
    <t>assays_horizontal_0_ec_ev_.csv,ComaInstAdjusted,0.9565217391304348,1.0,0.9777777777777777,22.0,0.04158790170132325,0.9584120982986768</t>
  </si>
  <si>
    <t>assays_horizontal_0_ec_ev_.csv,ComaOptResult,1.0,1.0,1.0,23.0,0.043478260869565216,0.9565217391304348</t>
  </si>
  <si>
    <t>assays_horizontal_0_ec_ev_.csv,ComaOptAdjusted,0.9565217391304348,1.0,0.9777777777777777,22.0,0.04158790170132325,0.9584120982986768</t>
  </si>
  <si>
    <t>assays_horizontal_0_ec_ev_.csv,CupidResult,1.0,0.13609467455621302,0.23958333333333334,169.0,0.31947069943289225,0.6805293005671078</t>
  </si>
  <si>
    <t>assays_horizontal_0_ec_ev_.csv,CupidAdjusted,1.0,0.043478260869565216,0.08333333333333333,529.0,1.0,0.0</t>
  </si>
  <si>
    <t>assays_horizontal_0_ec_ev_.csv,DistributionBasedResult,0.43478260869565216,0.7692307692307693,0.5555555555555555,88.23076923076924,0.16678784353642578,0.8332121564635742</t>
  </si>
  <si>
    <t>assays_horizontal_0_ec_ev_.csv,DistributionBasedAdjusted,0.391304347826087,0.9,0.5454545454545454,100.07142857142858,0.18917094247907104,0.8108290575209289</t>
  </si>
  <si>
    <t>assays_horizontal_0_ec_ev_.csv,JaccardLevenMatcherResult,0.6086956521739131,0.23333333333333334,0.3373493975903614,55.111111111111114,0.10417979416089057,0.8958202058391094</t>
  </si>
  <si>
    <t>assays_horizontal_0_ec_ev_.csv,JaccardLevenMatcherAdjusted,0.0,0.0,0.0,529.0,1.0,0.0</t>
  </si>
  <si>
    <t>assays_horizontal_0_ec_ev_.csv,SimilarityFloodingResult,0.0,0.0,0.0,529.0,1.0,0.0</t>
  </si>
  <si>
    <t>assays_horizontal_0_ec_ev_.csv,SimilarityFloodingAdjusted,0.0,0.0,0.0,529.0,1.0,0.0</t>
  </si>
  <si>
    <t>assays_horizontal_0_ec_ev_.csv,SmatResult,1.0,1.0,1.0,23.0,0.043478260869565216,0.9565217391304348</t>
  </si>
  <si>
    <t>assays_horizontal_100_ac1_av_.csv,ComaInstResult,0.8695652173913043,1.0,0.9302325581395349,23.0,0.043478260869565216,0.9565217391304348</t>
  </si>
  <si>
    <t>assays_horizontal_100_ac1_av_.csv,ComaInstAdjusted,0.7391304347826086,1.0,0.85,32.0,0.06049149338374291,0.9395085066162571</t>
  </si>
  <si>
    <t>assays_horizontal_100_ac1_av_.csv,ComaOptResult,0.8260869565217391,1.0,0.9047619047619047,25.0,0.04725897920604915,0.9527410207939508</t>
  </si>
  <si>
    <t>assays_horizontal_100_ac1_av_.csv,ComaOptAdjusted,0.782608695652174,1.0,0.878048780487805,28.0,0.052930056710775046,0.947069943289225</t>
  </si>
  <si>
    <t>assays_horizontal_100_ac1_av_.csv,CupidResult,1.0,0.13372093023255813,0.23589743589743586,172.0,0.32514177693761814,0.6748582230623819</t>
  </si>
  <si>
    <t>assays_horizontal_100_ac1_av_.csv,CupidAdjusted,1.0,0.043478260869565216,0.08333333333333333,529.0,1.0,0.0</t>
  </si>
  <si>
    <t>assays_horizontal_100_ac1_av_.csv,DistributionBasedResult,0.6521739130434783,0.5,0.5660377358490566,44.875,0.08482986767485823,0.9151701323251418</t>
  </si>
  <si>
    <t>assays_horizontal_100_ac1_av_.csv,DistributionBasedAdjusted,0.5217391304347826,0.6,0.5581395348837209,67.72727272727273,0.12802887094002408,0.8719711290599759</t>
  </si>
  <si>
    <t>assays_horizontal_100_ac1_av_.csv,JaccardLevenMatcherResult,0.17391304347826086,0.10810810810810811,0.13333333333333333,176.73684210526326,0.33409610983981713,0.6659038901601828</t>
  </si>
  <si>
    <t>assays_horizontal_100_ac1_av_.csv,JaccardLevenMatcherAdjusted,0.0,0.0,0.0,529.0,1.0,0.0</t>
  </si>
  <si>
    <t>assays_horizontal_100_ac1_av_.csv,SimilarityFloodingResult,0.0,0.0,0.0,529.0,1.0,0.0</t>
  </si>
  <si>
    <t>assays_horizontal_100_ac1_av_.csv,SimilarityFloodingAdjusted,0.0,0.0,0.0,529.0,1.0,0.0</t>
  </si>
  <si>
    <t>assays_horizontal_100_ac1_av_.csv,SmatResult,1.0,1.0,1.0,23.0,0.043478260869565216,0.9565217391304348</t>
  </si>
  <si>
    <t>assays_horizontal_100_ac1_ev_.csv,ComaInstResult,0.8695652173913043,1.0,0.9302325581395349,23.0,0.043478260869565216,0.9565217391304348</t>
  </si>
  <si>
    <t>assays_horizontal_100_ac1_ev_.csv,ComaInstAdjusted,0.7391304347826086,1.0,0.85,32.0,0.06049149338374291,0.9395085066162571</t>
  </si>
  <si>
    <t>assays_horizontal_100_ac1_ev_.csv,ComaOptResult,0.8260869565217391,1.0,0.9047619047619047,25.0,0.04725897920604915,0.9527410207939508</t>
  </si>
  <si>
    <t>assays_horizontal_100_ac1_ev_.csv,ComaOptAdjusted,0.782608695652174,1.0,0.878048780487805,28.0,0.052930056710775046,0.947069943289225</t>
  </si>
  <si>
    <t>assays_horizontal_100_ac1_ev_.csv,CupidResult,1.0,0.13372093023255813,0.23589743589743586,172.0,0.32514177693761814,0.6748582230623819</t>
  </si>
  <si>
    <t>assays_horizontal_100_ac1_ev_.csv,CupidAdjusted,1.0,0.043478260869565216,0.08333333333333333,529.0,1.0,0.0</t>
  </si>
  <si>
    <t>assays_horizontal_100_ac1_ev_.csv,DistributionBasedResult,0.7391304347826086,0.8095238095238095,0.7727272727272727,32.66666666666667,0.061751732829237564,0.9382482671707625</t>
  </si>
  <si>
    <t>assays_horizontal_100_ac1_ev_.csv,DistributionBasedAdjusted,0.6086956521739131,0.875,0.717948717948718,50.22222222222222,0.09493803822726318,0.9050619617727368</t>
  </si>
  <si>
    <t>assays_horizontal_100_ac1_ev_.csv,JaccardLevenMatcherResult,0.391304347826087,0.16363636363636364,0.23076923076923078,103.2857142857143,0.19524709694842024,0.8047529030515798</t>
  </si>
  <si>
    <t>assays_horizontal_100_ac1_ev_.csv,JaccardLevenMatcherAdjusted,0.0,0.0,0.0,529.0,1.0,0.0</t>
  </si>
  <si>
    <t>assays_horizontal_100_ac1_ev_.csv,SimilarityFloodingResult,0.0,0.0,0.0,529.0,1.0,0.0</t>
  </si>
  <si>
    <t>assays_horizontal_100_ac1_ev_.csv,SimilarityFloodingAdjusted,0.0,0.0,0.0,529.0,1.0,0.0</t>
  </si>
  <si>
    <t>assays_horizontal_100_ac1_ev_.csv,SmatResult,1.0,1.0,1.0,23.0,0.043478260869565216,0.9565217391304348</t>
  </si>
  <si>
    <t>assays_horizontal_100_ac2_av_.csv,ComaInstResult,0.0,0.0,0.0,529.0,1.0,0.0</t>
  </si>
  <si>
    <t>assays_horizontal_100_ac2_av_.csv,ComaInstAdjusted,0.0,0.0,0.0,529.0,1.0,0.0</t>
  </si>
  <si>
    <t>assays_horizontal_100_ac2_av_.csv,ComaOptResult,0.0,0.0,0.0,529.0,1.0,0.0</t>
  </si>
  <si>
    <t>assays_horizontal_100_ac2_av_.csv,ComaOptAdjusted,0.0,0.0,0.0,529.0,1.0,0.0</t>
  </si>
  <si>
    <t>assays_horizontal_100_ac2_av_.csv,CupidResult,0.9130434782608695,0.23863636363636365,0.3783783783783784,55.5,0.10491493383742911,0.8950850661625709</t>
  </si>
  <si>
    <t>assays_horizontal_100_ac2_av_.csv,CupidAdjusted,1.0,0.043478260869565216,0.08333333333333333,529.0,1.0,0.0</t>
  </si>
  <si>
    <t>assays_horizontal_100_ac2_av_.csv,DistributionBasedResult,0.6086956521739131,0.4827586206896552,0.5384615384615384,51.66666666666666,0.09766855702583489,0.9023314429741651</t>
  </si>
  <si>
    <t>assays_horizontal_100_ac2_av_.csv,DistributionBasedAdjusted,0.43478260869565216,0.5555555555555556,0.4878048780487805,88.61538461538463,0.1675149047549804,0.8324850952450196</t>
  </si>
  <si>
    <t>assays_horizontal_100_ac2_av_.csv,JaccardLevenMatcherResult,0.17391304347826086,0.10810810810810811,0.13333333333333333,176.73684210526326,0.33409610983981713,0.6659038901601828</t>
  </si>
  <si>
    <t>assays_horizontal_100_ac2_av_.csv,JaccardLevenMatcherAdjusted,0.0,0.0,0.0,529.0,1.0,0.0</t>
  </si>
  <si>
    <t>assays_horizontal_100_ac2_av_.csv,SimilarityFloodingResult,0.0,0.0,0.0,529.0,1.0,0.0</t>
  </si>
  <si>
    <t>assays_horizontal_100_ac2_av_.csv,SimilarityFloodingAdjusted,0.0,0.0,0.0,529.0,1.0,0.0</t>
  </si>
  <si>
    <t>assays_horizontal_100_ac2_av_.csv,SmatResult,1.0,0.9583333333333334,0.9787234042553191,24.0,0.045368620037807186,0.9546313799621928</t>
  </si>
  <si>
    <t>assays_horizontal_100_ac3_av_.csv,ComaInstResult,0.043478260869565216,1.0,0.08333333333333333,232.0,0.43856332703213613,0.5614366729678639</t>
  </si>
  <si>
    <t>assays_horizontal_100_ac3_av_.csv,ComaInstAdjusted,0.043478260869565216,1.0,0.08333333333333333,232.0,0.43856332703213613,0.5614366729678639</t>
  </si>
  <si>
    <t>assays_horizontal_100_ac3_av_.csv,ComaOptResult,0.043478260869565216,1.0,0.08333333333333333,232.0,0.43856332703213613,0.5614366729678639</t>
  </si>
  <si>
    <t>assays_horizontal_100_ac3_av_.csv,ComaOptAdjusted,0.0,0.0,0.0,529.0,1.0,0.0</t>
  </si>
  <si>
    <t>assays_horizontal_100_ac3_av_.csv,CupidResult,1.0,0.20909090909090908,0.3458646616541353,110.0,0.20793950850661624,0.7920604914933838</t>
  </si>
  <si>
    <t>assays_horizontal_100_ac3_av_.csv,CupidAdjusted,1.0,0.043478260869565216,0.08333333333333333,529.0,1.0,0.0</t>
  </si>
  <si>
    <t>assays_horizontal_100_ac3_av_.csv,DistributionBasedResult,0.6521739130434783,0.625,0.6382978723404256,44.125,0.08341209829867675,0.9165879017013232</t>
  </si>
  <si>
    <t>assays_horizontal_100_ac3_av_.csv,DistributionBasedAdjusted,0.4782608695652174,0.6875,0.5641025641025642,77.41666666666669,0.14634530560806558,0.8536546943919344</t>
  </si>
  <si>
    <t>assays_horizontal_100_ac3_av_.csv,JaccardLevenMatcherResult,0.17391304347826086,0.10810810810810811,0.13333333333333333,176.73684210526326,0.33409610983981713,0.6659038901601828</t>
  </si>
  <si>
    <t>assays_horizontal_100_ac3_av_.csv,JaccardLevenMatcherAdjusted,0.0,0.0,0.0,529.0,1.0,0.0</t>
  </si>
  <si>
    <t>assays_horizontal_100_ac3_av_.csv,SimilarityFloodingResult,0.0,0.0,0.0,529.0,1.0,0.0</t>
  </si>
  <si>
    <t>assays_horizontal_100_ac3_av_.csv,SimilarityFloodingAdjusted,0.0,0.0,0.0,529.0,1.0,0.0</t>
  </si>
  <si>
    <t>assays_horizontal_100_ac3_av_.csv,SmatResult,1.0,1.0,1.0,23.0,0.043478260869565216,0.9565217391304348</t>
  </si>
  <si>
    <t>assays_horizontal_100_ac3_ev_.csv,ComaInstResult,0.043478260869565216,1.0,0.08333333333333333,232.0,0.43856332703213613,0.5614366729678639</t>
  </si>
  <si>
    <t>assays_horizontal_100_ac3_ev_.csv,ComaInstAdjusted,0.043478260869565216,1.0,0.08333333333333333,232.0,0.43856332703213613,0.5614366729678639</t>
  </si>
  <si>
    <t>assays_horizontal_100_ac3_ev_.csv,ComaOptResult,0.043478260869565216,1.0,0.08333333333333333,232.0,0.43856332703213613,0.5614366729678639</t>
  </si>
  <si>
    <t>assays_horizontal_100_ac3_ev_.csv,ComaOptAdjusted,0.0,0.0,0.0,529.0,1.0,0.0</t>
  </si>
  <si>
    <t>assays_horizontal_100_ac3_ev_.csv,CupidResult,1.0,0.20909090909090908,0.3458646616541353,110.0,0.20793950850661624,0.7920604914933838</t>
  </si>
  <si>
    <t>assays_horizontal_100_ac3_ev_.csv,CupidAdjusted,1.0,0.043478260869565216,0.08333333333333333,529.0,1.0,0.0</t>
  </si>
  <si>
    <t>assays_horizontal_100_ac3_ev_.csv,DistributionBasedResult,0.7391304347826086,0.8095238095238095,0.7727272727272727,32.66666666666667,0.061751732829237564,0.9382482671707625</t>
  </si>
  <si>
    <t>assays_horizontal_100_ac3_ev_.csv,DistributionBasedAdjusted,0.6521739130434783,0.8823529411764706,0.75,43.25,0.08175803402646503,0.918241965973535</t>
  </si>
  <si>
    <t>assays_horizontal_100_ac3_ev_.csv,JaccardLevenMatcherResult,0.391304347826087,0.16363636363636364,0.23076923076923078,103.2857142857143,0.19524709694842024,0.8047529030515798</t>
  </si>
  <si>
    <t>assays_horizontal_100_ac3_ev_.csv,JaccardLevenMatcherAdjusted,0.0,0.0,0.0,529.0,1.0,0.0</t>
  </si>
  <si>
    <t>assays_horizontal_100_ac3_ev_.csv,SimilarityFloodingResult,0.0,0.0,0.0,529.0,1.0,0.0</t>
  </si>
  <si>
    <t>assays_horizontal_100_ac3_ev_.csv,SimilarityFloodingAdjusted,0.0,0.0,0.0,529.0,1.0,0.0</t>
  </si>
  <si>
    <t>assays_horizontal_100_ac3_ev_.csv,SmatResult,1.0,1.0,1.0,23.0,0.043478260869565216,0.9565217391304348</t>
  </si>
  <si>
    <t>assays_horizontal_100_ac5_av_.csv,ComaInstResult,0.043478260869565216,1.0,0.08333333333333333,232.0,0.43856332703213613,0.5614366729678639</t>
  </si>
  <si>
    <t>assays_horizontal_100_ac5_av_.csv,ComaInstAdjusted,0.0,0.0,0.0,529.0,1.0,0.0</t>
  </si>
  <si>
    <t>assays_horizontal_100_ac5_av_.csv,ComaOptResult,0.043478260869565216,0.5,0.08,232.0454545454547,0.43864925244887465,0.5613507475511254</t>
  </si>
  <si>
    <t>assays_horizontal_100_ac5_av_.csv,ComaOptAdjusted,0.0,0.0,0.0,529.0,1.0,0.0</t>
  </si>
  <si>
    <t>assays_horizontal_100_ac5_av_.csv,CupidResult,1.0,0.17164179104477612,0.2929936305732484,134.0,0.2533081285444234,0.7466918714555766</t>
  </si>
  <si>
    <t>assays_horizontal_100_ac5_av_.csv,CupidAdjusted,1.0,0.043478260869565216,0.08333333333333333,529.0,1.0,0.0</t>
  </si>
  <si>
    <t>assays_horizontal_100_ac5_av_.csv,DistributionBasedResult,0.6521739130434783,0.39473684210526316,0.49180327868852464,45.875,0.08672022684310018,0.9132797731568998</t>
  </si>
  <si>
    <t>assays_horizontal_100_ac5_av_.csv,DistributionBasedAdjusted,0.43478260869565216,0.45454545454545453,0.4444444444444445,88.92307692307695,0.1680965537298241,0.8319034462701759</t>
  </si>
  <si>
    <t>assays_horizontal_100_ac5_av_.csv,JaccardLevenMatcherResult,0.17391304347826086,0.10810810810810811,0.13333333333333333,176.73684210526326,0.33409610983981713,0.6659038901601828</t>
  </si>
  <si>
    <t>assays_horizontal_100_ac5_av_.csv,JaccardLevenMatcherAdjusted,0.0,0.0,0.0,529.0,1.0,0.0</t>
  </si>
  <si>
    <t>assays_horizontal_100_ac5_av_.csv,SimilarityFloodingResult,0.0,0.0,0.0,529.0,1.0,0.0</t>
  </si>
  <si>
    <t>assays_horizontal_100_ac5_av_.csv,SimilarityFloodingAdjusted,0.0,0.0,0.0,529.0,1.0,0.0</t>
  </si>
  <si>
    <t>assays_horizontal_100_ac5_av_.csv,SmatResult,1.0,1.0,1.0,23.0,0.043478260869565216,0.9565217391304348</t>
  </si>
  <si>
    <t>assays_horizontal_100_ec_av_.csv,ComaInstResult,1.0,1.0,1.0,23.0,0.043478260869565216,0.9565217391304348</t>
  </si>
  <si>
    <t>assays_horizontal_100_ec_av_.csv,ComaInstAdjusted,0.9565217391304348,1.0,0.9777777777777777,22.0,0.04158790170132325,0.9584120982986768</t>
  </si>
  <si>
    <t>assays_horizontal_100_ec_av_.csv,ComaOptResult,1.0,1.0,1.0,23.0,0.043478260869565216,0.9565217391304348</t>
  </si>
  <si>
    <t>assays_horizontal_100_ec_av_.csv,ComaOptAdjusted,0.9565217391304348,1.0,0.9777777777777777,22.0,0.04158790170132325,0.9584120982986768</t>
  </si>
  <si>
    <t>assays_horizontal_100_ec_av_.csv,CupidResult,1.0,0.13609467455621302,0.23958333333333334,169.0,0.31947069943289225,0.6805293005671078</t>
  </si>
  <si>
    <t>assays_horizontal_100_ec_av_.csv,CupidAdjusted,1.0,0.043478260869565216,0.08333333333333333,529.0,1.0,0.0</t>
  </si>
  <si>
    <t>assays_horizontal_100_ec_av_.csv,DistributionBasedResult,0.5652173913043478,0.4642857142857143,0.5098039215686274,59.5,0.11247637051039698,0.8875236294896031</t>
  </si>
  <si>
    <t>assays_horizontal_100_ec_av_.csv,DistributionBasedAdjusted,0.34782608695652173,0.47058823529411764,0.39999999999999997,113.60000000000005,0.21474480151228742,0.7852551984877125</t>
  </si>
  <si>
    <t>assays_horizontal_100_ec_av_.csv,JaccardLevenMatcherResult,0.17391304347826086,0.10810810810810811,0.13333333333333333,176.73684210526326,0.33409610983981713,0.6659038901601828</t>
  </si>
  <si>
    <t>assays_horizontal_100_ec_av_.csv,JaccardLevenMatcherAdjusted,0.0,0.0,0.0,529.0,1.0,0.0</t>
  </si>
  <si>
    <t>assays_horizontal_100_ec_av_.csv,SimilarityFloodingResult,0.0,0.0,0.0,529.0,1.0,0.0</t>
  </si>
  <si>
    <t>assays_horizontal_100_ec_av_.csv,SimilarityFloodingAdjusted,0.0,0.0,0.0,529.0,1.0,0.0</t>
  </si>
  <si>
    <t>assays_horizontal_100_ec_av_.csv,SmatResult,1.0,1.0,1.0,23.0,0.043478260869565216,0.9565217391304348</t>
  </si>
  <si>
    <t>assays_horizontal_50_ac1_av_.csv,ComaInstResult,0.8695652173913043,1.0,0.9302325581395349,23.0,0.043478260869565216,0.9565217391304348</t>
  </si>
  <si>
    <t>assays_horizontal_50_ac1_av_.csv,ComaInstAdjusted,0.7391304347826086,1.0,0.85,32.0,0.06049149338374291,0.9395085066162571</t>
  </si>
  <si>
    <t>assays_horizontal_50_ac1_av_.csv,ComaOptResult,0.8260869565217391,1.0,0.9047619047619047,25.0,0.04725897920604915,0.9527410207939508</t>
  </si>
  <si>
    <t>assays_horizontal_50_ac1_av_.csv,ComaOptAdjusted,0.782608695652174,1.0,0.878048780487805,28.0,0.052930056710775046,0.947069943289225</t>
  </si>
  <si>
    <t>assays_horizontal_50_ac1_av_.csv,CupidResult,1.0,0.13372093023255813,0.23589743589743586,172.0,0.32514177693761814,0.6748582230623819</t>
  </si>
  <si>
    <t>assays_horizontal_50_ac1_av_.csv,CupidAdjusted,1.0,0.043478260869565216,0.08333333333333333,529.0,1.0,0.0</t>
  </si>
  <si>
    <t>assays_horizontal_50_ac1_av_.csv,DistributionBasedResult,0.5652173913043478,0.4642857142857143,0.5098039215686274,59.5,0.11247637051039698,0.8875236294896031</t>
  </si>
  <si>
    <t>assays_horizontal_50_ac1_av_.csv,DistributionBasedAdjusted,0.34782608695652173,0.47058823529411764,0.39999999999999997,113.60000000000005,0.21474480151228742,0.7852551984877125</t>
  </si>
  <si>
    <t>assays_horizontal_50_ac1_av_.csv,JaccardLevenMatcherResult,0.2608695652173913,0.17142857142857143,0.20689655172413796,143.70588235294122,0.2716557322361838,0.7283442677638162</t>
  </si>
  <si>
    <t>assays_horizontal_50_ac1_av_.csv,JaccardLevenMatcherAdjusted,0.0,0.0,0.0,253.0434782608696,0.47834305909427144,0.5216569409057286</t>
  </si>
  <si>
    <t>assays_horizontal_50_ac1_av_.csv,SimilarityFloodingResult,0.0,0.0,0.0,529.0,1.0,0.0</t>
  </si>
  <si>
    <t>assays_horizontal_50_ac1_av_.csv,SimilarityFloodingAdjusted,0.0,0.0,0.0,529.0,1.0,0.0</t>
  </si>
  <si>
    <t>assays_horizontal_50_ac1_av_.csv,SmatResult,1.0,1.0,1.0,23.0,0.043478260869565216,0.9565217391304348</t>
  </si>
  <si>
    <t>assays_horizontal_50_ac2_av_.csv,ComaInstResult,0.0,0.0,0.0,529.0,1.0,0.0</t>
  </si>
  <si>
    <t>assays_horizontal_50_ac2_av_.csv,ComaInstAdjusted,0.0,0.0,0.0,529.0,1.0,0.0</t>
  </si>
  <si>
    <t>assays_horizontal_50_ac2_av_.csv,ComaOptResult,0.0,0.0,0.0,529.0,1.0,0.0</t>
  </si>
  <si>
    <t>assays_horizontal_50_ac2_av_.csv,ComaOptAdjusted,0.0,0.0,0.0,529.0,1.0,0.0</t>
  </si>
  <si>
    <t>assays_horizontal_50_ac2_av_.csv,CupidResult,0.9565217391304348,0.2716049382716049,0.423076923076923,81.0,0.15311909262759923,0.8468809073724007</t>
  </si>
  <si>
    <t>assays_horizontal_50_ac2_av_.csv,CupidAdjusted,1.0,0.043478260869565216,0.08333333333333333,529.0,1.0,0.0</t>
  </si>
  <si>
    <t>assays_horizontal_50_ac2_av_.csv,DistributionBasedResult,0.6956521739130435,0.42105263157894735,0.5245901639344263,40.142857142857146,0.0758844180394275,0.9241155819605725</t>
  </si>
  <si>
    <t>assays_horizontal_50_ac2_av_.csv,DistributionBasedAdjusted,0.5217391304347826,0.5217391304347826,0.5217391304347826,68.0,0.1285444234404537,0.8714555765595463</t>
  </si>
  <si>
    <t>assays_horizontal_50_ac2_av_.csv,JaccardLevenMatcherResult,0.2608695652173913,0.17142857142857143,0.20689655172413796,143.70588235294122,0.2716557322361838,0.7283442677638162</t>
  </si>
  <si>
    <t>assays_horizontal_50_ac2_av_.csv,JaccardLevenMatcherAdjusted,0.0,0.0,0.0,253.0434782608696,0.47834305909427144,0.5216569409057286</t>
  </si>
  <si>
    <t>assays_horizontal_50_ac2_av_.csv,SimilarityFloodingResult,0.0,0.0,0.0,529.0,1.0,0.0</t>
  </si>
  <si>
    <t>assays_horizontal_50_ac2_av_.csv,SimilarityFloodingAdjusted,0.0,0.0,0.0,529.0,1.0,0.0</t>
  </si>
  <si>
    <t>assays_horizontal_50_ac2_av_.csv,SmatResult,1.0,0.92,0.9583333333333334,25.0,0.04725897920604915,0.9527410207939508</t>
  </si>
  <si>
    <t>assays_horizontal_50_ac2_ev_.csv,ComaInstResult,0.043478260869565216,1.0,0.08333333333333333,232.0,0.43856332703213613,0.5614366729678639</t>
  </si>
  <si>
    <t>assays_horizontal_50_ac2_ev_.csv,ComaInstAdjusted,0.0,0.0,0.0,529.0,1.0,0.0</t>
  </si>
  <si>
    <t>assays_horizontal_50_ac2_ev_.csv,ComaOptResult,0.0,0.0,0.0,529.0,1.0,0.0</t>
  </si>
  <si>
    <t>assays_horizontal_50_ac2_ev_.csv,ComaOptAdjusted,0.0,0.0,0.0,529.0,1.0,0.0</t>
  </si>
  <si>
    <t>assays_horizontal_50_ac2_ev_.csv,CupidResult,0.9565217391304348,0.34375,0.5057471264367817,64.0,0.12098298676748583,0.8790170132325141</t>
  </si>
  <si>
    <t>assays_horizontal_50_ac2_ev_.csv,CupidAdjusted,1.0,0.043478260869565216,0.08333333333333333,529.0,1.0,0.0</t>
  </si>
  <si>
    <t>assays_horizontal_50_ac2_ev_.csv,DistributionBasedResult,0.6956521739130435,0.47058823529411764,0.5614035087719297,39.57142857142857,0.07480421280043208,0.925195787199568</t>
  </si>
  <si>
    <t>assays_horizontal_50_ac2_ev_.csv,DistributionBasedAdjusted,0.5652173913043478,0.5652173913043478,0.5652173913043478,59.0,0.11153119092627599,0.888468809073724</t>
  </si>
  <si>
    <t>assays_horizontal_50_ac2_ev_.csv,JaccardLevenMatcherResult,0.4782608695652174,0.18032786885245902,0.2619047619047619,81.16666666666666,0.15343415248897288,0.8465658475110271</t>
  </si>
  <si>
    <t>assays_horizontal_50_ac2_ev_.csv,JaccardLevenMatcherAdjusted,0.0,0.0,0.0,253.13043478260883,0.4785074381523796,0.5214925618476204</t>
  </si>
  <si>
    <t>assays_horizontal_50_ac2_ev_.csv,SimilarityFloodingResult,0.0,0.0,0.0,529.0,1.0,0.0</t>
  </si>
  <si>
    <t>assays_horizontal_50_ac2_ev_.csv,SimilarityFloodingAdjusted,0.0,0.0,0.0,529.0,1.0,0.0</t>
  </si>
  <si>
    <t>assays_horizontal_50_ac2_ev_.csv,SmatResult,1.0,0.92,0.9583333333333334,25.0,0.04725897920604915,0.9527410207939508</t>
  </si>
  <si>
    <t>assays_horizontal_50_ac3_ev_.csv,ComaInstResult,0.043478260869565216,1.0,0.08333333333333333,232.0,0.43856332703213613,0.5614366729678639</t>
  </si>
  <si>
    <t>assays_horizontal_50_ac3_ev_.csv,ComaInstAdjusted,0.043478260869565216,1.0,0.08333333333333333,232.0,0.43856332703213613,0.5614366729678639</t>
  </si>
  <si>
    <t>assays_horizontal_50_ac3_ev_.csv,ComaOptResult,0.043478260869565216,1.0,0.08333333333333333,232.0,0.43856332703213613,0.5614366729678639</t>
  </si>
  <si>
    <t>assays_horizontal_50_ac3_ev_.csv,ComaOptAdjusted,0.0,0.0,0.0,529.0,1.0,0.0</t>
  </si>
  <si>
    <t>assays_horizontal_50_ac3_ev_.csv,CupidResult,1.0,0.20909090909090908,0.3458646616541353,110.0,0.20793950850661624,0.7920604914933838</t>
  </si>
  <si>
    <t>assays_horizontal_50_ac3_ev_.csv,CupidAdjusted,1.0,0.043478260869565216,0.08333333333333333,529.0,1.0,0.0</t>
  </si>
  <si>
    <t>assays_horizontal_50_ac3_ev_.csv,DistributionBasedResult,0.6956521739130435,0.47058823529411764,0.5614035087719297,39.57142857142857,0.07480421280043208,0.925195787199568</t>
  </si>
  <si>
    <t>assays_horizontal_50_ac3_ev_.csv,DistributionBasedAdjusted,0.5652173913043478,0.5652173913043478,0.5652173913043478,59.0,0.11153119092627599,0.888468809073724</t>
  </si>
  <si>
    <t>assays_horizontal_50_ac3_ev_.csv,JaccardLevenMatcherResult,0.4782608695652174,0.18032786885245902,0.2619047619047619,81.16666666666666,0.15343415248897288,0.8465658475110271</t>
  </si>
  <si>
    <t>assays_horizontal_50_ac3_ev_.csv,JaccardLevenMatcherAdjusted,0.0,0.0,0.0,253.13043478260883,0.4785074381523796,0.5214925618476204</t>
  </si>
  <si>
    <t>assays_horizontal_50_ac3_ev_.csv,SimilarityFloodingResult,0.0,0.0,0.0,529.0,1.0,0.0</t>
  </si>
  <si>
    <t>assays_horizontal_50_ac3_ev_.csv,SimilarityFloodingAdjusted,0.0,0.0,0.0,529.0,1.0,0.0</t>
  </si>
  <si>
    <t>assays_horizontal_50_ac3_ev_.csv,SmatResult,1.0,1.0,1.0,23.0,0.043478260869565216,0.9565217391304348</t>
  </si>
  <si>
    <t>assays_horizontal_50_ac4_av_.csv,ComaInstResult,0.0,0.0,0.0,529.0,1.0,0.0</t>
  </si>
  <si>
    <t>assays_horizontal_50_ac4_av_.csv,ComaInstAdjusted,0.0,0.0,0.0,529.0,1.0,0.0</t>
  </si>
  <si>
    <t>assays_horizontal_50_ac4_av_.csv,ComaOptResult,0.0,0.0,0.0,529.0,1.0,0.0</t>
  </si>
  <si>
    <t>assays_horizontal_50_ac4_av_.csv,ComaOptAdjusted,0.0,0.0,0.0,529.0,1.0,0.0</t>
  </si>
  <si>
    <t>assays_horizontal_50_ac4_av_.csv,CupidResult,0.782608695652174,0.15126050420168066,0.2535211267605634,48.2,0.09111531190926277,0.9088846880907372</t>
  </si>
  <si>
    <t>assays_horizontal_50_ac4_av_.csv,CupidAdjusted,1.0,0.043478260869565216,0.08333333333333333,529.0,1.0,0.0</t>
  </si>
  <si>
    <t>assays_horizontal_50_ac4_av_.csv,DistributionBasedResult,0.5217391304347826,0.46153846153846156,0.4897959183673469,68.27272727272727,0.1290599759408833,0.8709400240591167</t>
  </si>
  <si>
    <t>assays_horizontal_50_ac4_av_.csv,DistributionBasedAdjusted,0.391304347826087,0.5,0.4390243902439025,100.64285714285717,0.19025114771806648,0.8097488522819335</t>
  </si>
  <si>
    <t>assays_horizontal_50_ac4_av_.csv,JaccardLevenMatcherResult,0.2608695652173913,0.17142857142857143,0.20689655172413796,143.70588235294122,0.2716557322361838,0.7283442677638162</t>
  </si>
  <si>
    <t>assays_horizontal_50_ac4_av_.csv,JaccardLevenMatcherAdjusted,0.0,0.0,0.0,253.0434782608696,0.47834305909427144,0.5216569409057286</t>
  </si>
  <si>
    <t>assays_horizontal_50_ac4_av_.csv,SimilarityFloodingResult,0.0,0.0,0.0,529.0,1.0,0.0</t>
  </si>
  <si>
    <t>assays_horizontal_50_ac4_av_.csv,SimilarityFloodingAdjusted,0.0,0.0,0.0,529.0,1.0,0.0</t>
  </si>
  <si>
    <t>assays_horizontal_50_ac4_av_.csv,SmatResult,1.0,1.0,1.0,23.0,0.043478260869565216,0.9565217391304348</t>
  </si>
  <si>
    <t>assays_horizontal_50_ac4_ev_.csv,ComaInstResult,0.0,0.0,0.0,529.0,1.0,0.0</t>
  </si>
  <si>
    <t>assays_horizontal_50_ac4_ev_.csv,ComaInstAdjusted,0.0,0.0,0.0,529.0,1.0,0.0</t>
  </si>
  <si>
    <t>assays_horizontal_50_ac4_ev_.csv,ComaOptResult,0.0,0.0,0.0,529.0,1.0,0.0</t>
  </si>
  <si>
    <t>assays_horizontal_50_ac4_ev_.csv,ComaOptAdjusted,0.0,0.0,0.0,529.0,1.0,0.0</t>
  </si>
  <si>
    <t>assays_horizontal_50_ac4_ev_.csv,CupidResult,0.8260869565217391,0.15966386554621848,0.2676056338028169,50.0,0.0945179584120983,0.9054820415879017</t>
  </si>
  <si>
    <t>assays_horizontal_50_ac4_ev_.csv,CupidAdjusted,1.0,0.043478260869565216,0.08333333333333333,529.0,1.0,0.0</t>
  </si>
  <si>
    <t>assays_horizontal_50_ac4_ev_.csv,DistributionBasedResult,0.6956521739130435,0.48484848484848486,0.5714285714285715,39.42857142857143,0.07453416149068323,0.9254658385093167</t>
  </si>
  <si>
    <t>assays_horizontal_50_ac4_ev_.csv,DistributionBasedAdjusted,0.5652173913043478,0.5652173913043478,0.5652173913043478,59.0,0.11153119092627599,0.888468809073724</t>
  </si>
  <si>
    <t>assays_horizontal_50_ac4_ev_.csv,JaccardLevenMatcherResult,0.4782608695652174,0.18032786885245902,0.2619047619047619,81.16666666666666,0.15343415248897288,0.8465658475110271</t>
  </si>
  <si>
    <t>assays_horizontal_50_ac4_ev_.csv,JaccardLevenMatcherAdjusted,0.0,0.0,0.0,253.13043478260883,0.4785074381523796,0.5214925618476204</t>
  </si>
  <si>
    <t>assays_horizontal_50_ac4_ev_.csv,SimilarityFloodingResult,0.0,0.0,0.0,529.0,1.0,0.0</t>
  </si>
  <si>
    <t>assays_horizontal_50_ac4_ev_.csv,SimilarityFloodingAdjusted,0.0,0.0,0.0,529.0,1.0,0.0</t>
  </si>
  <si>
    <t>assays_horizontal_50_ac4_ev_.csv,SmatResult,1.0,0.92,0.9583333333333334,25.0,0.04725897920604915,0.9527410207939508</t>
  </si>
  <si>
    <t>assays_horizontal_50_ac5_av_.csv,ComaInstResult,0.043478260869565216,1.0,0.08333333333333333,232.0,0.43856332703213613,0.5614366729678639</t>
  </si>
  <si>
    <t>assays_horizontal_50_ac5_av_.csv,ComaInstAdjusted,0.0,0.0,0.0,529.0,1.0,0.0</t>
  </si>
  <si>
    <t>assays_horizontal_50_ac5_av_.csv,ComaOptResult,0.043478260869565216,0.5,0.08,232.0454545454547,0.43864925244887465,0.5613507475511254</t>
  </si>
  <si>
    <t>assays_horizontal_50_ac5_av_.csv,ComaOptAdjusted,0.0,0.0,0.0,529.0,1.0,0.0</t>
  </si>
  <si>
    <t>assays_horizontal_50_ac5_av_.csv,CupidResult,1.0,0.17164179104477612,0.2929936305732484,134.0,0.2533081285444234,0.7466918714555766</t>
  </si>
  <si>
    <t>assays_horizontal_50_ac5_av_.csv,CupidAdjusted,1.0,0.043478260869565216,0.08333333333333333,529.0,1.0,0.0</t>
  </si>
  <si>
    <t>assays_horizontal_50_ac5_av_.csv,DistributionBasedResult,0.6086956521739131,0.5833333333333334,0.5957446808510638,51.111111111111114,0.09661835748792272,0.9033816425120773</t>
  </si>
  <si>
    <t>assays_horizontal_50_ac5_av_.csv,DistributionBasedAdjusted,0.4782608695652174,0.6470588235294118,0.55,77.5,0.14650283553875237,0.8534971644612477</t>
  </si>
  <si>
    <t>assays_horizontal_50_ac5_av_.csv,JaccardLevenMatcherResult,0.2608695652173913,0.17142857142857143,0.20689655172413796,143.70588235294122,0.2716557322361838,0.7283442677638162</t>
  </si>
  <si>
    <t>assays_horizontal_50_ac5_av_.csv,JaccardLevenMatcherAdjusted,0.0,0.0,0.0,253.0434782608696,0.47834305909427144,0.5216569409057286</t>
  </si>
  <si>
    <t>assays_horizontal_50_ac5_av_.csv,SimilarityFloodingResult,0.0,0.0,0.0,529.0,1.0,0.0</t>
  </si>
  <si>
    <t>assays_horizontal_50_ac5_av_.csv,SimilarityFloodingAdjusted,0.0,0.0,0.0,529.0,1.0,0.0</t>
  </si>
  <si>
    <t>assays_horizontal_50_ac5_av_.csv,SmatResult,1.0,1.0,1.0,23.0,0.043478260869565216,0.9565217391304348</t>
  </si>
  <si>
    <t>assays_horizontal_50_ac5_ev_.csv,ComaInstResult,0.043478260869565216,1.0,0.08333333333333333,232.0,0.43856332703213613,0.5614366729678639</t>
  </si>
  <si>
    <t>assays_horizontal_50_ac5_ev_.csv,ComaInstAdjusted,0.0,0.0,0.0,529.0,1.0,0.0</t>
  </si>
  <si>
    <t>assays_horizontal_50_ac5_ev_.csv,ComaOptResult,0.043478260869565216,0.5,0.08,232.0454545454547,0.43864925244887465,0.5613507475511254</t>
  </si>
  <si>
    <t>assays_horizontal_50_ac5_ev_.csv,ComaOptAdjusted,0.0,0.0,0.0,529.0,1.0,0.0</t>
  </si>
  <si>
    <t>assays_horizontal_50_ac5_ev_.csv,CupidResult,1.0,0.17164179104477612,0.2929936305732484,134.0,0.2533081285444234,0.7466918714555766</t>
  </si>
  <si>
    <t>assays_horizontal_50_ac5_ev_.csv,CupidAdjusted,1.0,0.043478260869565216,0.08333333333333333,529.0,1.0,0.0</t>
  </si>
  <si>
    <t>assays_horizontal_50_ac5_ev_.csv,DistributionBasedResult,0.6956521739130435,0.48484848484848486,0.5714285714285715,39.42857142857143,0.07453416149068323,0.9254658385093167</t>
  </si>
  <si>
    <t>assays_horizontal_50_ac5_ev_.csv,DistributionBasedAdjusted,0.5652173913043478,0.5416666666666666,0.5531914893617021,59.099999999999994,0.11172022684310018,0.8882797731568999</t>
  </si>
  <si>
    <t>assays_horizontal_50_ac5_ev_.csv,JaccardLevenMatcherResult,0.4782608695652174,0.18032786885245902,0.2619047619047619,81.16666666666666,0.15343415248897288,0.8465658475110271</t>
  </si>
  <si>
    <t>assays_horizontal_50_ac5_ev_.csv,JaccardLevenMatcherAdjusted,0.0,0.0,0.0,253.13043478260883,0.4785074381523796,0.5214925618476204</t>
  </si>
  <si>
    <t>assays_horizontal_50_ac5_ev_.csv,SimilarityFloodingResult,0.0,0.0,0.0,529.0,1.0,0.0</t>
  </si>
  <si>
    <t>assays_horizontal_50_ac5_ev_.csv,SimilarityFloodingAdjusted,0.0,0.0,0.0,529.0,1.0,0.0</t>
  </si>
  <si>
    <t>assays_horizontal_50_ac5_ev_.csv,SmatResult,1.0,1.0,1.0,23.0,0.043478260869565216,0.9565217391304348</t>
  </si>
  <si>
    <t>assays_horizontal_50_ec_ev_.csv,ComaInstResult,1.0,1.0,1.0,23.0,0.043478260869565216,0.9565217391304348</t>
  </si>
  <si>
    <t>assays_horizontal_50_ec_ev_.csv,ComaInstAdjusted,0.9565217391304348,1.0,0.9777777777777777,22.0,0.04158790170132325,0.9584120982986768</t>
  </si>
  <si>
    <t>assays_horizontal_50_ec_ev_.csv,ComaOptResult,1.0,1.0,1.0,23.0,0.043478260869565216,0.9565217391304348</t>
  </si>
  <si>
    <t>assays_horizontal_50_ec_ev_.csv,ComaOptAdjusted,0.9565217391304348,1.0,0.9777777777777777,22.0,0.04158790170132325,0.9584120982986768</t>
  </si>
  <si>
    <t>assays_horizontal_50_ec_ev_.csv,CupidResult,1.0,0.13609467455621302,0.23958333333333334,169.0,0.31947069943289225,0.6805293005671078</t>
  </si>
  <si>
    <t>assays_horizontal_50_ec_ev_.csv,CupidAdjusted,1.0,0.043478260869565216,0.08333333333333333,529.0,1.0,0.0</t>
  </si>
  <si>
    <t>assays_horizontal_50_ec_ev_.csv,DistributionBasedResult,0.6956521739130435,0.47058823529411764,0.5614035087719297,39.57142857142857,0.07480421280043208,0.925195787199568</t>
  </si>
  <si>
    <t>assays_horizontal_50_ec_ev_.csv,DistributionBasedAdjusted,0.5652173913043478,0.5416666666666666,0.5531914893617021,59.099999999999994,0.11172022684310018,0.8882797731568999</t>
  </si>
  <si>
    <t>assays_horizontal_50_ec_ev_.csv,JaccardLevenMatcherResult,0.4782608695652174,0.18032786885245902,0.2619047619047619,81.16666666666666,0.15343415248897288,0.8465658475110271</t>
  </si>
  <si>
    <t>assays_horizontal_50_ec_ev_.csv,JaccardLevenMatcherAdjusted,0.0,0.0,0.0,253.13043478260883,0.4785074381523796,0.5214925618476204</t>
  </si>
  <si>
    <t>assays_horizontal_50_ec_ev_.csv,SimilarityFloodingResult,0.0,0.0,0.0,529.0,1.0,0.0</t>
  </si>
  <si>
    <t>assays_horizontal_50_ec_ev_.csv,SimilarityFloodingAdjusted,0.0,0.0,0.0,529.0,1.0,0.0</t>
  </si>
  <si>
    <t>assays_horizontal_50_ec_ev_.csv,SmatResult,1.0,1.0,1.0,23.0,0.043478260869565216,0.9565217391304348</t>
  </si>
  <si>
    <t>miller2_both_0_1_ac1_av_.csv,ComaInstResult,0.0,0.0,0.0,676.0,1.0,0.0</t>
  </si>
  <si>
    <t>miller2_both_0_1_ac1_av_.csv,ComaInstAdjusted,0.0,0.0,0.0,676.0,1.0,0.0</t>
  </si>
  <si>
    <t>miller2_both_0_1_ac1_av_.csv,ComaOptResult,0.0,0.0,0.0,676.0,1.0,0.0</t>
  </si>
  <si>
    <t>miller2_both_0_1_ac1_av_.csv,ComaOptAdjusted,0.0,0.0,0.0,676.0,1.0,0.0</t>
  </si>
  <si>
    <t>miller2_both_0_1_ac1_av_.csv,CupidResult,1.0,0.003937007874015748,0.00784313725490196,311.11999999999995,0.46023668639053245,0.5397633136094675</t>
  </si>
  <si>
    <t>miller2_both_0_1_ac1_av_.csv,CupidAdjusted,1.0,0.0014792899408284023,0.002954209748892171,328.0,0.48520710059171596,0.514792899408284</t>
  </si>
  <si>
    <t>miller2_both_0_1_ac1_av_.csv,DistributionBasedResult,0.0,0.0,0.0,641.7692307692307,0.9493627674101046,0.05063723258989539</t>
  </si>
  <si>
    <t>miller2_both_0_1_ac1_av_.csv,DistributionBasedAdjusted,0.0,0.0,0.0,637.8461538461537,0.9435593991807008,0.05644060081929925</t>
  </si>
  <si>
    <t>miller2_both_0_1_ac1_av_.csv,JaccardLevenMatcherResult,0.0,0.0,0.0,643.9230769230769,0.9525489303595812,0.047451069640418786</t>
  </si>
  <si>
    <t>miller2_both_0_1_ac1_av_.csv,JaccardLevenMatcherAdjusted,0.0,0.0,0.0,676.0,1.0,0.0</t>
  </si>
  <si>
    <t>miller2_both_0_1_ac1_av_.csv,SimilarityFloodingResult,0.0,0.0,0.0,676.0,1.0,0.0</t>
  </si>
  <si>
    <t>miller2_both_0_1_ac1_av_.csv,SimilarityFloodingAdjusted,0.0,0.0,0.0,676.0,1.0,0.0</t>
  </si>
  <si>
    <t>miller2_both_0_1_ac1_av_.csv,SmatResult,1.0,1.0,1.0,301.0,0.4452662721893491,0.5547337278106509</t>
  </si>
  <si>
    <t>miller2_both_0_1_ac3_av_.csv,ComaInstResult,0.0,0.0,0.0,676.0,1.0,0.0</t>
  </si>
  <si>
    <t>miller2_both_0_1_ac3_av_.csv,ComaInstAdjusted,0.0,0.0,0.0,676.0,1.0,0.0</t>
  </si>
  <si>
    <t>miller2_both_0_1_ac3_av_.csv,ComaOptResult,0.0,0.0,0.0,676.0,1.0,0.0</t>
  </si>
  <si>
    <t>miller2_both_0_1_ac3_av_.csv,ComaOptAdjusted,0.0,0.0,0.0,676.0,1.0,0.0</t>
  </si>
  <si>
    <t>miller2_both_0_1_ac3_av_.csv,CupidResult,1.0,0.012048192771084338,0.02380952380952381,304.28,0.4501183431952662,0.5498816568047338</t>
  </si>
  <si>
    <t>miller2_both_0_1_ac3_av_.csv,CupidAdjusted,1.0,0.0014792899408284023,0.002954209748892171,328.0,0.48520710059171596,0.514792899408284</t>
  </si>
  <si>
    <t>miller2_both_0_1_ac3_av_.csv,DistributionBasedResult,0.0,0.0,0.0,641.8076923076924,0.9494196631770597,0.050580336822940275</t>
  </si>
  <si>
    <t>miller2_both_0_1_ac3_av_.csv,DistributionBasedAdjusted,0.0,0.0,0.0,637.8076923076923,0.943502503413746,0.056497496586254026</t>
  </si>
  <si>
    <t>miller2_both_0_1_ac3_av_.csv,JaccardLevenMatcherResult,0.0,0.0,0.0,643.9230769230769,0.9525489303595812,0.047451069640418786</t>
  </si>
  <si>
    <t>miller2_both_0_1_ac3_av_.csv,JaccardLevenMatcherAdjusted,0.0,0.0,0.0,676.0,1.0,0.0</t>
  </si>
  <si>
    <t>miller2_both_0_1_ac3_av_.csv,SimilarityFloodingResult,0.0,0.0,0.0,676.0,1.0,0.0</t>
  </si>
  <si>
    <t>miller2_both_0_1_ac3_av_.csv,SimilarityFloodingAdjusted,0.0,0.0,0.0,676.0,1.0,0.0</t>
  </si>
  <si>
    <t>miller2_both_0_1_ac3_av_.csv,SmatResult,1.0,1.0,1.0,301.0,0.4452662721893491,0.5547337278106509</t>
  </si>
  <si>
    <t>miller2_both_0_1_ac3_ev_.csv,ComaInstResult,0.0,0.0,0.0,676.0,1.0,0.0</t>
  </si>
  <si>
    <t>miller2_both_0_1_ac3_ev_.csv,ComaInstAdjusted,0.0,0.0,0.0,676.0,1.0,0.0</t>
  </si>
  <si>
    <t>miller2_both_0_1_ac3_ev_.csv,ComaOptResult,0.0,0.0,0.0,676.0,1.0,0.0</t>
  </si>
  <si>
    <t>miller2_both_0_1_ac3_ev_.csv,ComaOptAdjusted,0.0,0.0,0.0,676.0,1.0,0.0</t>
  </si>
  <si>
    <t>miller2_both_0_1_ac3_ev_.csv,CupidResult,1.0,0.012048192771084338,0.02380952380952381,304.28,0.4501183431952662,0.5498816568047338</t>
  </si>
  <si>
    <t>miller2_both_0_1_ac3_ev_.csv,CupidAdjusted,1.0,0.0014792899408284023,0.002954209748892171,328.0,0.48520710059171596,0.514792899408284</t>
  </si>
  <si>
    <t>miller2_both_0_1_ac3_ev_.csv,DistributionBasedResult,1.0,0.008928571428571428,0.017699115044247787,305.44000000000005,0.4518343195266273,0.5481656804733728</t>
  </si>
  <si>
    <t>miller2_both_0_1_ac3_ev_.csv,DistributionBasedAdjusted,0.0,0.0,0.0,638.1923076923076,0.9440714610832953,0.055928538916704684</t>
  </si>
  <si>
    <t>miller2_both_0_1_ac3_ev_.csv,JaccardLevenMatcherResult,1.0,0.005988023952095809,0.011904761904761906,307.6400000000002,0.45508875739645,0.5449112426035501</t>
  </si>
  <si>
    <t>miller2_both_0_1_ac3_ev_.csv,JaccardLevenMatcherAdjusted,0.0,0.0,0.0,637.6153846153845,0.9432180245789712,0.05678197542102881</t>
  </si>
  <si>
    <t>miller2_both_0_1_ac3_ev_.csv,SimilarityFloodingResult,0.0,0.0,0.0,676.0,1.0,0.0</t>
  </si>
  <si>
    <t>miller2_both_0_1_ac3_ev_.csv,SimilarityFloodingAdjusted,0.0,0.0,0.0,676.0,1.0,0.0</t>
  </si>
  <si>
    <t>miller2_both_0_1_ac3_ev_.csv,SmatResult,1.0,1.0,1.0,301.0,0.4452662721893491,0.5547337278106509</t>
  </si>
  <si>
    <t>miller2_both_0_1_ac4_ev_.csv,ComaInstResult,0.0,0.0,0.0,676.0,1.0,0.0</t>
  </si>
  <si>
    <t>miller2_both_0_1_ac4_ev_.csv,ComaInstAdjusted,0.0,0.0,0.0,676.0,1.0,0.0</t>
  </si>
  <si>
    <t>miller2_both_0_1_ac4_ev_.csv,ComaOptResult,0.0,0.0,0.0,676.0,1.0,0.0</t>
  </si>
  <si>
    <t>miller2_both_0_1_ac4_ev_.csv,ComaOptAdjusted,0.0,0.0,0.0,676.0,1.0,0.0</t>
  </si>
  <si>
    <t>miller2_both_0_1_ac4_ev_.csv,CupidResult,1.0,0.007575757575757576,0.015037593984962407,306.2399999999999,0.4530177514792898,0.5469822485207102</t>
  </si>
  <si>
    <t>miller2_both_0_1_ac4_ev_.csv,CupidAdjusted,1.0,0.0014792899408284023,0.002954209748892171,328.0,0.48520710059171596,0.514792899408284</t>
  </si>
  <si>
    <t>miller2_both_0_1_ac4_ev_.csv,DistributionBasedResult,1.0,0.00909090909090909,0.018018018018018018,305.3599999999998,0.4517159763313606,0.5482840236686394</t>
  </si>
  <si>
    <t>miller2_both_0_1_ac4_ev_.csv,DistributionBasedAdjusted,0.0,0.0,0.0,638.1153846153845,0.9439576695493854,0.056042330450614575</t>
  </si>
  <si>
    <t>miller2_both_0_1_ac4_ev_.csv,JaccardLevenMatcherResult,1.0,0.005988023952095809,0.011904761904761906,307.6400000000002,0.45508875739645,0.5449112426035501</t>
  </si>
  <si>
    <t>miller2_both_0_1_ac4_ev_.csv,JaccardLevenMatcherAdjusted,0.0,0.0,0.0,637.6153846153845,0.9432180245789712,0.05678197542102881</t>
  </si>
  <si>
    <t>miller2_both_0_1_ac4_ev_.csv,SimilarityFloodingResult,0.0,0.0,0.0,676.0,1.0,0.0</t>
  </si>
  <si>
    <t>miller2_both_0_1_ac4_ev_.csv,SimilarityFloodingAdjusted,0.0,0.0,0.0,676.0,1.0,0.0</t>
  </si>
  <si>
    <t>miller2_both_0_1_ac4_ev_.csv,SmatResult,1.0,0.3333333333333333,0.5,301.08000000000004,0.44538461538461543,0.5546153846153845</t>
  </si>
  <si>
    <t>miller2_both_0_1_ac5_av_.csv,ComaInstResult,0.0,0.0,0.0,676.0,1.0,0.0</t>
  </si>
  <si>
    <t>miller2_both_0_1_ac5_av_.csv,ComaInstAdjusted,0.0,0.0,0.0,676.0,1.0,0.0</t>
  </si>
  <si>
    <t>miller2_both_0_1_ac5_av_.csv,ComaOptResult,0.0,0.0,0.0,676.0,1.0,0.0</t>
  </si>
  <si>
    <t>miller2_both_0_1_ac5_av_.csv,ComaOptAdjusted,0.0,0.0,0.0,676.0,1.0,0.0</t>
  </si>
  <si>
    <t>miller2_both_0_1_ac5_av_.csv,CupidResult,1.0,0.010752688172043012,0.021276595744680854,304.67999999999984,0.4507100591715974,0.5492899408284027</t>
  </si>
  <si>
    <t>miller2_both_0_1_ac5_av_.csv,CupidAdjusted,1.0,0.0014792899408284023,0.002954209748892171,328.0,0.48520710059171596,0.514792899408284</t>
  </si>
  <si>
    <t>miller2_both_0_1_ac5_av_.csv,DistributionBasedResult,0.0,0.0,0.0,641.7692307692307,0.9493627674101046,0.05063723258989539</t>
  </si>
  <si>
    <t>miller2_both_0_1_ac5_av_.csv,DistributionBasedAdjusted,0.0,0.0,0.0,637.8461538461537,0.9435593991807008,0.05644060081929925</t>
  </si>
  <si>
    <t>miller2_both_0_1_ac5_av_.csv,JaccardLevenMatcherResult,0.0,0.0,0.0,643.9230769230769,0.9525489303595812,0.047451069640418786</t>
  </si>
  <si>
    <t>miller2_both_0_1_ac5_av_.csv,JaccardLevenMatcherAdjusted,0.0,0.0,0.0,676.0,1.0,0.0</t>
  </si>
  <si>
    <t>miller2_both_0_1_ac5_av_.csv,SimilarityFloodingResult,0.0,0.0,0.0,676.0,1.0,0.0</t>
  </si>
  <si>
    <t>miller2_both_0_1_ac5_av_.csv,SimilarityFloodingAdjusted,0.0,0.0,0.0,676.0,1.0,0.0</t>
  </si>
  <si>
    <t>miller2_both_0_1_ac5_av_.csv,SmatResult,1.0,1.0,1.0,301.0,0.4452662721893491,0.5547337278106509</t>
  </si>
  <si>
    <t>miller2_both_0_1_ac5_ev_.csv,ComaInstResult,0.0,0.0,0.0,676.0,1.0,0.0</t>
  </si>
  <si>
    <t>miller2_both_0_1_ac5_ev_.csv,ComaInstAdjusted,0.0,0.0,0.0,676.0,1.0,0.0</t>
  </si>
  <si>
    <t>miller2_both_0_1_ac5_ev_.csv,ComaOptResult,0.0,0.0,0.0,676.0,1.0,0.0</t>
  </si>
  <si>
    <t>miller2_both_0_1_ac5_ev_.csv,ComaOptAdjusted,0.0,0.0,0.0,676.0,1.0,0.0</t>
  </si>
  <si>
    <t>miller2_both_0_1_ac5_ev_.csv,CupidResult,1.0,0.010752688172043012,0.021276595744680854,304.67999999999984,0.4507100591715974,0.5492899408284027</t>
  </si>
  <si>
    <t>miller2_both_0_1_ac5_ev_.csv,CupidAdjusted,1.0,0.0014792899408284023,0.002954209748892171,328.0,0.48520710059171596,0.514792899408284</t>
  </si>
  <si>
    <t>miller2_both_0_1_ac5_ev_.csv,DistributionBasedResult,1.0,0.009009009009009009,0.01785714285714286,305.39999999999986,0.45177514792899387,0.5482248520710061</t>
  </si>
  <si>
    <t>miller2_both_0_1_ac5_ev_.csv,DistributionBasedAdjusted,0.0,0.0,0.0,638.1923076923076,0.9440714610832953,0.055928538916704684</t>
  </si>
  <si>
    <t>miller2_both_0_1_ac5_ev_.csv,JaccardLevenMatcherResult,1.0,0.005988023952095809,0.011904761904761906,307.6400000000002,0.45508875739645,0.5449112426035501</t>
  </si>
  <si>
    <t>miller2_both_0_1_ac5_ev_.csv,JaccardLevenMatcherAdjusted,0.0,0.0,0.0,637.6153846153845,0.9432180245789712,0.05678197542102881</t>
  </si>
  <si>
    <t>miller2_both_0_1_ac5_ev_.csv,SimilarityFloodingResult,0.0,0.0,0.0,676.0,1.0,0.0</t>
  </si>
  <si>
    <t>miller2_both_0_1_ac5_ev_.csv,SimilarityFloodingAdjusted,0.0,0.0,0.0,676.0,1.0,0.0</t>
  </si>
  <si>
    <t>miller2_both_0_1_ac5_ev_.csv,SmatResult,1.0,1.0,1.0,301.0,0.4452662721893491,0.5547337278106509</t>
  </si>
  <si>
    <t>miller2_both_0_30_ac1_ev_.csv,ComaInstResult,0.8,0.8571428571428571,0.8275862068965518,402.0952380952381,0.36923346014255104,0.6307665398574489</t>
  </si>
  <si>
    <t>miller2_both_0_30_ac1_ev_.csv,ComaInstAdjusted,0.6,0.8181818181818182,0.6923076923076923,492.0833333333335,0.4518671564126111,0.5481328435873889</t>
  </si>
  <si>
    <t>miller2_both_0_30_ac1_ev_.csv,ComaOptResult,1.0,1.0,1.0,168.0,0.15426997245179064,0.8457300275482094</t>
  </si>
  <si>
    <t>miller2_both_0_30_ac1_ev_.csv,ComaOptAdjusted,0.26666666666666666,1.0,0.4210526315789474,661.9999999999999,0.6078971533516987,0.3921028466483013</t>
  </si>
  <si>
    <t>miller2_both_0_30_ac1_ev_.csv,CupidResult,1.0,0.03667481662591687,0.07075471698113209,189.8888888888889,0.17436996224875015,0.8256300377512499</t>
  </si>
  <si>
    <t>miller2_both_0_30_ac1_ev_.csv,CupidAdjusted,1.0,0.013774104683195593,0.02717391304347826,227.66666666666686,0.20906029996939104,0.790939700030609</t>
  </si>
  <si>
    <t>miller2_both_0_30_ac1_ev_.csv,DistributionBasedResult,0.9333333333333333,0.06829268292682927,0.1272727272727273,357.0526315789474,0.32787202165192597,0.672127978348074</t>
  </si>
  <si>
    <t>miller2_both_0_30_ac1_ev_.csv,DistributionBasedAdjusted,0.7333333333333333,0.10576923076923077,0.18487394957983191,435.22727272727275,0.3996577343684782,0.6003422656315218</t>
  </si>
  <si>
    <t>miller2_both_0_30_ac1_ev_.csv,JaccardLevenMatcherResult,0.9333333333333333,0.04878048780487805,0.09271523178807947,361.36842105263156,0.3318350973853366,0.6681649026146634</t>
  </si>
  <si>
    <t>miller2_both_0_30_ac1_ev_.csv,JaccardLevenMatcherAdjusted,0.0,0.0,0.0,816.1818181818181,0.7494782536104849,0.2505217463895151</t>
  </si>
  <si>
    <t>miller2_both_0_30_ac1_ev_.csv,SimilarityFloodingResult,0.0,0.0,0.0,1089.0,1.0,0.0</t>
  </si>
  <si>
    <t>miller2_both_0_30_ac1_ev_.csv,SimilarityFloodingAdjusted,0.0,0.0,0.0,1089.0,1.0,0.0</t>
  </si>
  <si>
    <t>miller2_both_0_30_ac1_ev_.csv,SmatResult,0.8666666666666667,0.9285714285714286,0.896551724137931,374.05,0.3434802571166208,0.6565197428833792</t>
  </si>
  <si>
    <t>miller2_both_0_30_ac2_av_.csv,ComaInstResult,0.06666666666666667,1.0,0.125,776.0,0.7125803489439853,0.28741965105601475</t>
  </si>
  <si>
    <t>miller2_both_0_30_ac2_av_.csv,ComaInstAdjusted,0.0,0.0,0.0,1089.0,1.0,0.0</t>
  </si>
  <si>
    <t>miller2_both_0_30_ac2_av_.csv,ComaOptResult,0.0,0.0,0.0,1089.0,1.0,0.0</t>
  </si>
  <si>
    <t>miller2_both_0_30_ac2_av_.csv,ComaOptAdjusted,0.0,0.0,0.0,1089.0,1.0,0.0</t>
  </si>
  <si>
    <t>miller2_both_0_30_ac2_av_.csv,CupidResult,0.9333333333333333,0.07446808510638298,0.13793103448275862,356.1578947368421,0.3270504083901213,0.6729495916098787</t>
  </si>
  <si>
    <t>miller2_both_0_30_ac2_av_.csv,CupidAdjusted,1.0,0.013774104683195593,0.02717391304347826,227.66666666666686,0.20906029996939104,0.790939700030609</t>
  </si>
  <si>
    <t>miller2_both_0_30_ac2_av_.csv,DistributionBasedResult,0.3333333333333333,0.03424657534246575,0.06211180124223603,631.0357142857142,0.5794634658271022,0.4205365341728978</t>
  </si>
  <si>
    <t>miller2_both_0_30_ac2_av_.csv,DistributionBasedAdjusted,0.13333333333333333,0.0392156862745098,0.0606060606060606,738.5806451612902,0.67821914156225,0.32178085843774995</t>
  </si>
  <si>
    <t>miller2_both_0_30_ac2_av_.csv,JaccardLevenMatcherResult,0.3333333333333333,0.02242152466367713,0.04201680672268907,633.7857142857143,0.5819887183523548,0.4180112816476452</t>
  </si>
  <si>
    <t>miller2_both_0_30_ac2_av_.csv,JaccardLevenMatcherAdjusted,0.0,0.0,0.0,1089.0,1.0,0.0</t>
  </si>
  <si>
    <t>miller2_both_0_30_ac2_av_.csv,SimilarityFloodingResult,0.0,0.0,0.0,1089.0,1.0,0.0</t>
  </si>
  <si>
    <t>miller2_both_0_30_ac2_av_.csv,SimilarityFloodingAdjusted,0.0,0.0,0.0,1089.0,1.0,0.0</t>
  </si>
  <si>
    <t>miller2_both_0_30_ac2_av_.csv,SmatResult,0.8666666666666667,0.8666666666666667,0.8666666666666667,374.1,0.3435261707988981,0.6564738292011019</t>
  </si>
  <si>
    <t>miller2_both_0_30_ac2_ev_.csv,ComaInstResult,0.13333333333333333,1.0,0.23529411764705882,737.0,0.6767676767676768,0.3232323232323232</t>
  </si>
  <si>
    <t>miller2_both_0_30_ac2_ev_.csv,ComaInstAdjusted,0.0,0.0,0.0,1089.0,1.0,0.0</t>
  </si>
  <si>
    <t>miller2_both_0_30_ac2_ev_.csv,ComaOptResult,0.13333333333333333,1.0,0.23529411764705882,737.0,0.6767676767676768,0.3232323232323232</t>
  </si>
  <si>
    <t>miller2_both_0_30_ac2_ev_.csv,ComaOptAdjusted,0.0,0.0,0.0,1089.0,1.0,0.0</t>
  </si>
  <si>
    <t>miller2_both_0_30_ac2_ev_.csv,CupidResult,0.9333333333333333,0.05737704918032787,0.10810810810810811,359.1052631578948,0.32975689913488965,0.6702431008651104</t>
  </si>
  <si>
    <t>miller2_both_0_30_ac2_ev_.csv,CupidAdjusted,1.0,0.013774104683195593,0.02717391304347826,227.66666666666686,0.20906029996939104,0.790939700030609</t>
  </si>
  <si>
    <t>miller2_both_0_30_ac2_ev_.csv,DistributionBasedResult,0.7333333333333333,0.06285714285714286,0.11578947368421053,438.4545454545455,0.40262125386092334,0.5973787461390767</t>
  </si>
  <si>
    <t>miller2_both_0_30_ac2_ev_.csv,DistributionBasedAdjusted,0.5333333333333333,0.06896551724137931,0.12213740458015267,528.3199999999999,0.4851423324150596,0.5148576675849403</t>
  </si>
  <si>
    <t>miller2_both_0_30_ac2_ev_.csv,JaccardLevenMatcherResult,0.8666666666666667,0.045454545454545456,0.08637873754152825,387.65,0.3559687786960514,0.6440312213039485</t>
  </si>
  <si>
    <t>miller2_both_0_30_ac2_ev_.csv,JaccardLevenMatcherAdjusted,0.06666666666666667,0.125,0.08695652173913045,776.21875,0.7127812213039486,0.2872187786960514</t>
  </si>
  <si>
    <t>miller2_both_0_30_ac2_ev_.csv,SimilarityFloodingResult,0.0,0.0,0.0,1089.0,1.0,0.0</t>
  </si>
  <si>
    <t>miller2_both_0_30_ac2_ev_.csv,SimilarityFloodingAdjusted,0.0,0.0,0.0,1089.0,1.0,0.0</t>
  </si>
  <si>
    <t>miller2_both_0_30_ac2_ev_.csv,SmatResult,1.0,0.8823529411764706,0.9375,168.1111111111111,0.15437200285685132,0.8456279971431486</t>
  </si>
  <si>
    <t>miller2_both_0_30_ac3_av_.csv,ComaInstResult,0.0,0.0,0.0,1089.0,1.0,0.0</t>
  </si>
  <si>
    <t>miller2_both_0_30_ac3_av_.csv,ComaInstAdjusted,0.0,0.0,0.0,1089.0,1.0,0.0</t>
  </si>
  <si>
    <t>miller2_both_0_30_ac3_av_.csv,ComaOptResult,0.0,0.0,0.0,1089.0,1.0,0.0</t>
  </si>
  <si>
    <t>miller2_both_0_30_ac3_av_.csv,ComaOptAdjusted,0.0,0.0,0.0,1089.0,1.0,0.0</t>
  </si>
  <si>
    <t>miller2_both_0_30_ac3_av_.csv,CupidResult,0.8666666666666667,0.0948905109489051,0.17105263157894737,380.20000000000005,0.34912764003673097,0.6508723599632691</t>
  </si>
  <si>
    <t>miller2_both_0_30_ac3_av_.csv,CupidAdjusted,1.0,0.013774104683195593,0.02717391304347826,227.66666666666686,0.20906029996939104,0.790939700030609</t>
  </si>
  <si>
    <t>miller2_both_0_30_ac3_av_.csv,DistributionBasedResult,0.5333333333333333,0.039603960396039604,0.07373271889400922,531.76,0.4883011937557392,0.5116988062442608</t>
  </si>
  <si>
    <t>miller2_both_0_30_ac3_av_.csv,DistributionBasedAdjusted,0.13333333333333333,0.019417475728155338,0.03389830508474576,740.258064516129,0.6797594715483278,0.32024052845167217</t>
  </si>
  <si>
    <t>miller2_both_0_30_ac3_av_.csv,JaccardLevenMatcherResult,0.5333333333333333,0.029850746268656716,0.05653710247349823,534.4000000000001,0.4907254361799817,0.5092745638200182</t>
  </si>
  <si>
    <t>miller2_both_0_30_ac3_av_.csv,JaccardLevenMatcherAdjusted,0.0,0.0,0.0,1089.0,1.0,0.0</t>
  </si>
  <si>
    <t>miller2_both_0_30_ac3_av_.csv,SimilarityFloodingResult,0.0,0.0,0.0,1089.0,1.0,0.0</t>
  </si>
  <si>
    <t>miller2_both_0_30_ac3_av_.csv,SimilarityFloodingAdjusted,0.0,0.0,0.0,1089.0,1.0,0.0</t>
  </si>
  <si>
    <t>miller2_both_0_30_ac3_av_.csv,SmatResult,1.0,0.9375,0.967741935483871,168.05555555555563,0.15432098765432106,0.845679012345679</t>
  </si>
  <si>
    <t>miller2_both_0_30_ac3_ev_.csv,ComaInstResult,0.0,0.0,0.0,1089.0,1.0,0.0</t>
  </si>
  <si>
    <t>miller2_both_0_30_ac3_ev_.csv,ComaInstAdjusted,0.0,0.0,0.0,1089.0,1.0,0.0</t>
  </si>
  <si>
    <t>miller2_both_0_30_ac3_ev_.csv,ComaOptResult,0.0,0.0,0.0,1089.0,1.0,0.0</t>
  </si>
  <si>
    <t>miller2_both_0_30_ac3_ev_.csv,ComaOptAdjusted,0.0,0.0,0.0,1089.0,1.0,0.0</t>
  </si>
  <si>
    <t>miller2_both_0_30_ac3_ev_.csv,CupidResult,0.9333333333333333,0.09859154929577464,0.17834394904458595,353.7368421052631,0.32482721956406163,0.6751727804359384</t>
  </si>
  <si>
    <t>miller2_both_0_30_ac3_ev_.csv,CupidAdjusted,1.0,0.013774104683195593,0.02717391304347826,227.66666666666686,0.20906029996939104,0.790939700030609</t>
  </si>
  <si>
    <t>miller2_both_0_30_ac3_ev_.csv,DistributionBasedResult,0.8,0.07228915662650602,0.13259668508287292,409.33333333333337,0.37588001224364864,0.6241199877563514</t>
  </si>
  <si>
    <t>miller2_both_0_30_ac3_ev_.csv,DistributionBasedAdjusted,0.7333333333333333,0.10377358490566038,0.18181818181818182,435.31818181818187,0.39974121379080063,0.6002587862091994</t>
  </si>
  <si>
    <t>miller2_both_0_30_ac3_ev_.csv,JaccardLevenMatcherResult,0.8666666666666667,0.04452054794520548,0.08469055374592833,387.95000000000005,0.3562442607897154,0.6437557392102846</t>
  </si>
  <si>
    <t>miller2_both_0_30_ac3_ev_.csv,JaccardLevenMatcherAdjusted,0.0,0.0,0.0,816.2424242424242,0.7495339065587,0.2504660934413</t>
  </si>
  <si>
    <t>miller2_both_0_30_ac3_ev_.csv,SimilarityFloodingResult,0.0,0.0,0.0,1089.0,1.0,0.0</t>
  </si>
  <si>
    <t>miller2_both_0_30_ac3_ev_.csv,SimilarityFloodingAdjusted,0.0,0.0,0.0,1089.0,1.0,0.0</t>
  </si>
  <si>
    <t>miller2_both_0_30_ac3_ev_.csv,SmatResult,1.0,0.8823529411764706,0.9375,168.1111111111111,0.15437200285685132,0.8456279971431486</t>
  </si>
  <si>
    <t>miller2_both_0_30_ac5_av_.csv,ComaInstResult,0.0,0.0,0.0,1089.0,1.0,0.0</t>
  </si>
  <si>
    <t>miller2_both_0_30_ac5_av_.csv,ComaInstAdjusted,0.0,0.0,0.0,1089.0,1.0,0.0</t>
  </si>
  <si>
    <t>miller2_both_0_30_ac5_av_.csv,ComaOptResult,0.0,0.0,0.0,1089.0,1.0,0.0</t>
  </si>
  <si>
    <t>miller2_both_0_30_ac5_av_.csv,ComaOptAdjusted,0.0,0.0,0.0,1089.0,1.0,0.0</t>
  </si>
  <si>
    <t>miller2_both_0_30_ac5_av_.csv,CupidResult,0.9333333333333333,0.0915032679738562,0.16666666666666666,354.31578947368416,0.3253588516746411,0.6746411483253589</t>
  </si>
  <si>
    <t>miller2_both_0_30_ac5_av_.csv,CupidAdjusted,1.0,0.013774104683195593,0.02717391304347826,227.66666666666686,0.20906029996939104,0.790939700030609</t>
  </si>
  <si>
    <t>miller2_both_0_30_ac5_av_.csv,DistributionBasedResult,0.4666666666666667,0.0440251572327044,0.08045977011494253,562.8461538461538,0.5168467895740623,0.48315321042593773</t>
  </si>
  <si>
    <t>miller2_both_0_30_ac5_av_.csv,DistributionBasedAdjusted,0.13333333333333333,0.03636363636363636,0.05714285714285715,738.7096774193548,0.6783376284842559,0.32166237151574406</t>
  </si>
  <si>
    <t>miller2_both_0_30_ac5_av_.csv,JaccardLevenMatcherResult,0.3333333333333333,0.0205761316872428,0.03875968992248062,634.5,0.5826446280991735,0.4173553719008265</t>
  </si>
  <si>
    <t>miller2_both_0_30_ac5_av_.csv,JaccardLevenMatcherAdjusted,0.0,0.0,0.0,816.0909090909091,0.7493947741881627,0.2506052258118373</t>
  </si>
  <si>
    <t>miller2_both_0_30_ac5_av_.csv,SimilarityFloodingResult,0.0,0.0,0.0,1089.0,1.0,0.0</t>
  </si>
  <si>
    <t>miller2_both_0_30_ac5_av_.csv,SimilarityFloodingAdjusted,0.0,0.0,0.0,1089.0,1.0,0.0</t>
  </si>
  <si>
    <t>miller2_both_0_30_ac5_av_.csv,SmatResult,1.0,1.0,1.0,168.0,0.15426997245179064,0.8457300275482094</t>
  </si>
  <si>
    <t>miller2_both_0_30_ec_ev_.csv,ComaInstResult,1.0,0.7142857142857143,0.8333333333333333,168.3333333333333,0.1545760636669727,0.8454239363330273</t>
  </si>
  <si>
    <t>miller2_both_0_30_ec_ev_.csv,ComaInstAdjusted,1.0,0.75,0.8571428571428571,168.27777777777786,0.15452504846444248,0.8454749515355575</t>
  </si>
  <si>
    <t>miller2_both_0_30_ec_ev_.csv,ComaOptResult,1.0,0.7142857142857143,0.8333333333333333,168.3333333333333,0.1545760636669727,0.8454239363330273</t>
  </si>
  <si>
    <t>miller2_both_0_30_ec_ev_.csv,ComaOptAdjusted,1.0,0.7894736842105263,0.8823529411764706,168.22222222222214,0.15447403326191197,0.845525966738088</t>
  </si>
  <si>
    <t>miller2_both_0_30_ec_ev_.csv,CupidResult,1.0,0.03588516746411483,0.06928406466512703,190.3888888888889,0.17482909907152333,0.8251709009284767</t>
  </si>
  <si>
    <t>miller2_both_0_30_ec_ev_.csv,CupidAdjusted,1.0,0.013774104683195593,0.02717391304347826,227.66666666666686,0.20906029996939104,0.790939700030609</t>
  </si>
  <si>
    <t>miller2_both_0_30_ec_ev_.csv,DistributionBasedResult,0.8666666666666667,0.06770833333333333,0.12560386473429952,382.95000000000005,0.3516528925619835,0.6483471074380165</t>
  </si>
  <si>
    <t>miller2_both_0_30_ec_ev_.csv,DistributionBasedAdjusted,0.5333333333333333,0.08333333333333333,0.14414414414414412,527.5200000000001,0.48440771349862266,0.5155922865013773</t>
  </si>
  <si>
    <t>miller2_both_0_30_ec_ev_.csv,JaccardLevenMatcherResult,0.8666666666666667,0.04513888888888889,0.0858085808580858,387.75,0.3560606060606061,0.6439393939393939</t>
  </si>
  <si>
    <t>miller2_both_0_30_ec_ev_.csv,JaccardLevenMatcherAdjusted,0.0,0.0,0.0,816.1212121212121,0.7494226006622701,0.25057739933772993</t>
  </si>
  <si>
    <t>miller2_both_0_30_ec_ev_.csv,SimilarityFloodingResult,0.0,0.0,0.0,1089.0,1.0,0.0</t>
  </si>
  <si>
    <t>miller2_both_0_30_ec_ev_.csv,SimilarityFloodingAdjusted,0.0,0.0,0.0,1089.0,1.0,0.0</t>
  </si>
  <si>
    <t>miller2_both_0_30_ec_ev_.csv,SmatResult,0.9333333333333333,1.0,0.9655172413793104,347.0,0.3186409550045914,0.6813590449954086</t>
  </si>
  <si>
    <t>miller2_both_0_50_ac1_av_.csv,ComaInstResult,0.44,0.9166666666666666,0.5945945945945945,531.0370370370371,0.36775418077357136,0.6322458192264286</t>
  </si>
  <si>
    <t>miller2_both_0_50_ac1_av_.csv,ComaInstAdjusted,0.28,1.0,0.43750000000000006,667.0,0.4619113573407202,0.5380886426592798</t>
  </si>
  <si>
    <t>miller2_both_0_50_ac1_av_.csv,ComaOptResult,0.88,1.0,0.9361702127659575,239.5,0.16585872576177285,0.8341412742382271</t>
  </si>
  <si>
    <t>miller2_both_0_50_ac1_av_.csv,ComaOptAdjusted,0.44,1.0,0.6111111111111112,530.9999999999999,0.3677285318559556,0.6322714681440444</t>
  </si>
  <si>
    <t>miller2_both_0_50_ac1_av_.csv,CupidResult,1.0,0.04488330341113106,0.0859106529209622,143.92307692307708,0.0996697208608567,0.9003302791391433</t>
  </si>
  <si>
    <t>miller2_both_0_50_ac1_av_.csv,CupidAdjusted,1.0,0.01731301939058172,0.03403675970047652,212.15384615384596,0.14692094608992104,0.853079053910079</t>
  </si>
  <si>
    <t>miller2_both_0_50_ac1_av_.csv,DistributionBasedResult,0.48,0.058823529411764705,0.10480349344978165,506.88461538461553,0.3510281269976562,0.6489718730023438</t>
  </si>
  <si>
    <t>miller2_both_0_50_ac1_av_.csv,DistributionBasedAdjusted,0.36,0.0989010989010989,0.15517241379310345,599.8275862068965,0.41539306524023306,0.5846069347597669</t>
  </si>
  <si>
    <t>miller2_both_0_50_ac1_av_.csv,JaccardLevenMatcherResult,0.36,0.030405405405405407,0.05607476635514019,606.8965517241379,0.42028847072308717,0.5797115292769128</t>
  </si>
  <si>
    <t>miller2_both_0_50_ac1_av_.csv,JaccardLevenMatcherAdjusted,0.0,0.0,0.0,944.0526315789472,0.6537760606502404,0.3462239393497596</t>
  </si>
  <si>
    <t>miller2_both_0_50_ac1_av_.csv,SimilarityFloodingResult,0.0,0.0,0.0,1444.0,1.0,0.0</t>
  </si>
  <si>
    <t>miller2_both_0_50_ac1_av_.csv,SimilarityFloodingAdjusted,0.0,0.0,0.0,1444.0,1.0,0.0</t>
  </si>
  <si>
    <t>miller2_both_0_50_ac1_av_.csv,SmatResult,0.96,0.96,0.96,199.57142857142858,0.1382073605065295,0.8617926394934705</t>
  </si>
  <si>
    <t>miller2_both_0_50_ac1_ev_.csv,ComaInstResult,0.76,0.95,0.8444444444444444,307.05263157894734,0.21264032657821838,0.7873596734217816</t>
  </si>
  <si>
    <t>miller2_both_0_50_ac1_ev_.csv,ComaInstAdjusted,0.6,1.0,0.7499999999999999,411.0,0.28462603878116344,0.7153739612188366</t>
  </si>
  <si>
    <t>miller2_both_0_50_ac1_ev_.csv,ComaOptResult,0.88,1.0,0.9361702127659575,239.5,0.16585872576177285,0.8341412742382271</t>
  </si>
  <si>
    <t>miller2_both_0_50_ac1_ev_.csv,ComaOptAdjusted,0.4,1.0,0.5714285714285715,563.5000000000001,0.390235457063712,0.609764542936288</t>
  </si>
  <si>
    <t>miller2_both_0_50_ac1_ev_.csv,CupidResult,1.0,0.048355899419729204,0.09225092250922508,140.8461538461538,0.09753888770509267,0.9024611122949073</t>
  </si>
  <si>
    <t>miller2_both_0_50_ac1_ev_.csv,CupidAdjusted,1.0,0.01731301939058172,0.03403675970047652,212.15384615384596,0.14692094608992104,0.853079053910079</t>
  </si>
  <si>
    <t>miller2_both_0_50_ac1_ev_.csv,DistributionBasedResult,0.8,0.07874015748031496,0.14336917562724014,296.5,0.20533240997229918,0.7946675900277008</t>
  </si>
  <si>
    <t>miller2_both_0_50_ac1_ev_.csv,DistributionBasedAdjusted,0.48,0.09090909090909091,0.15286624203821655,504.11538461538436,0.3491103771574684,0.6508896228425316</t>
  </si>
  <si>
    <t>miller2_both_0_50_ac1_ev_.csv,JaccardLevenMatcherResult,0.88,0.058355437665782495,0.10945273631840796,261.6875,0.18122403047091412,0.8187759695290859</t>
  </si>
  <si>
    <t>miller2_both_0_50_ac1_ev_.csv,JaccardLevenMatcherAdjusted,0.08,0.03125,0.0449438202247191,861.2222222222222,0.5964142813173283,0.4035857186826717</t>
  </si>
  <si>
    <t>miller2_both_0_50_ac1_ev_.csv,SimilarityFloodingResult,0.0,0.0,0.0,1444.0,1.0,0.0</t>
  </si>
  <si>
    <t>miller2_both_0_50_ac1_ev_.csv,SimilarityFloodingAdjusted,0.0,0.0,0.0,1444.0,1.0,0.0</t>
  </si>
  <si>
    <t>miller2_both_0_50_ac1_ev_.csv,SmatResult,0.92,0.92,0.92,219.13333333333335,0.1517543859649123,0.8482456140350877</t>
  </si>
  <si>
    <t>miller2_both_0_50_ac3_av_.csv,ComaInstResult,0.0,0.0,0.0,1444.0,1.0,0.0</t>
  </si>
  <si>
    <t>miller2_both_0_50_ac3_av_.csv,ComaInstAdjusted,0.0,0.0,0.0,1444.0,1.0,0.0</t>
  </si>
  <si>
    <t>miller2_both_0_50_ac3_av_.csv,ComaOptResult,0.0,0.0,0.0,1444.0,1.0,0.0</t>
  </si>
  <si>
    <t>miller2_both_0_50_ac3_av_.csv,ComaOptAdjusted,0.0,0.0,0.0,1444.0,1.0,0.0</t>
  </si>
  <si>
    <t>miller2_both_0_50_ac3_av_.csv,CupidResult,1.0,0.13297872340425532,0.23474178403755872,115.53846153846153,0.08001278499893458,0.9199872150010654</t>
  </si>
  <si>
    <t>miller2_both_0_50_ac3_av_.csv,CupidAdjusted,1.0,0.01731301939058172,0.03403675970047652,212.15384615384596,0.14692094608992104,0.853079053910079</t>
  </si>
  <si>
    <t>miller2_both_0_50_ac3_av_.csv,DistributionBasedResult,0.4,0.053763440860215055,0.09478672985781991,569.7857142857142,0.394588444796201,0.6054115552037991</t>
  </si>
  <si>
    <t>miller2_both_0_50_ac3_av_.csv,DistributionBasedAdjusted,0.16,0.1,0.12307692307692307,780.5588235294116,0.5405532018901742,0.4594467981098258</t>
  </si>
  <si>
    <t>miller2_both_0_50_ac3_av_.csv,JaccardLevenMatcherResult,0.28,0.02734375,0.0498220640569395,675.0322580645161,0.46747386292556514,0.5325261370744349</t>
  </si>
  <si>
    <t>miller2_both_0_50_ac3_av_.csv,JaccardLevenMatcherAdjusted,0.0,0.0,0.0,943.7631578947369,0.6535755941099286,0.3464244058900714</t>
  </si>
  <si>
    <t>miller2_both_0_50_ac3_av_.csv,SimilarityFloodingResult,0.0,0.0,0.0,1444.0,1.0,0.0</t>
  </si>
  <si>
    <t>miller2_both_0_50_ac3_av_.csv,SimilarityFloodingAdjusted,0.0,0.0,0.0,1444.0,1.0,0.0</t>
  </si>
  <si>
    <t>miller2_both_0_50_ac3_av_.csv,SmatResult,0.92,1.0,0.9583333333333334,219.0,0.15166204986149584,0.8483379501385042</t>
  </si>
  <si>
    <t>miller2_both_0_50_ac4_av_.csv,ComaInstResult,0.04,1.0,0.07692307692307693,900.9999999999994,0.6239612188365647,0.37603878116343525</t>
  </si>
  <si>
    <t>miller2_both_0_50_ac4_av_.csv,ComaInstAdjusted,0.0,0.0,0.0,1444.0,1.0,0.0</t>
  </si>
  <si>
    <t>miller2_both_0_50_ac4_av_.csv,ComaOptResult,0.04,1.0,0.07692307692307693,900.9999999999994,0.6239612188365647,0.37603878116343525</t>
  </si>
  <si>
    <t>miller2_both_0_50_ac4_av_.csv,ComaOptAdjusted,0.04,1.0,0.07692307692307693,900.9999999999994,0.6239612188365647,0.37603878116343525</t>
  </si>
  <si>
    <t>miller2_both_0_50_ac4_av_.csv,CupidResult,0.96,0.08633093525179857,0.15841584158415845,217.64285714285717,0.1507222002374357,0.8492777997625642</t>
  </si>
  <si>
    <t>miller2_both_0_50_ac4_av_.csv,CupidAdjusted,1.0,0.01731301939058172,0.03403675970047652,212.15384615384596,0.14692094608992104,0.853079053910079</t>
  </si>
  <si>
    <t>miller2_both_0_50_ac4_av_.csv,DistributionBasedResult,0.36,0.04522613065326633,0.08035714285714288,603.5517241379309,0.417972108128761,0.5820278918712389</t>
  </si>
  <si>
    <t>miller2_both_0_50_ac4_av_.csv,DistributionBasedAdjusted,0.2,0.0625,0.09523809523809523,743.2727272727274,0.5147318055905314,0.48526819440946856</t>
  </si>
  <si>
    <t>miller2_both_0_50_ac4_av_.csv,JaccardLevenMatcherResult,0.32,0.029850746268656716,0.05460750853242321,640.1666666666667,0.4433287165281626,0.5566712834718375</t>
  </si>
  <si>
    <t>miller2_both_0_50_ac4_av_.csv,JaccardLevenMatcherAdjusted,0.0,0.0,0.0,1444.0,1.0,0.0</t>
  </si>
  <si>
    <t>miller2_both_0_50_ac4_av_.csv,SimilarityFloodingResult,0.0,0.0,0.0,1444.0,1.0,0.0</t>
  </si>
  <si>
    <t>miller2_both_0_50_ac4_av_.csv,SimilarityFloodingAdjusted,0.0,0.0,0.0,1444.0,1.0,0.0</t>
  </si>
  <si>
    <t>miller2_both_0_50_ac4_av_.csv,SmatResult,0.92,0.92,0.92,219.13333333333335,0.1517543859649123,0.8482456140350877</t>
  </si>
  <si>
    <t>miller2_both_0_50_ac4_ev_.csv,ComaInstResult,0.0,0.0,0.0,1444.0,1.0,0.0</t>
  </si>
  <si>
    <t>miller2_both_0_50_ac4_ev_.csv,ComaInstAdjusted,0.0,0.0,0.0,1444.0,1.0,0.0</t>
  </si>
  <si>
    <t>miller2_both_0_50_ac4_ev_.csv,ComaOptResult,0.0,0.0,0.0,1444.0,1.0,0.0</t>
  </si>
  <si>
    <t>miller2_both_0_50_ac4_ev_.csv,ComaOptAdjusted,0.0,0.0,0.0,1444.0,1.0,0.0</t>
  </si>
  <si>
    <t>miller2_both_0_50_ac4_ev_.csv,CupidResult,0.92,0.07232704402515723,0.13411078717201166,238.66666666666663,0.1652816251154201,0.8347183748845799</t>
  </si>
  <si>
    <t>miller2_both_0_50_ac4_ev_.csv,CupidAdjusted,1.0,0.01731301939058172,0.03403675970047652,212.15384615384596,0.14692094608992104,0.853079053910079</t>
  </si>
  <si>
    <t>miller2_both_0_50_ac4_ev_.csv,DistributionBasedResult,0.88,0.06790123456790123,0.12607449856733524,258.375,0.17893005540166204,0.8210699445983379</t>
  </si>
  <si>
    <t>miller2_both_0_50_ac4_ev_.csv,DistributionBasedAdjusted,0.56,0.11475409836065574,0.1904761904761905,444.0,0.3074792243767313,0.6925207756232687</t>
  </si>
  <si>
    <t>miller2_both_0_50_ac4_ev_.csv,JaccardLevenMatcherResult,0.84,0.05060240963855422,0.09545454545454546,284.1764705882353,0.19679810982564772,0.8032018901743523</t>
  </si>
  <si>
    <t>miller2_both_0_50_ac4_ev_.csv,JaccardLevenMatcherAdjusted,0.0,0.0,0.0,943.8947368421053,0.6536667152646158,0.34633328473538416</t>
  </si>
  <si>
    <t>miller2_both_0_50_ac4_ev_.csv,SimilarityFloodingResult,0.0,0.0,0.0,1444.0,1.0,0.0</t>
  </si>
  <si>
    <t>miller2_both_0_50_ac4_ev_.csv,SimilarityFloodingAdjusted,0.0,0.0,0.0,1444.0,1.0,0.0</t>
  </si>
  <si>
    <t>miller2_both_0_50_ac4_ev_.csv,SmatResult,0.96,0.8888888888888888,0.923076923076923,199.71428571428572,0.13830629204590425,0.8616937079540957</t>
  </si>
  <si>
    <t>miller2_both_0_50_ec_av_.csv,ComaInstResult,1.0,0.9615384615384616,0.9803921568627451,103.07692307692305,0.07138291071809076,0.9286170892819092</t>
  </si>
  <si>
    <t>miller2_both_0_50_ec_av_.csv,ComaInstAdjusted,1.0,1.0,1.0,103.0,0.07132963988919667,0.9286703601108033</t>
  </si>
  <si>
    <t>miller2_both_0_50_ec_av_.csv,ComaOptResult,1.0,0.9259259259259259,0.9615384615384615,103.15384615384613,0.07143618154698486,0.9285638184530152</t>
  </si>
  <si>
    <t>miller2_both_0_50_ec_av_.csv,ComaOptAdjusted,1.0,0.9615384615384616,0.9803921568627451,103.07692307692305,0.07138291071809076,0.9286170892819092</t>
  </si>
  <si>
    <t>miller2_both_0_50_ec_av_.csv,CupidResult,0.96,0.045283018867924525,0.08648648648648648,235.64285714285717,0.16318757419865454,0.8368124258013454</t>
  </si>
  <si>
    <t>miller2_both_0_50_ec_av_.csv,CupidAdjusted,1.0,0.01731301939058172,0.03403675970047652,212.15384615384596,0.14692094608992104,0.853079053910079</t>
  </si>
  <si>
    <t>miller2_both_0_50_ec_av_.csv,DistributionBasedResult,0.6,0.054945054945054944,0.10067114093959732,422.2173913043478,0.2923943153077201,0.7076056846922799</t>
  </si>
  <si>
    <t>miller2_both_0_50_ec_av_.csv,DistributionBasedAdjusted,0.32,0.07920792079207921,0.12698412698412698,634.5999999999999,0.43947368421052624,0.5605263157894738</t>
  </si>
  <si>
    <t>miller2_both_0_50_ec_av_.csv,JaccardLevenMatcherResult,0.48,0.03498542274052478,0.06521739130434784,512.2307692307693,0.3547304496057959,0.6452695503942041</t>
  </si>
  <si>
    <t>miller2_both_0_50_ec_av_.csv,JaccardLevenMatcherAdjusted,0.0,0.0,0.0,1444.0,1.0,0.0</t>
  </si>
  <si>
    <t>miller2_both_0_50_ec_av_.csv,SimilarityFloodingResult,0.0,0.0,0.0,1444.0,1.0,0.0</t>
  </si>
  <si>
    <t>miller2_both_0_50_ec_av_.csv,SimilarityFloodingAdjusted,0.0,0.0,0.0,1444.0,1.0,0.0</t>
  </si>
  <si>
    <t>miller2_both_0_50_ec_av_.csv,SmatResult,0.92,1.0,0.9583333333333334,219.0,0.15166204986149584,0.8483379501385042</t>
  </si>
  <si>
    <t>miller2_both_0_50_ec_ev_.csv,ComaInstResult,1.0,0.8928571428571429,0.9433962264150945,103.23076923076924,0.07148945237587898,0.928510547624121</t>
  </si>
  <si>
    <t>miller2_both_0_50_ec_ev_.csv,ComaInstAdjusted,1.0,0.9259259259259259,0.9615384615384615,103.15384615384613,0.07143618154698486,0.9285638184530152</t>
  </si>
  <si>
    <t>miller2_both_0_50_ec_ev_.csv,ComaOptResult,1.0,0.8620689655172413,0.9259259259259259,103.3076923076923,0.07154272320477306,0.9284572767952269</t>
  </si>
  <si>
    <t>miller2_both_0_50_ec_ev_.csv,ComaOptAdjusted,1.0,0.8620689655172413,0.9259259259259259,103.3076923076923,0.07154272320477306,0.9284572767952269</t>
  </si>
  <si>
    <t>miller2_both_0_50_ec_ev_.csv,CupidResult,1.0,0.04409171075837742,0.08445945945945946,144.6923076923078,0.10020242914979764,0.8997975708502024</t>
  </si>
  <si>
    <t>miller2_both_0_50_ec_ev_.csv,CupidAdjusted,1.0,0.01731301939058172,0.03403675970047652,212.15384615384596,0.14692094608992104,0.853079053910079</t>
  </si>
  <si>
    <t>miller2_both_0_50_ec_ev_.csv,DistributionBasedResult,0.8,0.06557377049180328,0.12121212121212123,299.3333333333333,0.20729455216989842,0.7927054478301016</t>
  </si>
  <si>
    <t>miller2_both_0_50_ec_ev_.csv,DistributionBasedAdjusted,0.48,0.06593406593406594,0.11594202898550725,506.0384615384614,0.3504421478798209,0.649557852120179</t>
  </si>
  <si>
    <t>miller2_both_0_50_ec_ev_.csv,JaccardLevenMatcherResult,0.92,0.053864168618266976,0.10176991150442478,245.93333333333334,0.17031394275161588,0.8296860572483842</t>
  </si>
  <si>
    <t>miller2_both_0_50_ec_ev_.csv,JaccardLevenMatcherAdjusted,0.04,0.3333333333333333,0.07142857142857142,901.0540540540538,0.623998652392004,0.376001347607996</t>
  </si>
  <si>
    <t>miller2_both_0_50_ec_ev_.csv,SimilarityFloodingResult,0.0,0.0,0.0,1444.0,1.0,0.0</t>
  </si>
  <si>
    <t>miller2_both_0_50_ec_ev_.csv,SimilarityFloodingAdjusted,0.0,0.0,0.0,1444.0,1.0,0.0</t>
  </si>
  <si>
    <t>miller2_both_0_50_ec_ev_.csv,SmatResult,1.0,0.9259259259259259,0.9615384615384615,103.15384615384613,0.07143618154698486,0.9285638184530152</t>
  </si>
  <si>
    <t>miller2_both_0_70_ac1_ev_.csv,ComaInstResult,0.8285714285714286,1.0,0.90625,171.99999999999997,0.09302325581395347,0.9069767441860466</t>
  </si>
  <si>
    <t>miller2_both_0_70_ac1_ev_.csv,ComaInstAdjusted,0.6571428571428571,1.0,0.7931034482758621,289.00000000000006,0.15630070308274746,0.8436992969172525</t>
  </si>
  <si>
    <t>miller2_both_0_70_ac1_ev_.csv,ComaOptResult,0.8857142857142857,1.0,0.9393939393939393,141.0,0.07625743645213628,0.9237425635478638</t>
  </si>
  <si>
    <t>miller2_both_0_70_ac1_ev_.csv,ComaOptAdjusted,0.4857142857142857,1.0,0.6538461538461539,442.0,0.2390481341265549,0.7609518658734451</t>
  </si>
  <si>
    <t>miller2_both_0_70_ac1_ev_.csv,CupidResult,1.0,0.04922644163150492,0.0938337801608579,147.5,0.0797728501892915,0.9202271498107085</t>
  </si>
  <si>
    <t>miller2_both_0_70_ac1_ev_.csv,CupidAdjusted,1.0,0.018929150892374257,0.037154989384288746,289.75,0.15670632774472687,0.8432936722552731</t>
  </si>
  <si>
    <t>miller2_both_0_70_ac1_ev_.csv,DistributionBasedResult,0.8857142857142857,0.11654135338345864,0.20598006644518269,160.58333333333334,0.08684874707048856,0.9131512529295114</t>
  </si>
  <si>
    <t>miller2_both_0_70_ac1_ev_.csv,DistributionBasedAdjusted,0.6,0.1926605504587156,0.2916666666666667,340.0,0.1838831800973499,0.8161168199026501</t>
  </si>
  <si>
    <t>miller2_both_0_70_ac1_ev_.csv,JaccardLevenMatcherResult,0.8571428571428571,0.057034220532319393,0.10695187165775401,194.1538461538462,0.1050047842908849,0.8949952157091151</t>
  </si>
  <si>
    <t>miller2_both_0_70_ac1_ev_.csv,JaccardLevenMatcherAdjusted,0.0,0.0,0.0,1071.2790697674418,0.5793829474134352,0.4206170525865648</t>
  </si>
  <si>
    <t>miller2_both_0_70_ac1_ev_.csv,SimilarityFloodingResult,0.0,0.0,0.0,1849.0,1.0,0.0</t>
  </si>
  <si>
    <t>miller2_both_0_70_ac1_ev_.csv,SimilarityFloodingAdjusted,0.0,0.0,0.0,1849.0,1.0,0.0</t>
  </si>
  <si>
    <t>miller2_both_0_70_ac1_ev_.csv,SmatResult,1.0,0.9459459459459459,0.9722222222222222,63.25,0.03420767982693348,0.9657923201730665</t>
  </si>
  <si>
    <t>miller2_both_0_70_ac3_av_.csv,ComaInstResult,0.0,0.0,0.0,1849.0,1.0,0.0</t>
  </si>
  <si>
    <t>miller2_both_0_70_ac3_av_.csv,ComaInstAdjusted,0.0,0.0,0.0,1849.0,1.0,0.0</t>
  </si>
  <si>
    <t>miller2_both_0_70_ac3_av_.csv,ComaOptResult,0.0,0.0,0.0,1849.0,1.0,0.0</t>
  </si>
  <si>
    <t>miller2_both_0_70_ac3_av_.csv,ComaOptAdjusted,0.0,0.0,0.0,1849.0,1.0,0.0</t>
  </si>
  <si>
    <t>miller2_both_0_70_ac3_av_.csv,CupidResult,0.9714285714285714,0.1297709923664122,0.2289562289562289,127.33333333333334,0.06886605372273301,0.931133946277267</t>
  </si>
  <si>
    <t>miller2_both_0_70_ac3_av_.csv,CupidAdjusted,1.0,0.018929150892374257,0.037154989384288746,289.75,0.15670632774472687,0.8432936722552731</t>
  </si>
  <si>
    <t>miller2_both_0_70_ac3_av_.csv,DistributionBasedResult,0.4857142857142857,0.0648854961832061,0.11447811447811446,451.4230769230769,0.24414444398219412,0.7558555560178059</t>
  </si>
  <si>
    <t>miller2_both_0_70_ac3_av_.csv,DistributionBasedAdjusted,0.2571428571428571,0.07377049180327869,0.11464968152866241,705.3235294117648,0.38146215760506474,0.6185378423949353</t>
  </si>
  <si>
    <t>miller2_both_0_70_ac3_av_.csv,JaccardLevenMatcherResult,0.37142857142857144,0.03869047619047619,0.07008086253369274,574.7666666666667,0.31085271317829455,0.6891472868217055</t>
  </si>
  <si>
    <t>miller2_both_0_70_ac3_av_.csv,JaccardLevenMatcherAdjusted,0.0,0.0,0.0,1849.0,1.0,0.0</t>
  </si>
  <si>
    <t>miller2_both_0_70_ac3_av_.csv,SimilarityFloodingResult,0.0,0.0,0.0,1849.0,1.0,0.0</t>
  </si>
  <si>
    <t>miller2_both_0_70_ac3_av_.csv,SimilarityFloodingAdjusted,0.0,0.0,0.0,1849.0,1.0,0.0</t>
  </si>
  <si>
    <t>miller2_both_0_70_ac3_av_.csv,SmatResult,0.9428571428571428,0.9428571428571428,0.9428571428571428,114.2,0.061763115197404,0.938236884802596</t>
  </si>
  <si>
    <t>miller2_both_0_70_ac3_ev_.csv,ComaInstResult,0.0,0.0,0.0,1849.0,1.0,0.0</t>
  </si>
  <si>
    <t>miller2_both_0_70_ac3_ev_.csv,ComaInstAdjusted,0.0,0.0,0.0,1849.0,1.0,0.0</t>
  </si>
  <si>
    <t>miller2_both_0_70_ac3_ev_.csv,ComaOptResult,0.0,0.0,0.0,1849.0,1.0,0.0</t>
  </si>
  <si>
    <t>miller2_both_0_70_ac3_ev_.csv,ComaOptAdjusted,0.0,0.0,0.0,1849.0,1.0,0.0</t>
  </si>
  <si>
    <t>miller2_both_0_70_ac3_ev_.csv,CupidResult,0.9428571428571428,0.12177121771217712,0.21568627450980393,137.79999999999998,0.07452677122769064,0.9254732287723093</t>
  </si>
  <si>
    <t>miller2_both_0_70_ac3_ev_.csv,CupidAdjusted,1.0,0.018929150892374257,0.037154989384288746,289.75,0.15670632774472687,0.8432936722552731</t>
  </si>
  <si>
    <t>miller2_both_0_70_ac3_ev_.csv,DistributionBasedResult,0.9142857142857143,0.08398950131233596,0.15384615384615385,158.72727272727275,0.08584492846255963,0.9141550715374404</t>
  </si>
  <si>
    <t>miller2_both_0_70_ac3_ev_.csv,DistributionBasedAdjusted,0.6,0.10144927536231885,0.17355371900826447,344.45454545454544,0.18629234475637937,0.8137076552436207</t>
  </si>
  <si>
    <t>miller2_both_0_70_ac3_ev_.csv,JaccardLevenMatcherResult,0.8571428571428571,0.05952380952380952,0.11131725417439703,192.46153846153845,0.1040895286433415,0.8959104713566585</t>
  </si>
  <si>
    <t>miller2_both_0_70_ac3_ev_.csv,JaccardLevenMatcherAdjusted,0.0,0.0,0.0,1071.6046511627906,0.5795590325380154,0.42044096746198456</t>
  </si>
  <si>
    <t>miller2_both_0_70_ac3_ev_.csv,SimilarityFloodingResult,0.0,0.0,0.0,1849.0,1.0,0.0</t>
  </si>
  <si>
    <t>miller2_both_0_70_ac3_ev_.csv,SimilarityFloodingAdjusted,0.0,0.0,0.0,1849.0,1.0,0.0</t>
  </si>
  <si>
    <t>miller2_both_0_70_ac3_ev_.csv,SmatResult,0.9428571428571428,0.9428571428571428,0.9428571428571428,114.2,0.061763115197404,0.938236884802596</t>
  </si>
  <si>
    <t>miller2_both_0_70_ac4_av_.csv,ComaInstResult,0.0,0.0,0.0,1849.0,1.0,0.0</t>
  </si>
  <si>
    <t>miller2_both_0_70_ac4_av_.csv,ComaInstAdjusted,0.0,0.0,0.0,1849.0,1.0,0.0</t>
  </si>
  <si>
    <t>miller2_both_0_70_ac4_av_.csv,ComaOptResult,0.0,0.0,0.0,1071.0232558139537,0.5792445948155509,0.4207554051844491</t>
  </si>
  <si>
    <t>miller2_both_0_70_ac4_av_.csv,ComaOptAdjusted,0.0,0.0,0.0,1849.0,1.0,0.0</t>
  </si>
  <si>
    <t>miller2_both_0_70_ac4_av_.csv,CupidResult,0.9714285714285714,0.08374384236453201,0.15419501133786848,143.33333333333331,0.07751937984496123,0.9224806201550387</t>
  </si>
  <si>
    <t>miller2_both_0_70_ac4_av_.csv,CupidAdjusted,1.0,0.018929150892374257,0.037154989384288746,289.75,0.15670632774472687,0.8432936722552731</t>
  </si>
  <si>
    <t>miller2_both_0_70_ac4_av_.csv,DistributionBasedResult,0.4857142857142857,0.0648854961832061,0.11447811447811446,451.4230769230769,0.24414444398219412,0.7558555560178059</t>
  </si>
  <si>
    <t>miller2_both_0_70_ac4_av_.csv,DistributionBasedAdjusted,0.2571428571428571,0.10975609756097561,0.15384615384615385,704.1470588235295,0.3808258836254892,0.6191741163745108</t>
  </si>
  <si>
    <t>miller2_both_0_70_ac4_av_.csv,JaccardLevenMatcherResult,0.37142857142857144,0.03939393939393939,0.07123287671232877,574.5666666666666,0.3107445466017667,0.6892554533982334</t>
  </si>
  <si>
    <t>miller2_both_0_70_ac4_av_.csv,JaccardLevenMatcherAdjusted,0.0,0.0,0.0,1071.0465116279072,0.5792571723244495,0.4207428276755505</t>
  </si>
  <si>
    <t>miller2_both_0_70_ac4_av_.csv,SimilarityFloodingResult,0.0,0.0,0.0,1849.0,1.0,0.0</t>
  </si>
  <si>
    <t>miller2_both_0_70_ac4_av_.csv,SimilarityFloodingAdjusted,0.0,0.0,0.0,1849.0,1.0,0.0</t>
  </si>
  <si>
    <t>miller2_both_0_70_ac4_av_.csv,SmatResult,0.9428571428571428,0.8918918918918919,0.9166666666666667,114.39999999999999,0.06187128177393185,0.9381287182260681</t>
  </si>
  <si>
    <t>miller2_both_0_70_ac5_av_.csv,ComaInstResult,0.0,0.0,0.0,1849.0,1.0,0.0</t>
  </si>
  <si>
    <t>miller2_both_0_70_ac5_av_.csv,ComaInstAdjusted,0.0,0.0,0.0,1849.0,1.0,0.0</t>
  </si>
  <si>
    <t>miller2_both_0_70_ac5_av_.csv,ComaOptResult,0.0,0.0,0.0,1849.0,1.0,0.0</t>
  </si>
  <si>
    <t>miller2_both_0_70_ac5_av_.csv,ComaOptAdjusted,0.0,0.0,0.0,1849.0,1.0,0.0</t>
  </si>
  <si>
    <t>miller2_both_0_70_ac5_av_.csv,CupidResult,0.9714285714285714,0.12099644128113879,0.21518987341772153,129.44444444444443,0.070007812030527,0.929992187969473</t>
  </si>
  <si>
    <t>miller2_both_0_70_ac5_av_.csv,CupidAdjusted,1.0,0.018929150892374257,0.037154989384288746,289.75,0.15670632774472687,0.8432936722552731</t>
  </si>
  <si>
    <t>miller2_both_0_70_ac5_av_.csv,DistributionBasedResult,0.45714285714285713,0.06837606837606838,0.11895910780669144,479.0740740740741,0.259099012479218,0.7409009875207819</t>
  </si>
  <si>
    <t>miller2_both_0_70_ac5_av_.csv,DistributionBasedAdjusted,0.2,0.10144927536231885,0.1346153846153846,778.7222222222222,0.4211585842196983,0.5788414157803017</t>
  </si>
  <si>
    <t>miller2_both_0_70_ac5_av_.csv,JaccardLevenMatcherResult,0.34285714285714286,0.03529411764705882,0.064,607.5806451612904,0.32859959175840475,0.6714004082415952</t>
  </si>
  <si>
    <t>miller2_both_0_70_ac5_av_.csv,JaccardLevenMatcherAdjusted,0.0,0.0,0.0,1849.0,1.0,0.0</t>
  </si>
  <si>
    <t>miller2_both_0_70_ac5_av_.csv,SimilarityFloodingResult,0.0,0.0,0.0,1849.0,1.0,0.0</t>
  </si>
  <si>
    <t>miller2_both_0_70_ac5_av_.csv,SimilarityFloodingAdjusted,0.0,0.0,0.0,1849.0,1.0,0.0</t>
  </si>
  <si>
    <t>miller2_both_0_70_ac5_av_.csv,SmatResult,0.9428571428571428,0.9428571428571428,0.9428571428571428,114.2,0.061763115197404,0.938236884802596</t>
  </si>
  <si>
    <t>miller2_both_0_70_ec_ev_.csv,ComaInstResult,1.0,1.0,1.0,63.0,0.03407247160627366,0.9659275283937263</t>
  </si>
  <si>
    <t>miller2_both_0_70_ec_ev_.csv,ComaInstAdjusted,1.0,1.0,1.0,63.0,0.03407247160627366,0.9659275283937263</t>
  </si>
  <si>
    <t>miller2_both_0_70_ec_ev_.csv,ComaOptResult,1.0,1.0,1.0,63.0,0.03407247160627366,0.9659275283937263</t>
  </si>
  <si>
    <t>miller2_both_0_70_ec_ev_.csv,ComaOptAdjusted,1.0,1.0,1.0,63.0,0.03407247160627366,0.9659275283937263</t>
  </si>
  <si>
    <t>miller2_both_0_70_ec_ev_.csv,CupidResult,1.0,0.050872093023255814,0.09681881051175657,144.625,0.07821795565170363,0.9217820443482964</t>
  </si>
  <si>
    <t>miller2_both_0_70_ec_ev_.csv,CupidAdjusted,1.0,0.018929150892374257,0.037154989384288746,289.75,0.15670632774472687,0.8432936722552731</t>
  </si>
  <si>
    <t>miller2_both_0_70_ec_ev_.csv,DistributionBasedResult,0.8857142857142857,0.0981012658227848,0.17663817663817666,164.75,0.08910221741481882,0.9108977825851812</t>
  </si>
  <si>
    <t>miller2_both_0_70_ec_ev_.csv,DistributionBasedAdjusted,0.6,0.12962962962962962,0.21319796954314718,342.4090909090909,0.1851860956782536,0.8148139043217464</t>
  </si>
  <si>
    <t>miller2_both_0_70_ec_ev_.csv,JaccardLevenMatcherResult,0.8,0.055445544554455446,0.1037037037037037,220.8,0.1194159004867496,0.8805840995132503</t>
  </si>
  <si>
    <t>miller2_both_0_70_ec_ev_.csv,JaccardLevenMatcherAdjusted,0.02857142857142857,0.027777777777777776,0.028169014084507043,1026.8333333333335,0.5553452316567514,0.4446547683432486</t>
  </si>
  <si>
    <t>miller2_both_0_70_ec_ev_.csv,SimilarityFloodingResult,0.0,0.0,0.0,1849.0,1.0,0.0</t>
  </si>
  <si>
    <t>miller2_both_0_70_ec_ev_.csv,SimilarityFloodingAdjusted,0.0,0.0,0.0,1849.0,1.0,0.0</t>
  </si>
  <si>
    <t>miller2_both_0_70_ec_ev_.csv,SmatResult,0.9428571428571428,0.9428571428571428,0.9428571428571428,114.2,0.061763115197404,0.938236884802596</t>
  </si>
  <si>
    <t>miller2_horizontal_0_ac1_av_.csv,ComaInstResult,0.6470588235294118,1.0,0.7857142857142858,186.0,0.07151095732410612,0.9284890426758938</t>
  </si>
  <si>
    <t>miller2_horizontal_0_ac1_av_.csv,ComaInstAdjusted,0.27450980392156865,1.0,0.43076923076923085,680.0,0.26143790849673204,0.738562091503268</t>
  </si>
  <si>
    <t>miller2_horizontal_0_ac1_av_.csv,ComaOptResult,0.9215686274509803,1.0,0.9591836734693878,53.0,0.020376778162245292,0.9796232218377547</t>
  </si>
  <si>
    <t>miller2_horizontal_0_ac1_av_.csv,ComaOptAdjusted,0.5686274509803921,1.0,0.725,260.0,0.09996155324875049,0.9000384467512496</t>
  </si>
  <si>
    <t>miller2_horizontal_0_ac1_av_.csv,CupidResult,0.5882352941176471,0.046153846153846156,0.0855920114122682,269.5238095238096,0.10362314860584759,0.8963768513941524</t>
  </si>
  <si>
    <t>miller2_horizontal_0_ac1_av_.csv,CupidAdjusted,1.0,0.0196078431372549,0.038461538461538464,2601.0,1.0,0.0</t>
  </si>
  <si>
    <t>miller2_horizontal_0_ac1_av_.csv,DistributionBasedResult,0.9019607843137255,0.0888030888030888,0.1616871704745167,150.39999999999998,0.05782391387927719,0.9421760861207228</t>
  </si>
  <si>
    <t>miller2_horizontal_0_ac1_av_.csv,DistributionBasedAdjusted,0.803921568627451,0.12130177514792899,0.21079691516709512,115.70000000000005,0.04448289119569398,0.9555171088043061</t>
  </si>
  <si>
    <t>miller2_horizontal_0_ac1_av_.csv,JaccardLevenMatcherResult,0.8431372549019608,0.05858310626702997,0.10955414012738852,157.375,0.06050557477893118,0.9394944252210689</t>
  </si>
  <si>
    <t>miller2_horizontal_0_ac1_av_.csv,JaccardLevenMatcherAdjusted,0.0,0.0,0.0,1275.0784313725499,0.49022623274607835,0.5097737672539217</t>
  </si>
  <si>
    <t>miller2_horizontal_0_ac1_av_.csv,SimilarityFloodingResult,0.0,0.0,0.0,2601.0,1.0,0.0</t>
  </si>
  <si>
    <t>miller2_horizontal_0_ac1_av_.csv,SimilarityFloodingAdjusted,0.0,0.0,0.0,2601.0,1.0,0.0</t>
  </si>
  <si>
    <t>miller2_horizontal_0_ac1_av_.csv,SmatResult,0.9607843137254902,0.9607843137254902,0.9607843137254902,51.0,0.0196078431372549,0.9803921568627451</t>
  </si>
  <si>
    <t>miller2_horizontal_0_ac1_ev_.csv,ComaInstResult,0.803921568627451,1.0,0.891304347826087,86.0,0.0330642060745867,0.9669357939254133</t>
  </si>
  <si>
    <t>miller2_horizontal_0_ac1_ev_.csv,ComaInstAdjusted,0.6470588235294118,1.0,0.7857142857142858,186.0,0.07151095732410612,0.9284890426758938</t>
  </si>
  <si>
    <t>miller2_horizontal_0_ac1_ev_.csv,ComaOptResult,0.9215686274509803,1.0,0.9591836734693878,53.0,0.020376778162245292,0.9796232218377547</t>
  </si>
  <si>
    <t>miller2_horizontal_0_ac1_ev_.csv,ComaOptAdjusted,0.5686274509803921,1.0,0.725,260.0,0.09996155324875049,0.9000384467512496</t>
  </si>
  <si>
    <t>miller2_horizontal_0_ac1_ev_.csv,CupidResult,1.0,0.05188199389623601,0.09864603481624758,983.0,0.37793156478277584,0.6220684352172241</t>
  </si>
  <si>
    <t>miller2_horizontal_0_ac1_ev_.csv,CupidAdjusted,1.0,0.0196078431372549,0.038461538461538464,2601.0,1.0,0.0</t>
  </si>
  <si>
    <t>miller2_horizontal_0_ac1_ev_.csv,DistributionBasedResult,0.9019607843137255,0.0888030888030888,0.1616871704745167,150.39999999999998,0.05782391387927719,0.9421760861207228</t>
  </si>
  <si>
    <t>miller2_horizontal_0_ac1_ev_.csv,DistributionBasedAdjusted,0.803921568627451,0.12130177514792899,0.21079691516709512,115.70000000000005,0.04448289119569398,0.9555171088043061</t>
  </si>
  <si>
    <t>miller2_horizontal_0_ac1_ev_.csv,JaccardLevenMatcherResult,0.8431372549019608,0.05858310626702997,0.10955414012738852,157.375,0.06050557477893118,0.9394944252210689</t>
  </si>
  <si>
    <t>miller2_horizontal_0_ac1_ev_.csv,JaccardLevenMatcherAdjusted,0.0,0.0,0.0,1275.0784313725499,0.49022623274607835,0.5097737672539217</t>
  </si>
  <si>
    <t>miller2_horizontal_0_ac1_ev_.csv,SimilarityFloodingResult,0.0,0.0,0.0,2601.0,1.0,0.0</t>
  </si>
  <si>
    <t>miller2_horizontal_0_ac1_ev_.csv,SimilarityFloodingAdjusted,0.0,0.0,0.0,2601.0,1.0,0.0</t>
  </si>
  <si>
    <t>miller2_horizontal_0_ac1_ev_.csv,SmatResult,0.9607843137254902,0.9607843137254902,0.9607843137254902,51.0,0.0196078431372549,0.9803921568627451</t>
  </si>
  <si>
    <t>miller2_horizontal_0_ac2_av_.csv,ComaInstResult,0.13725490196078433,1.0,0.24137931034482762,953.0,0.36639753940792,0.63360246059208</t>
  </si>
  <si>
    <t>miller2_horizontal_0_ac2_av_.csv,ComaInstAdjusted,0.0196078431372549,1.0,0.038461538461538464,1226.0,0.471357170319108,0.528642829680892</t>
  </si>
  <si>
    <t>miller2_horizontal_0_ac2_av_.csv,ComaOptResult,0.0784313725490196,0.8,0.14285714285714285,1085.0212765957451,0.41715543121712617,0.5828445687828738</t>
  </si>
  <si>
    <t>miller2_horizontal_0_ac2_av_.csv,ComaOptAdjusted,0.0196078431372549,1.0,0.038461538461538464,1226.0,0.471357170319108,0.528642829680892</t>
  </si>
  <si>
    <t>miller2_horizontal_0_ac2_av_.csv,CupidResult,0.5686274509803921,0.0705596107055961,0.12554112554112554,277.3636363636364,0.10663730732934885,0.8933626926706512</t>
  </si>
  <si>
    <t>miller2_horizontal_0_ac2_av_.csv,CupidAdjusted,1.0,0.0196078431372549,0.038461538461538464,2601.0,1.0,0.0</t>
  </si>
  <si>
    <t>miller2_horizontal_0_ac2_av_.csv,DistributionBasedResult,0.9019607843137255,0.09001956947162426,0.16370106761565836,149.0,0.05728565936178393,0.942714340638216</t>
  </si>
  <si>
    <t>miller2_horizontal_0_ac2_av_.csv,DistributionBasedAdjusted,0.803921568627451,0.11614730878186968,0.20297029702970298,117.20000000000005,0.04505959246443677,0.9549404075355632</t>
  </si>
  <si>
    <t>miller2_horizontal_0_ac2_av_.csv,JaccardLevenMatcherResult,0.8431372549019608,0.05858310626702997,0.10955414012738852,157.375,0.06050557477893118,0.9394944252210689</t>
  </si>
  <si>
    <t>miller2_horizontal_0_ac2_av_.csv,JaccardLevenMatcherAdjusted,0.0,0.0,0.0,1275.0784313725499,0.49022623274607835,0.5097737672539217</t>
  </si>
  <si>
    <t>miller2_horizontal_0_ac2_av_.csv,SimilarityFloodingResult,0.0,0.0,0.0,2601.0,1.0,0.0</t>
  </si>
  <si>
    <t>miller2_horizontal_0_ac2_av_.csv,SimilarityFloodingAdjusted,0.0,0.0,0.0,2601.0,1.0,0.0</t>
  </si>
  <si>
    <t>miller2_horizontal_0_ac2_av_.csv,SmatResult,0.9607843137254902,0.9423076923076923,0.9514563106796117,51.5,0.019800076893502497,0.9801999231064975</t>
  </si>
  <si>
    <t>miller2_horizontal_0_ac3_ev_.csv,ComaInstResult,0.0196078431372549,1.0,0.038461538461538464,1226.0,0.471357170319108,0.528642829680892</t>
  </si>
  <si>
    <t>miller2_horizontal_0_ac3_ev_.csv,ComaInstAdjusted,0.0,0.0,0.0,2601.0,1.0,0.0</t>
  </si>
  <si>
    <t>miller2_horizontal_0_ac3_ev_.csv,ComaOptResult,0.0,0.0,0.0,2601.0,1.0,0.0</t>
  </si>
  <si>
    <t>miller2_horizontal_0_ac3_ev_.csv,ComaOptAdjusted,0.0,0.0,0.0,2601.0,1.0,0.0</t>
  </si>
  <si>
    <t>miller2_horizontal_0_ac3_ev_.csv,CupidResult,0.9607843137254902,0.13279132791327913,0.23333333333333334,210.0,0.08073817762399077,0.9192618223760092</t>
  </si>
  <si>
    <t>miller2_horizontal_0_ac3_ev_.csv,CupidAdjusted,1.0,0.0196078431372549,0.038461538461538464,2601.0,1.0,0.0</t>
  </si>
  <si>
    <t>miller2_horizontal_0_ac3_ev_.csv,DistributionBasedResult,0.9019607843137255,0.08949416342412451,0.16283185840707964,149.60000000000002,0.057516339869281057,0.9424836601307189</t>
  </si>
  <si>
    <t>miller2_horizontal_0_ac3_ev_.csv,DistributionBasedAdjusted,0.7843137254901961,0.11494252873563218,0.20050125313283207,123.0,0.04728950403690888,0.9527104959630911</t>
  </si>
  <si>
    <t>miller2_horizontal_0_ac3_ev_.csv,JaccardLevenMatcherResult,0.8431372549019608,0.05858310626702997,0.10955414012738852,157.375,0.06050557477893118,0.9394944252210689</t>
  </si>
  <si>
    <t>miller2_horizontal_0_ac3_ev_.csv,JaccardLevenMatcherAdjusted,0.0,0.0,0.0,1275.0784313725499,0.49022623274607835,0.5097737672539217</t>
  </si>
  <si>
    <t>miller2_horizontal_0_ac3_ev_.csv,SimilarityFloodingResult,0.0,0.0,0.0,2601.0,1.0,0.0</t>
  </si>
  <si>
    <t>miller2_horizontal_0_ac3_ev_.csv,SimilarityFloodingAdjusted,0.0,0.0,0.0,2601.0,1.0,0.0</t>
  </si>
  <si>
    <t>miller2_horizontal_0_ac3_ev_.csv,SmatResult,0.9607843137254902,0.9607843137254902,0.9607843137254902,51.0,0.0196078431372549,0.9803921568627451</t>
  </si>
  <si>
    <t>miller2_horizontal_0_ac4_av_.csv,ComaInstResult,0.0,0.0,0.0,2601.0,1.0,0.0</t>
  </si>
  <si>
    <t>miller2_horizontal_0_ac4_av_.csv,ComaInstAdjusted,0.0,0.0,0.0,2601.0,1.0,0.0</t>
  </si>
  <si>
    <t>miller2_horizontal_0_ac4_av_.csv,ComaOptResult,0.0,0.0,0.0,2601.0,1.0,0.0</t>
  </si>
  <si>
    <t>miller2_horizontal_0_ac4_av_.csv,ComaOptAdjusted,0.0,0.0,0.0,2601.0,1.0,0.0</t>
  </si>
  <si>
    <t>miller2_horizontal_0_ac4_av_.csv,CupidResult,0.5882352941176471,0.07109004739336493,0.12684989429175475,258.66666666666663,0.09944892989875688,0.9005510701012431</t>
  </si>
  <si>
    <t>miller2_horizontal_0_ac4_av_.csv,CupidAdjusted,1.0,0.0196078431372549,0.038461538461538464,2601.0,1.0,0.0</t>
  </si>
  <si>
    <t>miller2_horizontal_0_ac4_av_.csv,DistributionBasedResult,0.9019607843137255,0.09019607843137255,0.1639928698752228,148.8,0.057208765859284895,0.9427912341407151</t>
  </si>
  <si>
    <t>miller2_horizontal_0_ac4_av_.csv,DistributionBasedAdjusted,0.803921568627451,0.1174785100286533,0.205,116.79999999999995,0.04490580545943866,0.9550941945405613</t>
  </si>
  <si>
    <t>miller2_horizontal_0_ac4_av_.csv,JaccardLevenMatcherResult,0.8431372549019608,0.05858310626702997,0.10955414012738852,157.375,0.06050557477893118,0.9394944252210689</t>
  </si>
  <si>
    <t>miller2_horizontal_0_ac4_av_.csv,JaccardLevenMatcherAdjusted,0.0,0.0,0.0,1275.0784313725499,0.49022623274607835,0.5097737672539217</t>
  </si>
  <si>
    <t>miller2_horizontal_0_ac4_av_.csv,SimilarityFloodingResult,0.0,0.0,0.0,2601.0,1.0,0.0</t>
  </si>
  <si>
    <t>miller2_horizontal_0_ac4_av_.csv,SimilarityFloodingAdjusted,0.0,0.0,0.0,2601.0,1.0,0.0</t>
  </si>
  <si>
    <t>miller2_horizontal_0_ac4_av_.csv,SmatResult,0.9607843137254902,0.8909090909090909,0.9245283018867925,53.0,0.020376778162245292,0.9796232218377547</t>
  </si>
  <si>
    <t>miller2_horizontal_0_ac4_ev_.csv,ComaInstResult,0.0196078431372549,1.0,0.038461538461538464,1226.0,0.471357170319108,0.528642829680892</t>
  </si>
  <si>
    <t>miller2_horizontal_0_ac4_ev_.csv,ComaInstAdjusted,0.0196078431372549,1.0,0.038461538461538464,1226.0,0.471357170319108,0.528642829680892</t>
  </si>
  <si>
    <t>miller2_horizontal_0_ac4_ev_.csv,ComaOptResult,0.0196078431372549,1.0,0.038461538461538464,1226.0,0.471357170319108,0.528642829680892</t>
  </si>
  <si>
    <t>miller2_horizontal_0_ac4_ev_.csv,ComaOptAdjusted,0.0196078431372549,1.0,0.038461538461538464,1226.0,0.471357170319108,0.528642829680892</t>
  </si>
  <si>
    <t>miller2_horizontal_0_ac4_ev_.csv,CupidResult,0.9607843137254902,0.08492201039861352,0.15605095541401273,314.0,0.12072279892349097,0.8792772010765091</t>
  </si>
  <si>
    <t>miller2_horizontal_0_ac4_ev_.csv,CupidAdjusted,1.0,0.0196078431372549,0.038461538461538464,2601.0,1.0,0.0</t>
  </si>
  <si>
    <t>miller2_horizontal_0_ac4_ev_.csv,DistributionBasedResult,0.9019607843137255,0.08812260536398467,0.16055846422338568,151.2,0.05813148788927335,0.9418685121107266</t>
  </si>
  <si>
    <t>miller2_horizontal_0_ac4_ev_.csv,DistributionBasedAdjusted,0.7647058823529411,0.11337209302325581,0.19746835443037974,130.41666666666669,0.050140971421248244,0.9498590285787517</t>
  </si>
  <si>
    <t>miller2_horizontal_0_ac4_ev_.csv,JaccardLevenMatcherResult,0.8431372549019608,0.05858310626702997,0.10955414012738852,157.375,0.06050557477893118,0.9394944252210689</t>
  </si>
  <si>
    <t>miller2_horizontal_0_ac4_ev_.csv,JaccardLevenMatcherAdjusted,0.0,0.0,0.0,1275.0784313725499,0.49022623274607835,0.5097737672539217</t>
  </si>
  <si>
    <t>miller2_horizontal_0_ac4_ev_.csv,SimilarityFloodingResult,0.0,0.0,0.0,2601.0,1.0,0.0</t>
  </si>
  <si>
    <t>miller2_horizontal_0_ac4_ev_.csv,SimilarityFloodingAdjusted,0.0,0.0,0.0,2601.0,1.0,0.0</t>
  </si>
  <si>
    <t>miller2_horizontal_0_ac4_ev_.csv,SmatResult,0.9607843137254902,0.9074074074074074,0.9333333333333333,52.5,0.020184544405997693,0.9798154555940023</t>
  </si>
  <si>
    <t>miller2_horizontal_100_ac1_ev_.csv,ComaInstResult,0.803921568627451,1.0,0.891304347826087,86.0,0.0330642060745867,0.9669357939254133</t>
  </si>
  <si>
    <t>miller2_horizontal_100_ac1_ev_.csv,ComaInstAdjusted,0.6470588235294118,1.0,0.7857142857142858,186.0,0.07151095732410612,0.9284890426758938</t>
  </si>
  <si>
    <t>miller2_horizontal_100_ac1_ev_.csv,ComaOptResult,0.9215686274509803,1.0,0.9591836734693878,53.0,0.020376778162245292,0.9796232218377547</t>
  </si>
  <si>
    <t>miller2_horizontal_100_ac1_ev_.csv,ComaOptAdjusted,0.5686274509803921,1.0,0.725,260.0,0.09996155324875049,0.9000384467512496</t>
  </si>
  <si>
    <t>miller2_horizontal_100_ac1_ev_.csv,CupidResult,1.0,0.05188199389623601,0.09864603481624758,983.0,0.37793156478277584,0.6220684352172241</t>
  </si>
  <si>
    <t>miller2_horizontal_100_ac1_ev_.csv,CupidAdjusted,1.0,0.0196078431372549,0.038461538461538464,2601.0,1.0,0.0</t>
  </si>
  <si>
    <t>miller2_horizontal_100_ac1_ev_.csv,DistributionBasedResult,0.9607843137254902,0.11036036036036036,0.19797979797979798,247.5,0.09515570934256055,0.9048442906574394</t>
  </si>
  <si>
    <t>miller2_horizontal_100_ac1_ev_.csv,DistributionBasedAdjusted,0.8431372549019608,0.13522012578616352,0.23306233062330625,105.375,0.04051326412918108,0.9594867358708189</t>
  </si>
  <si>
    <t>miller2_horizontal_100_ac1_ev_.csv,JaccardLevenMatcherResult,0.7843137254901961,0.05517241379310345,0.10309278350515463,157.27272727272737,0.06046625423788057,0.9395337457621195</t>
  </si>
  <si>
    <t>miller2_horizontal_100_ac1_ev_.csv,JaccardLevenMatcherAdjusted,0.0,0.0,0.0,1275.0980392156875,0.49023377132475493,0.5097662286752451</t>
  </si>
  <si>
    <t>miller2_horizontal_100_ac1_ev_.csv,SimilarityFloodingResult,0.0,0.0,0.0,2601.0,1.0,0.0</t>
  </si>
  <si>
    <t>miller2_horizontal_100_ac1_ev_.csv,SimilarityFloodingAdjusted,0.0,0.0,0.0,2601.0,1.0,0.0</t>
  </si>
  <si>
    <t>miller2_horizontal_100_ac1_ev_.csv,SmatResult,0.9607843137254902,0.9607843137254902,0.9607843137254902,51.0,0.0196078431372549,0.9803921568627451</t>
  </si>
  <si>
    <t>miller2_horizontal_100_ac2_av_.csv,ComaInstResult,0.17647058823529413,1.0,0.3,870.0,0.3344867358708189,0.6655132641291811</t>
  </si>
  <si>
    <t>miller2_horizontal_100_ac2_av_.csv,ComaInstAdjusted,0.0392156862745098,1.0,0.07547169811320754,1178.0,0.4529027297193387,0.5470972702806614</t>
  </si>
  <si>
    <t>miller2_horizontal_100_ac2_av_.csv,ComaOptResult,0.0784313725490196,1.0,0.14545454545454545,1085.0,0.4171472510572857,0.5828527489427143</t>
  </si>
  <si>
    <t>miller2_horizontal_100_ac2_av_.csv,ComaOptAdjusted,0.0196078431372549,1.0,0.038461538461538464,1226.0,0.471357170319108,0.528642829680892</t>
  </si>
  <si>
    <t>miller2_horizontal_100_ac2_av_.csv,CupidResult,0.9607843137254902,0.08828828828828829,0.1617161716171617,303.0,0.11649365628604383,0.8835063437139562</t>
  </si>
  <si>
    <t>miller2_horizontal_100_ac2_av_.csv,CupidAdjusted,1.0,0.0196078431372549,0.038461538461538464,2601.0,1.0,0.0</t>
  </si>
  <si>
    <t>miller2_horizontal_100_ac2_av_.csv,DistributionBasedResult,0.8823529411764706,0.0907258064516129,0.16453382084095064,135.16666666666663,0.0519671921056004,0.9480328078943996</t>
  </si>
  <si>
    <t>miller2_horizontal_100_ac2_av_.csv,DistributionBasedAdjusted,0.7450980392156863,0.11692307692307692,0.2021276595744681,138.0769230769231,0.05308609114837489,0.9469139088516251</t>
  </si>
  <si>
    <t>miller2_horizontal_100_ac2_av_.csv,JaccardLevenMatcherResult,0.43137254901960786,0.04480651731160896,0.08118081180811808,444.1724137931035,0.17076986305002056,0.8292301369499795</t>
  </si>
  <si>
    <t>miller2_horizontal_100_ac2_av_.csv,JaccardLevenMatcherAdjusted,0.0,0.0,0.0,2601.0,1.0,0.0</t>
  </si>
  <si>
    <t>miller2_horizontal_100_ac2_av_.csv,SimilarityFloodingResult,0.0,0.0,0.0,2601.0,1.0,0.0</t>
  </si>
  <si>
    <t>miller2_horizontal_100_ac2_av_.csv,SimilarityFloodingAdjusted,0.0,0.0,0.0,2601.0,1.0,0.0</t>
  </si>
  <si>
    <t>miller2_horizontal_100_ac2_av_.csv,SmatResult,0.9607843137254902,0.9074074074074074,0.9333333333333333,52.5,0.020184544405997693,0.9798154555940023</t>
  </si>
  <si>
    <t>miller2_horizontal_100_ac3_av_.csv,ComaInstResult,0.0196078431372549,1.0,0.038461538461538464,1226.0,0.471357170319108,0.528642829680892</t>
  </si>
  <si>
    <t>miller2_horizontal_100_ac3_av_.csv,ComaInstAdjusted,0.0,0.0,0.0,2601.0,1.0,0.0</t>
  </si>
  <si>
    <t>miller2_horizontal_100_ac3_av_.csv,ComaOptResult,0.0,0.0,0.0,2601.0,1.0,0.0</t>
  </si>
  <si>
    <t>miller2_horizontal_100_ac3_av_.csv,ComaOptAdjusted,0.0,0.0,0.0,2601.0,1.0,0.0</t>
  </si>
  <si>
    <t>miller2_horizontal_100_ac3_av_.csv,CupidResult,0.9607843137254902,0.13279132791327913,0.23333333333333334,210.0,0.08073817762399077,0.9192618223760092</t>
  </si>
  <si>
    <t>miller2_horizontal_100_ac3_av_.csv,CupidAdjusted,1.0,0.0196078431372549,0.038461538461538464,2601.0,1.0,0.0</t>
  </si>
  <si>
    <t>miller2_horizontal_100_ac3_av_.csv,DistributionBasedResult,0.9215686274509803,0.09494949494949495,0.17216117216117216,165.0,0.06343713956170703,0.936562860438293</t>
  </si>
  <si>
    <t>miller2_horizontal_100_ac3_av_.csv,DistributionBasedAdjusted,0.8431372549019608,0.11911357340720222,0.20873786407766992,110.75,0.04257977700884275,0.9574202229911573</t>
  </si>
  <si>
    <t>miller2_horizontal_100_ac3_av_.csv,JaccardLevenMatcherResult,0.43137254901960786,0.04480651731160896,0.08118081180811808,444.1724137931035,0.17076986305002056,0.8292301369499795</t>
  </si>
  <si>
    <t>miller2_horizontal_100_ac3_av_.csv,JaccardLevenMatcherAdjusted,0.0,0.0,0.0,2601.0,1.0,0.0</t>
  </si>
  <si>
    <t>miller2_horizontal_100_ac3_av_.csv,SimilarityFloodingResult,0.0,0.0,0.0,2601.0,1.0,0.0</t>
  </si>
  <si>
    <t>miller2_horizontal_100_ac3_av_.csv,SimilarityFloodingAdjusted,0.0,0.0,0.0,2601.0,1.0,0.0</t>
  </si>
  <si>
    <t>miller2_horizontal_100_ac3_av_.csv,SmatResult,0.9607843137254902,0.9607843137254902,0.9607843137254902,51.0,0.0196078431372549,0.9803921568627451</t>
  </si>
  <si>
    <t>miller2_horizontal_100_ac5_ev_.csv,ComaInstResult,0.0,0.0,0.0,2601.0,1.0,0.0</t>
  </si>
  <si>
    <t>miller2_horizontal_100_ac5_ev_.csv,ComaInstAdjusted,0.0,0.0,0.0,2601.0,1.0,0.0</t>
  </si>
  <si>
    <t>miller2_horizontal_100_ac5_ev_.csv,ComaOptResult,0.0,0.0,0.0,2601.0,1.0,0.0</t>
  </si>
  <si>
    <t>miller2_horizontal_100_ac5_ev_.csv,ComaOptAdjusted,0.0,0.0,0.0,2601.0,1.0,0.0</t>
  </si>
  <si>
    <t>miller2_horizontal_100_ac5_ev_.csv,CupidResult,0.9607843137254902,0.11893203883495146,0.21166306695464362,231.5,0.08900422914263745,0.9109957708573626</t>
  </si>
  <si>
    <t>miller2_horizontal_100_ac5_ev_.csv,CupidAdjusted,1.0,0.0196078431372549,0.038461538461538464,2601.0,1.0,0.0</t>
  </si>
  <si>
    <t>miller2_horizontal_100_ac5_ev_.csv,DistributionBasedResult,0.9607843137254902,0.11060948081264109,0.19838056680161945,247.0,0.09496347558631296,0.9050365244136871</t>
  </si>
  <si>
    <t>miller2_horizontal_100_ac5_ev_.csv,DistributionBasedAdjusted,0.8627450980392157,0.14285714285714285,0.24512534818941506,102.7142857142857,0.03949030592629208,0.9605096940737079</t>
  </si>
  <si>
    <t>miller2_horizontal_100_ac5_ev_.csv,JaccardLevenMatcherResult,0.7843137254901961,0.05517241379310345,0.10309278350515463,157.27272727272737,0.06046625423788057,0.9395337457621195</t>
  </si>
  <si>
    <t>miller2_horizontal_100_ac5_ev_.csv,JaccardLevenMatcherAdjusted,0.0,0.0,0.0,1275.0980392156875,0.49023377132475493,0.5097662286752451</t>
  </si>
  <si>
    <t>miller2_horizontal_100_ac5_ev_.csv,SimilarityFloodingResult,0.0,0.0,0.0,2601.0,1.0,0.0</t>
  </si>
  <si>
    <t>miller2_horizontal_100_ac5_ev_.csv,SimilarityFloodingAdjusted,0.0,0.0,0.0,2601.0,1.0,0.0</t>
  </si>
  <si>
    <t>miller2_horizontal_100_ac5_ev_.csv,SmatResult,0.9607843137254902,0.9607843137254902,0.9607843137254902,51.0,0.0196078431372549,0.9803921568627451</t>
  </si>
  <si>
    <t>miller2_horizontal_100_ec_av_.csv,ComaInstResult,1.0,1.0,1.0,51.0,0.0196078431372549,0.9803921568627451</t>
  </si>
  <si>
    <t>miller2_horizontal_100_ec_av_.csv,ComaInstAdjusted,0.9803921568627451,1.0,0.99009900990099,50.0,0.019223375624759707,0.9807766243752403</t>
  </si>
  <si>
    <t>miller2_horizontal_100_ec_av_.csv,ComaOptResult,1.0,1.0,1.0,51.0,0.0196078431372549,0.9803921568627451</t>
  </si>
  <si>
    <t>miller2_horizontal_100_ec_av_.csv,ComaOptAdjusted,0.9803921568627451,1.0,0.99009900990099,50.0,0.019223375624759707,0.9807766243752403</t>
  </si>
  <si>
    <t>miller2_horizontal_100_ec_av_.csv,CupidResult,1.0,0.05105105105105105,0.09714285714285714,999.0,0.38408304498269896,0.615916955017301</t>
  </si>
  <si>
    <t>miller2_horizontal_100_ec_av_.csv,CupidAdjusted,1.0,0.0196078431372549,0.038461538461538464,2601.0,1.0,0.0</t>
  </si>
  <si>
    <t>miller2_horizontal_100_ec_av_.csv,DistributionBasedResult,0.8627450980392157,0.08853118712273642,0.1605839416058394,129.71428571428572,0.04987092876366233,0.9501290712363377</t>
  </si>
  <si>
    <t>miller2_horizontal_100_ec_av_.csv,DistributionBasedAdjusted,0.6470588235294118,0.11870503597122302,0.20060790273556228,199.6111111111111,0.07674398735529069,0.9232560126447094</t>
  </si>
  <si>
    <t>miller2_horizontal_100_ec_av_.csv,JaccardLevenMatcherResult,0.43137254901960786,0.04480651731160896,0.08118081180811808,444.1724137931035,0.17076986305002056,0.8292301369499795</t>
  </si>
  <si>
    <t>miller2_horizontal_100_ec_av_.csv,JaccardLevenMatcherAdjusted,0.0,0.0,0.0,2601.0,1.0,0.0</t>
  </si>
  <si>
    <t>miller2_horizontal_100_ec_av_.csv,SimilarityFloodingResult,0.0,0.0,0.0,2601.0,1.0,0.0</t>
  </si>
  <si>
    <t>miller2_horizontal_100_ec_av_.csv,SimilarityFloodingAdjusted,0.0,0.0,0.0,2601.0,1.0,0.0</t>
  </si>
  <si>
    <t>miller2_horizontal_100_ec_av_.csv,SmatResult,0.9607843137254902,0.9607843137254902,0.9607843137254902,51.0,0.0196078431372549,0.9803921568627451</t>
  </si>
  <si>
    <t>miller2_horizontal_100_ec_ev_.csv,ComaInstResult,1.0,1.0,1.0,51.0,0.0196078431372549,0.9803921568627451</t>
  </si>
  <si>
    <t>miller2_horizontal_100_ec_ev_.csv,ComaInstAdjusted,0.9803921568627451,1.0,0.99009900990099,50.0,0.019223375624759707,0.9807766243752403</t>
  </si>
  <si>
    <t>miller2_horizontal_100_ec_ev_.csv,ComaOptResult,1.0,1.0,1.0,51.0,0.0196078431372549,0.9803921568627451</t>
  </si>
  <si>
    <t>miller2_horizontal_100_ec_ev_.csv,ComaOptAdjusted,0.9803921568627451,1.0,0.99009900990099,50.0,0.019223375624759707,0.9807766243752403</t>
  </si>
  <si>
    <t>miller2_horizontal_100_ec_ev_.csv,CupidResult,1.0,0.05105105105105105,0.09714285714285714,999.0,0.38408304498269896,0.615916955017301</t>
  </si>
  <si>
    <t>miller2_horizontal_100_ec_ev_.csv,CupidAdjusted,1.0,0.0196078431372549,0.038461538461538464,2601.0,1.0,0.0</t>
  </si>
  <si>
    <t>miller2_horizontal_100_ec_ev_.csv,DistributionBasedResult,0.9607843137254902,0.11036036036036036,0.19797979797979798,247.5,0.09515570934256055,0.9048442906574394</t>
  </si>
  <si>
    <t>miller2_horizontal_100_ec_ev_.csv,DistributionBasedAdjusted,0.8431372549019608,0.13738019169329074,0.23626373626373628,104.75,0.04027297193387159,0.9597270280661284</t>
  </si>
  <si>
    <t>miller2_horizontal_100_ec_ev_.csv,JaccardLevenMatcherResult,0.7843137254901961,0.05517241379310345,0.10309278350515463,157.27272727272737,0.06046625423788057,0.9395337457621195</t>
  </si>
  <si>
    <t>miller2_horizontal_100_ec_ev_.csv,JaccardLevenMatcherAdjusted,0.0,0.0,0.0,1275.0980392156875,0.49023377132475493,0.5097662286752451</t>
  </si>
  <si>
    <t>miller2_horizontal_100_ec_ev_.csv,SimilarityFloodingResult,0.0,0.0,0.0,2601.0,1.0,0.0</t>
  </si>
  <si>
    <t>miller2_horizontal_100_ec_ev_.csv,SimilarityFloodingAdjusted,0.0,0.0,0.0,2601.0,1.0,0.0</t>
  </si>
  <si>
    <t>miller2_horizontal_100_ec_ev_.csv,SmatResult,0.9607843137254902,0.9607843137254902,0.9607843137254902,51.0,0.0196078431372549,0.9803921568627451</t>
  </si>
  <si>
    <t>miller2_horizontal_50_ac1_ev_.csv,ComaInstResult,0.803921568627451,1.0,0.891304347826087,86.0,0.0330642060745867,0.9669357939254133</t>
  </si>
  <si>
    <t>miller2_horizontal_50_ac1_ev_.csv,ComaInstAdjusted,0.6470588235294118,1.0,0.7857142857142858,186.0,0.07151095732410612,0.9284890426758938</t>
  </si>
  <si>
    <t>miller2_horizontal_50_ac1_ev_.csv,ComaOptResult,0.9215686274509803,1.0,0.9591836734693878,53.0,0.020376778162245292,0.9796232218377547</t>
  </si>
  <si>
    <t>miller2_horizontal_50_ac1_ev_.csv,ComaOptAdjusted,0.5686274509803921,1.0,0.725,260.0,0.09996155324875049,0.9000384467512496</t>
  </si>
  <si>
    <t>miller2_horizontal_50_ac1_ev_.csv,CupidResult,1.0,0.05188199389623601,0.09864603481624758,983.0,0.37793156478277584,0.6220684352172241</t>
  </si>
  <si>
    <t>miller2_horizontal_50_ac1_ev_.csv,CupidAdjusted,1.0,0.0196078431372549,0.038461538461538464,2601.0,1.0,0.0</t>
  </si>
  <si>
    <t>miller2_horizontal_50_ac1_ev_.csv,DistributionBasedResult,0.8627450980392157,0.0918580375782881,0.16603773584905662,127.14285714285711,0.048882298017246105,0.9511177019827539</t>
  </si>
  <si>
    <t>miller2_horizontal_50_ac1_ev_.csv,DistributionBasedAdjusted,0.7450980392156863,0.11209439528023599,0.19487179487179485,139.1538461538461,0.053500133084908155,0.9464998669150918</t>
  </si>
  <si>
    <t>miller2_horizontal_50_ac1_ev_.csv,JaccardLevenMatcherResult,0.8431372549019608,0.05858310626702997,0.10955414012738852,157.375,0.06050557477893118,0.9394944252210689</t>
  </si>
  <si>
    <t>miller2_horizontal_50_ac1_ev_.csv,JaccardLevenMatcherAdjusted,0.0,0.0,0.0,1275.0980392156875,0.49023377132475493,0.5097662286752451</t>
  </si>
  <si>
    <t>miller2_horizontal_50_ac1_ev_.csv,SimilarityFloodingResult,0.0,0.0,0.0,2601.0,1.0,0.0</t>
  </si>
  <si>
    <t>miller2_horizontal_50_ac1_ev_.csv,SimilarityFloodingAdjusted,0.0,0.0,0.0,2601.0,1.0,0.0</t>
  </si>
  <si>
    <t>miller2_horizontal_50_ac1_ev_.csv,SmatResult,0.9607843137254902,0.9607843137254902,0.9607843137254902,51.0,0.0196078431372549,0.9803921568627451</t>
  </si>
  <si>
    <t>miller2_horizontal_50_ac2_av_.csv,ComaInstResult,0.13725490196078433,1.0,0.24137931034482762,953.0,0.36639753940792,0.63360246059208</t>
  </si>
  <si>
    <t>miller2_horizontal_50_ac2_av_.csv,ComaInstAdjusted,0.0,0.0,0.0,2601.0,1.0,0.0</t>
  </si>
  <si>
    <t>miller2_horizontal_50_ac2_av_.csv,ComaOptResult,0.0392156862745098,1.0,0.07547169811320754,1178.0,0.4529027297193387,0.5470972702806614</t>
  </si>
  <si>
    <t>miller2_horizontal_50_ac2_av_.csv,ComaOptAdjusted,0.0196078431372549,1.0,0.038461538461538464,1226.0,0.471357170319108,0.528642829680892</t>
  </si>
  <si>
    <t>miller2_horizontal_50_ac2_av_.csv,CupidResult,0.9411764705882353,0.09448818897637795,0.17173524150268335,204.33333333333331,0.078559528386518,0.921440471613482</t>
  </si>
  <si>
    <t>miller2_horizontal_50_ac2_av_.csv,CupidAdjusted,1.0,0.0196078431372549,0.038461538461538464,2601.0,1.0,0.0</t>
  </si>
  <si>
    <t>miller2_horizontal_50_ac2_av_.csv,DistributionBasedResult,0.9215686274509803,0.08687615526802218,0.15878378378378377,176.5,0.06785851595540177,0.9321414840445983</t>
  </si>
  <si>
    <t>miller2_horizontal_50_ac2_av_.csv,DistributionBasedAdjusted,0.7843137254901961,0.10989010989010989,0.1927710843373494,124.4545454545455,0.04784872950962918,0.9521512704903708</t>
  </si>
  <si>
    <t>miller2_horizontal_50_ac2_av_.csv,JaccardLevenMatcherResult,0.47058823529411764,0.044859813084112146,0.08191126279863481,393.92592592592587,0.15145172084810682,0.8485482791518932</t>
  </si>
  <si>
    <t>miller2_horizontal_50_ac2_av_.csv,JaccardLevenMatcherAdjusted,0.0,0.0,0.0,2601.0,1.0,0.0</t>
  </si>
  <si>
    <t>miller2_horizontal_50_ac2_av_.csv,SimilarityFloodingResult,0.0,0.0,0.0,2601.0,1.0,0.0</t>
  </si>
  <si>
    <t>miller2_horizontal_50_ac2_av_.csv,SimilarityFloodingAdjusted,0.0,0.0,0.0,2601.0,1.0,0.0</t>
  </si>
  <si>
    <t>miller2_horizontal_50_ac2_av_.csv,SmatResult,0.9607843137254902,0.9245283018867925,0.9423076923076923,52.0,0.019992310649750097,0.98000768935025</t>
  </si>
  <si>
    <t>miller2_horizontal_50_ac2_ev_.csv,ComaInstResult,0.13725490196078433,1.0,0.24137931034482762,953.0,0.36639753940792,0.63360246059208</t>
  </si>
  <si>
    <t>miller2_horizontal_50_ac2_ev_.csv,ComaInstAdjusted,0.0,0.0,0.0,2601.0,1.0,0.0</t>
  </si>
  <si>
    <t>miller2_horizontal_50_ac2_ev_.csv,ComaOptResult,0.058823529411764705,1.0,0.1111111111111111,1131.0,0.4348327566320646,0.5651672433679353</t>
  </si>
  <si>
    <t>miller2_horizontal_50_ac2_ev_.csv,ComaOptAdjusted,0.0,0.0,0.0,2601.0,1.0,0.0</t>
  </si>
  <si>
    <t>miller2_horizontal_50_ac2_ev_.csv,CupidResult,0.9607843137254902,0.0958904109589041,0.17437722419928825,281.0,0.10803537101114956,0.8919646289888504</t>
  </si>
  <si>
    <t>miller2_horizontal_50_ac2_ev_.csv,CupidAdjusted,1.0,0.0196078431372549,0.038461538461538464,2601.0,1.0,0.0</t>
  </si>
  <si>
    <t>miller2_horizontal_50_ac2_ev_.csv,DistributionBasedResult,0.8627450980392157,0.0918580375782881,0.16603773584905662,127.14285714285711,0.048882298017246105,0.9511177019827539</t>
  </si>
  <si>
    <t>miller2_horizontal_50_ac2_ev_.csv,DistributionBasedAdjusted,0.7450980392156863,0.10704225352112676,0.18719211822660098,140.3846153846154,0.05397332386951764,0.9460266761304823</t>
  </si>
  <si>
    <t>miller2_horizontal_50_ac2_ev_.csv,JaccardLevenMatcherResult,0.8431372549019608,0.05858310626702997,0.10955414012738852,157.375,0.06050557477893118,0.9394944252210689</t>
  </si>
  <si>
    <t>miller2_horizontal_50_ac2_ev_.csv,JaccardLevenMatcherAdjusted,0.0,0.0,0.0,1275.0980392156875,0.49023377132475493,0.5097662286752451</t>
  </si>
  <si>
    <t>miller2_horizontal_50_ac2_ev_.csv,SimilarityFloodingResult,0.0,0.0,0.0,2601.0,1.0,0.0</t>
  </si>
  <si>
    <t>miller2_horizontal_50_ac2_ev_.csv,SimilarityFloodingAdjusted,0.0,0.0,0.0,2601.0,1.0,0.0</t>
  </si>
  <si>
    <t>miller2_horizontal_50_ac2_ev_.csv,SmatResult,0.9607843137254902,0.9074074074074074,0.9333333333333333,52.5,0.020184544405997693,0.9798154555940023</t>
  </si>
  <si>
    <t>miller2_horizontal_50_ac3_av_.csv,ComaInstResult,0.0196078431372549,1.0,0.038461538461538464,1226.0,0.471357170319108,0.528642829680892</t>
  </si>
  <si>
    <t>miller2_horizontal_50_ac3_av_.csv,ComaInstAdjusted,0.0,0.0,0.0,2601.0,1.0,0.0</t>
  </si>
  <si>
    <t>miller2_horizontal_50_ac3_av_.csv,ComaOptResult,0.0,0.0,0.0,2601.0,1.0,0.0</t>
  </si>
  <si>
    <t>miller2_horizontal_50_ac3_av_.csv,ComaOptAdjusted,0.0,0.0,0.0,2601.0,1.0,0.0</t>
  </si>
  <si>
    <t>miller2_horizontal_50_ac3_av_.csv,CupidResult,0.9607843137254902,0.13279132791327913,0.23333333333333334,210.0,0.08073817762399077,0.9192618223760092</t>
  </si>
  <si>
    <t>miller2_horizontal_50_ac3_av_.csv,CupidAdjusted,1.0,0.0196078431372549,0.038461538461538464,2601.0,1.0,0.0</t>
  </si>
  <si>
    <t>miller2_horizontal_50_ac3_av_.csv,DistributionBasedResult,0.8823529411764706,0.08704061895551257,0.1584507042253521,138.66666666666663,0.05331282839933357,0.9466871716006664</t>
  </si>
  <si>
    <t>miller2_horizontal_50_ac3_av_.csv,DistributionBasedAdjusted,0.7254901960784313,0.10192837465564739,0.17874396135265702,151.28571428571433,0.05816444224748725,0.9418355577525127</t>
  </si>
  <si>
    <t>miller2_horizontal_50_ac3_av_.csv,JaccardLevenMatcherResult,0.47058823529411764,0.0449438202247191,0.08205128205128205,393.8888888888889,0.15143748131060705,0.8485625186893929</t>
  </si>
  <si>
    <t>miller2_horizontal_50_ac3_av_.csv,JaccardLevenMatcherAdjusted,0.0,0.0,0.0,2601.0,1.0,0.0</t>
  </si>
  <si>
    <t>miller2_horizontal_50_ac3_av_.csv,SimilarityFloodingResult,0.0,0.0,0.0,2601.0,1.0,0.0</t>
  </si>
  <si>
    <t>miller2_horizontal_50_ac3_av_.csv,SimilarityFloodingAdjusted,0.0,0.0,0.0,2601.0,1.0,0.0</t>
  </si>
  <si>
    <t>miller2_horizontal_50_ac3_av_.csv,SmatResult,0.9607843137254902,0.9607843137254902,0.9607843137254902,51.0,0.0196078431372549,0.9803921568627451</t>
  </si>
  <si>
    <t>miller2_horizontal_50_ac4_av_.csv,ComaInstResult,0.0196078431372549,1.0,0.038461538461538464,1226.0,0.471357170319108,0.528642829680892</t>
  </si>
  <si>
    <t>miller2_horizontal_50_ac4_av_.csv,ComaInstAdjusted,0.0196078431372549,1.0,0.038461538461538464,1226.0,0.471357170319108,0.528642829680892</t>
  </si>
  <si>
    <t>miller2_horizontal_50_ac4_av_.csv,ComaOptResult,0.0196078431372549,1.0,0.038461538461538464,1226.0,0.471357170319108,0.528642829680892</t>
  </si>
  <si>
    <t>miller2_horizontal_50_ac4_av_.csv,ComaOptAdjusted,0.0196078431372549,1.0,0.038461538461538464,1226.0,0.471357170319108,0.528642829680892</t>
  </si>
  <si>
    <t>miller2_horizontal_50_ac4_av_.csv,CupidResult,0.9411764705882353,0.08362369337979095,0.15360000000000001,226.33333333333331,0.08701781366141227,0.9129821863385877</t>
  </si>
  <si>
    <t>miller2_horizontal_50_ac4_av_.csv,CupidAdjusted,1.0,0.0196078431372549,0.038461538461538464,2601.0,1.0,0.0</t>
  </si>
  <si>
    <t>miller2_horizontal_50_ac4_av_.csv,DistributionBasedResult,0.9019607843137255,0.08846153846153847,0.16112084063047286,150.8,0.057977700884275285,0.9420222991157248</t>
  </si>
  <si>
    <t>miller2_horizontal_50_ac4_av_.csv,DistributionBasedAdjusted,0.803921568627451,0.10049019607843138,0.17864923747276687,122.70000000000005,0.04717416378316034,0.9528258362168397</t>
  </si>
  <si>
    <t>miller2_horizontal_50_ac4_av_.csv,JaccardLevenMatcherResult,0.47058823529411764,0.0450281425891182,0.0821917808219178,393.85185185185185,0.1514232417731072,0.8485767582268928</t>
  </si>
  <si>
    <t>miller2_horizontal_50_ac4_av_.csv,JaccardLevenMatcherAdjusted,0.0,0.0,0.0,2601.0,1.0,0.0</t>
  </si>
  <si>
    <t>miller2_horizontal_50_ac4_av_.csv,SimilarityFloodingResult,0.0,0.0,0.0,2601.0,1.0,0.0</t>
  </si>
  <si>
    <t>miller2_horizontal_50_ac4_av_.csv,SimilarityFloodingAdjusted,0.0,0.0,0.0,2601.0,1.0,0.0</t>
  </si>
  <si>
    <t>miller2_horizontal_50_ac4_av_.csv,SmatResult,0.9607843137254902,0.9074074074074074,0.9333333333333333,52.5,0.020184544405997693,0.9798154555940023</t>
  </si>
  <si>
    <t>miller2_horizontal_50_ac4_ev_.csv,ComaInstResult,0.0196078431372549,1.0,0.038461538461538464,1226.0,0.471357170319108,0.528642829680892</t>
  </si>
  <si>
    <t>miller2_horizontal_50_ac4_ev_.csv,ComaInstAdjusted,0.0196078431372549,1.0,0.038461538461538464,1226.0,0.471357170319108,0.528642829680892</t>
  </si>
  <si>
    <t>miller2_horizontal_50_ac4_ev_.csv,ComaOptResult,0.0196078431372549,1.0,0.038461538461538464,1226.0,0.471357170319108,0.528642829680892</t>
  </si>
  <si>
    <t>miller2_horizontal_50_ac4_ev_.csv,ComaOptAdjusted,0.0196078431372549,1.0,0.038461538461538464,1226.0,0.471357170319108,0.528642829680892</t>
  </si>
  <si>
    <t>miller2_horizontal_50_ac4_ev_.csv,CupidResult,0.9411764705882353,0.08040201005025126,0.14814814814814817,234.0,0.08996539792387544,0.9100346020761245</t>
  </si>
  <si>
    <t>miller2_horizontal_50_ac4_ev_.csv,CupidAdjusted,1.0,0.0196078431372549,0.038461538461538464,2601.0,1.0,0.0</t>
  </si>
  <si>
    <t>miller2_horizontal_50_ac4_ev_.csv,DistributionBasedResult,0.8627450980392157,0.0918580375782881,0.16603773584905662,127.14285714285711,0.048882298017246105,0.9511177019827539</t>
  </si>
  <si>
    <t>miller2_horizontal_50_ac4_ev_.csv,DistributionBasedAdjusted,0.7450980392156863,0.12258064516129032,0.2105263157894737,136.9230769230769,0.0526424747878035,0.9473575252121965</t>
  </si>
  <si>
    <t>miller2_horizontal_50_ac4_ev_.csv,JaccardLevenMatcherResult,0.8431372549019608,0.05858310626702997,0.10955414012738852,157.375,0.06050557477893118,0.9394944252210689</t>
  </si>
  <si>
    <t>miller2_horizontal_50_ac4_ev_.csv,JaccardLevenMatcherAdjusted,0.0,0.0,0.0,1275.0980392156875,0.49023377132475493,0.5097662286752451</t>
  </si>
  <si>
    <t>miller2_horizontal_50_ac4_ev_.csv,SimilarityFloodingResult,0.0,0.0,0.0,2601.0,1.0,0.0</t>
  </si>
  <si>
    <t>miller2_horizontal_50_ac4_ev_.csv,SimilarityFloodingAdjusted,0.0,0.0,0.0,2601.0,1.0,0.0</t>
  </si>
  <si>
    <t>miller2_horizontal_50_ac4_ev_.csv,SmatResult,0.9607843137254902,0.9245283018867925,0.9423076923076923,52.0,0.019992310649750097,0.98000768935025</t>
  </si>
  <si>
    <t>miller2_horizontal_50_ac5_av_.csv,ComaInstResult,0.0,0.0,0.0,2601.0,1.0,0.0</t>
  </si>
  <si>
    <t>miller2_horizontal_50_ac5_av_.csv,ComaInstAdjusted,0.0,0.0,0.0,2601.0,1.0,0.0</t>
  </si>
  <si>
    <t>miller2_horizontal_50_ac5_av_.csv,ComaOptResult,0.0,0.0,0.0,2601.0,1.0,0.0</t>
  </si>
  <si>
    <t>miller2_horizontal_50_ac5_av_.csv,ComaOptAdjusted,0.0,0.0,0.0,2601.0,1.0,0.0</t>
  </si>
  <si>
    <t>miller2_horizontal_50_ac5_av_.csv,CupidResult,0.9607843137254902,0.11893203883495146,0.21166306695464362,231.5,0.08900422914263745,0.9109957708573626</t>
  </si>
  <si>
    <t>miller2_horizontal_50_ac5_av_.csv,CupidAdjusted,1.0,0.0196078431372549,0.038461538461538464,2601.0,1.0,0.0</t>
  </si>
  <si>
    <t>miller2_horizontal_50_ac5_av_.csv,DistributionBasedResult,0.8823529411764706,0.0706436420722135,0.1308139534883721,158.66666666666663,0.06100217864923746,0.9389978213507626</t>
  </si>
  <si>
    <t>miller2_horizontal_50_ac5_av_.csv,DistributionBasedAdjusted,0.7450980392156863,0.07465618860510806,0.13571428571428573,152.23076923076923,0.05852778517138379,0.9414722148286162</t>
  </si>
  <si>
    <t>miller2_horizontal_50_ac5_av_.csv,JaccardLevenMatcherResult,0.47058823529411764,0.04477611940298507,0.0817717206132879,393.962962962963,0.1514659603856067,0.8485340396143933</t>
  </si>
  <si>
    <t>miller2_horizontal_50_ac5_av_.csv,JaccardLevenMatcherAdjusted,0.0,0.0,0.0,2601.0,1.0,0.0</t>
  </si>
  <si>
    <t>miller2_horizontal_50_ac5_av_.csv,SimilarityFloodingResult,0.0,0.0,0.0,2601.0,1.0,0.0</t>
  </si>
  <si>
    <t>miller2_horizontal_50_ac5_av_.csv,SimilarityFloodingAdjusted,0.0,0.0,0.0,2601.0,1.0,0.0</t>
  </si>
  <si>
    <t>miller2_horizontal_50_ac5_av_.csv,SmatResult,0.9607843137254902,0.9607843137254902,0.9607843137254902,51.0,0.0196078431372549,0.9803921568627451</t>
  </si>
  <si>
    <t>miller2_horizontal_50_ac5_ev_.csv,ComaInstResult,0.0,0.0,0.0,2601.0,1.0,0.0</t>
  </si>
  <si>
    <t>miller2_horizontal_50_ac5_ev_.csv,ComaInstAdjusted,0.0,0.0,0.0,2601.0,1.0,0.0</t>
  </si>
  <si>
    <t>miller2_horizontal_50_ac5_ev_.csv,ComaOptResult,0.0,0.0,0.0,2601.0,1.0,0.0</t>
  </si>
  <si>
    <t>miller2_horizontal_50_ac5_ev_.csv,ComaOptAdjusted,0.0,0.0,0.0,2601.0,1.0,0.0</t>
  </si>
  <si>
    <t>miller2_horizontal_50_ac5_ev_.csv,CupidResult,0.9607843137254902,0.11893203883495146,0.21166306695464362,231.5,0.08900422914263745,0.9109957708573626</t>
  </si>
  <si>
    <t>miller2_horizontal_50_ac5_ev_.csv,CupidAdjusted,1.0,0.0196078431372549,0.038461538461538464,2601.0,1.0,0.0</t>
  </si>
  <si>
    <t>miller2_horizontal_50_ac5_ev_.csv,DistributionBasedResult,0.8627450980392157,0.09224318658280922,0.16666666666666666,126.85714285714289,0.04877245015653321,0.9512275498434668</t>
  </si>
  <si>
    <t>miller2_horizontal_50_ac5_ev_.csv,DistributionBasedAdjusted,0.7450980392156863,0.11949685534591195,0.20596205962059622,137.5384615384615,0.05287907018010823,0.9471209298198918</t>
  </si>
  <si>
    <t>miller2_horizontal_50_ac5_ev_.csv,JaccardLevenMatcherResult,0.8431372549019608,0.05858310626702997,0.10955414012738852,157.375,0.06050557477893118,0.9394944252210689</t>
  </si>
  <si>
    <t>miller2_horizontal_50_ac5_ev_.csv,JaccardLevenMatcherAdjusted,0.0,0.0,0.0,1275.0980392156875,0.49023377132475493,0.5097662286752451</t>
  </si>
  <si>
    <t>miller2_horizontal_50_ac5_ev_.csv,SimilarityFloodingResult,0.0,0.0,0.0,2601.0,1.0,0.0</t>
  </si>
  <si>
    <t>miller2_horizontal_50_ac5_ev_.csv,SimilarityFloodingAdjusted,0.0,0.0,0.0,2601.0,1.0,0.0</t>
  </si>
  <si>
    <t>miller2_horizontal_50_ac5_ev_.csv,SmatResult,0.9607843137254902,0.9607843137254902,0.9607843137254902,51.0,0.0196078431372549,0.9803921568627451</t>
  </si>
  <si>
    <t>musicians_unionable_.csv,ComaInstResult,0.7894736842105263,1.0,0.8823529411764706,27.0,0.0675,0.9325</t>
  </si>
  <si>
    <t>musicians_unionable_.csv,ComaInstAdjusted,0.5789473684210527,1.0,0.7333333333333334,51.0,0.1275,0.8725</t>
  </si>
  <si>
    <t>musicians_unionable_.csv,ComaOptResult,0.631578947368421,1.0,0.7741935483870968,43.5,0.10875,0.89125</t>
  </si>
  <si>
    <t>musicians_unionable_.csv,ComaOptAdjusted,0.47368421052631576,1.0,0.6428571428571429,69.0,0.1725,0.8275</t>
  </si>
  <si>
    <t>musicians_unionable_.csv,CupidResult,0.9473684210526315,0.07407407407407407,0.13740458015267176,132.0,0.33,0.6699999999999999</t>
  </si>
  <si>
    <t>musicians_unionable_.csv,CupidAdjusted,1.0,0.0475,0.09069212410501193,400.0,1.0,0.0</t>
  </si>
  <si>
    <t>musicians_unionable_.csv,DistributionBasedResult,0.9473684210526315,0.11764705882352941,0.20930232558139536,87.0,0.2175,0.7825</t>
  </si>
  <si>
    <t>musicians_unionable_.csv,DistributionBasedAdjusted,0.5789473684210527,0.16176470588235295,0.25287356321839083,57.333333333333336,0.14333333333333334,0.8566666666666667</t>
  </si>
  <si>
    <t>musicians_unionable_.csv,JaccardLevenMatcherResult,0.8947368421052632,0.20481927710843373,0.3333333333333333,43.0,0.1075,0.8925</t>
  </si>
  <si>
    <t>musicians_unionable_.csv,JaccardLevenMatcherAdjusted,0.05263157894736842,0.3333333333333333,0.09090909090909091,181.1052631578947,0.45276315789473676,0.5472368421052632</t>
  </si>
  <si>
    <t>musicians_unionable_.csv,SimilarityFloodingResult,0.0,0.0,0.0,400.0,1.0,0.0</t>
  </si>
  <si>
    <t>musicians_unionable_.csv,SimilarityFloodingAdjusted,0.0,0.0,0.0,400.0,1.0,0.0</t>
  </si>
  <si>
    <t>musicians_unionable_.csv,SmatResult,0.5263157894736842,0.2564102564102564,0.3448275862068965,62.400000000000006,0.15600000000000003,0.844</t>
  </si>
  <si>
    <t>prospect_both_0_1_ac1_av_.csv,ComaInstResult,0.0,0.0,0.0,132.0,1.0,0.0</t>
  </si>
  <si>
    <t>prospect_both_0_1_ac1_av_.csv,ComaInstAdjusted,0.0,0.0,0.0,132.0,1.0,0.0</t>
  </si>
  <si>
    <t>prospect_both_0_1_ac1_av_.csv,ComaOptResult,0.0,0.0,0.0,132.0,1.0,0.0</t>
  </si>
  <si>
    <t>prospect_both_0_1_ac1_av_.csv,ComaOptAdjusted,0.0,0.0,0.0,132.0,1.0,0.0</t>
  </si>
  <si>
    <t>prospect_both_0_1_ac1_av_.csv,CupidResult,1.0,0.02,0.0392156862745098,59.9,0.4537878787878788,0.5462121212121211</t>
  </si>
  <si>
    <t>prospect_both_0_1_ac1_av_.csv,CupidAdjusted,1.0,0.007575757575757576,0.015037593984962407,68.1,0.5159090909090909,0.4840909090909091</t>
  </si>
  <si>
    <t>prospect_both_0_1_ac1_av_.csv,DistributionBasedResult,0.0,0.0,0.0,115.45454545454545,0.8746556473829201,0.12534435261707988</t>
  </si>
  <si>
    <t>prospect_both_0_1_ac1_av_.csv,DistributionBasedAdjusted,0.0,0.0,0.0,115.36363636363636,0.8739669421487603,0.12603305785123975</t>
  </si>
  <si>
    <t>prospect_both_0_1_ac1_av_.csv,JaccardLevenMatcherResult,1.0,0.043478260869565216,0.08333333333333333,57.199999999999996,0.4333333333333333,0.5666666666666667</t>
  </si>
  <si>
    <t>prospect_both_0_1_ac1_av_.csv,JaccardLevenMatcherAdjusted,0.0,0.0,0.0,115.0909090909091,0.871900826446281,0.12809917355371903</t>
  </si>
  <si>
    <t>prospect_both_0_1_ac1_av_.csv,SimilarityFloodingResult,0.0,0.0,0.0,132.0,1.0,0.0</t>
  </si>
  <si>
    <t>prospect_both_0_1_ac1_av_.csv,SimilarityFloodingAdjusted,0.0,0.0,0.0,132.0,1.0,0.0</t>
  </si>
  <si>
    <t>prospect_both_0_1_ac1_av_.csv,SmatResult,1.0,0.047619047619047616,0.0909090909090909,57.0,0.4318181818181818,0.5681818181818181</t>
  </si>
  <si>
    <t>prospect_both_0_1_ac1_ev_.csv,ComaInstResult,0.0,0.0,0.0,132.0,1.0,0.0</t>
  </si>
  <si>
    <t>prospect_both_0_1_ac1_ev_.csv,ComaInstAdjusted,0.0,0.0,0.0,132.0,1.0,0.0</t>
  </si>
  <si>
    <t>prospect_both_0_1_ac1_ev_.csv,ComaOptResult,0.0,0.0,0.0,132.0,1.0,0.0</t>
  </si>
  <si>
    <t>prospect_both_0_1_ac1_ev_.csv,ComaOptAdjusted,0.0,0.0,0.0,132.0,1.0,0.0</t>
  </si>
  <si>
    <t>prospect_both_0_1_ac1_ev_.csv,CupidResult,1.0,0.02,0.0392156862745098,59.9,0.4537878787878788,0.5462121212121211</t>
  </si>
  <si>
    <t>prospect_both_0_1_ac1_ev_.csv,CupidAdjusted,1.0,0.007575757575757576,0.015037593984962407,68.1,0.5159090909090909,0.4840909090909091</t>
  </si>
  <si>
    <t>prospect_both_0_1_ac1_ev_.csv,DistributionBasedResult,0.0,0.0,0.0,115.36363636363636,0.8739669421487603,0.12603305785123975</t>
  </si>
  <si>
    <t>prospect_both_0_1_ac1_ev_.csv,DistributionBasedAdjusted,0.0,0.0,0.0,115.0909090909091,0.871900826446281,0.12809917355371903</t>
  </si>
  <si>
    <t>prospect_both_0_1_ac1_ev_.csv,JaccardLevenMatcherResult,1.0,0.043478260869565216,0.08333333333333333,57.199999999999996,0.4333333333333333,0.5666666666666667</t>
  </si>
  <si>
    <t>prospect_both_0_1_ac1_ev_.csv,JaccardLevenMatcherAdjusted,0.0,0.0,0.0,115.0909090909091,0.871900826446281,0.12809917355371903</t>
  </si>
  <si>
    <t>prospect_both_0_1_ac1_ev_.csv,SimilarityFloodingResult,0.0,0.0,0.0,132.0,1.0,0.0</t>
  </si>
  <si>
    <t>prospect_both_0_1_ac1_ev_.csv,SimilarityFloodingAdjusted,0.0,0.0,0.0,132.0,1.0,0.0</t>
  </si>
  <si>
    <t>prospect_both_0_1_ac1_ev_.csv,SmatResult,1.0,0.047619047619047616,0.0909090909090909,57.0,0.4318181818181818,0.5681818181818181</t>
  </si>
  <si>
    <t>prospect_both_0_1_ac2_av_.csv,ComaInstResult,0.0,0.0,0.0,132.0,1.0,0.0</t>
  </si>
  <si>
    <t>prospect_both_0_1_ac2_av_.csv,ComaInstAdjusted,0.0,0.0,0.0,132.0,1.0,0.0</t>
  </si>
  <si>
    <t>prospect_both_0_1_ac2_av_.csv,ComaOptResult,0.0,0.0,0.0,132.0,1.0,0.0</t>
  </si>
  <si>
    <t>prospect_both_0_1_ac2_av_.csv,ComaOptAdjusted,0.0,0.0,0.0,132.0,1.0,0.0</t>
  </si>
  <si>
    <t>prospect_both_0_1_ac2_av_.csv,CupidResult,1.0,0.043478260869565216,0.08333333333333333,57.199999999999996,0.4333333333333333,0.5666666666666667</t>
  </si>
  <si>
    <t>prospect_both_0_1_ac2_av_.csv,CupidAdjusted,1.0,0.007575757575757576,0.015037593984962407,68.1,0.5159090909090909,0.4840909090909091</t>
  </si>
  <si>
    <t>prospect_both_0_1_ac2_av_.csv,DistributionBasedResult,0.0,0.0,0.0,115.36363636363636,0.8739669421487603,0.12603305785123975</t>
  </si>
  <si>
    <t>prospect_both_0_1_ac2_av_.csv,DistributionBasedAdjusted,0.0,0.0,0.0,115.18181818181819,0.8725895316804408,0.12741046831955916</t>
  </si>
  <si>
    <t>prospect_both_0_1_ac2_av_.csv,JaccardLevenMatcherResult,1.0,0.043478260869565216,0.08333333333333333,57.199999999999996,0.4333333333333333,0.5666666666666667</t>
  </si>
  <si>
    <t>prospect_both_0_1_ac2_av_.csv,JaccardLevenMatcherAdjusted,0.0,0.0,0.0,115.0909090909091,0.871900826446281,0.12809917355371903</t>
  </si>
  <si>
    <t>prospect_both_0_1_ac2_av_.csv,SimilarityFloodingResult,0.0,0.0,0.0,132.0,1.0,0.0</t>
  </si>
  <si>
    <t>prospect_both_0_1_ac2_av_.csv,SimilarityFloodingAdjusted,0.0,0.0,0.0,132.0,1.0,0.0</t>
  </si>
  <si>
    <t>prospect_both_0_1_ac2_av_.csv,SmatResult,1.0,0.045454545454545456,0.08695652173913045,57.099999999999994,0.43257575757575756,0.5674242424242424</t>
  </si>
  <si>
    <t>prospect_both_0_1_ac2_ev_.csv,ComaInstResult,0.0,0.0,0.0,132.0,1.0,0.0</t>
  </si>
  <si>
    <t>prospect_both_0_1_ac2_ev_.csv,ComaInstAdjusted,0.0,0.0,0.0,132.0,1.0,0.0</t>
  </si>
  <si>
    <t>prospect_both_0_1_ac2_ev_.csv,ComaOptResult,0.0,0.0,0.0,132.0,1.0,0.0</t>
  </si>
  <si>
    <t>prospect_both_0_1_ac2_ev_.csv,ComaOptAdjusted,0.0,0.0,0.0,132.0,1.0,0.0</t>
  </si>
  <si>
    <t>prospect_both_0_1_ac2_ev_.csv,CupidResult,1.0,0.045454545454545456,0.08695652173913045,57.099999999999994,0.43257575757575756,0.5674242424242424</t>
  </si>
  <si>
    <t>prospect_both_0_1_ac2_ev_.csv,CupidAdjusted,1.0,0.007575757575757576,0.015037593984962407,68.1,0.5159090909090909,0.4840909090909091</t>
  </si>
  <si>
    <t>prospect_both_0_1_ac2_ev_.csv,DistributionBasedResult,0.0,0.0,0.0,115.36363636363636,0.8739669421487603,0.12603305785123975</t>
  </si>
  <si>
    <t>prospect_both_0_1_ac2_ev_.csv,DistributionBasedAdjusted,0.0,0.0,0.0,115.0909090909091,0.871900826446281,0.12809917355371903</t>
  </si>
  <si>
    <t>prospect_both_0_1_ac2_ev_.csv,JaccardLevenMatcherResult,1.0,0.043478260869565216,0.08333333333333333,57.199999999999996,0.4333333333333333,0.5666666666666667</t>
  </si>
  <si>
    <t>prospect_both_0_1_ac2_ev_.csv,JaccardLevenMatcherAdjusted,0.0,0.0,0.0,115.0909090909091,0.871900826446281,0.12809917355371903</t>
  </si>
  <si>
    <t>prospect_both_0_1_ac2_ev_.csv,SimilarityFloodingResult,0.0,0.0,0.0,132.0,1.0,0.0</t>
  </si>
  <si>
    <t>prospect_both_0_1_ac2_ev_.csv,SimilarityFloodingAdjusted,0.0,0.0,0.0,132.0,1.0,0.0</t>
  </si>
  <si>
    <t>prospect_both_0_1_ac2_ev_.csv,SmatResult,1.0,0.047619047619047616,0.0909090909090909,57.0,0.4318181818181818,0.5681818181818181</t>
  </si>
  <si>
    <t>prospect_both_0_1_ac3_av_.csv,ComaInstResult,0.0,0.0,0.0,132.0,1.0,0.0</t>
  </si>
  <si>
    <t>prospect_both_0_1_ac3_av_.csv,ComaInstAdjusted,0.0,0.0,0.0,132.0,1.0,0.0</t>
  </si>
  <si>
    <t>prospect_both_0_1_ac3_av_.csv,ComaOptResult,0.0,0.0,0.0,132.0,1.0,0.0</t>
  </si>
  <si>
    <t>prospect_both_0_1_ac3_av_.csv,ComaOptAdjusted,0.0,0.0,0.0,132.0,1.0,0.0</t>
  </si>
  <si>
    <t>prospect_both_0_1_ac3_av_.csv,CupidResult,1.0,0.25,0.4,55.30000000000001,0.418939393939394,0.581060606060606</t>
  </si>
  <si>
    <t>prospect_both_0_1_ac3_av_.csv,CupidAdjusted,1.0,0.007575757575757576,0.015037593984962407,68.1,0.5159090909090909,0.4840909090909091</t>
  </si>
  <si>
    <t>prospect_both_0_1_ac3_av_.csv,DistributionBasedResult,0.0,0.0,0.0,115.45454545454545,0.8746556473829201,0.12534435261707988</t>
  </si>
  <si>
    <t>prospect_both_0_1_ac3_av_.csv,DistributionBasedAdjusted,0.0,0.0,0.0,115.36363636363636,0.8739669421487603,0.12603305785123975</t>
  </si>
  <si>
    <t>prospect_both_0_1_ac3_av_.csv,JaccardLevenMatcherResult,1.0,0.043478260869565216,0.08333333333333333,57.199999999999996,0.4333333333333333,0.5666666666666667</t>
  </si>
  <si>
    <t>prospect_both_0_1_ac3_av_.csv,JaccardLevenMatcherAdjusted,0.0,0.0,0.0,115.0909090909091,0.871900826446281,0.12809917355371903</t>
  </si>
  <si>
    <t>prospect_both_0_1_ac3_av_.csv,SimilarityFloodingResult,0.0,0.0,0.0,132.0,1.0,0.0</t>
  </si>
  <si>
    <t>prospect_both_0_1_ac3_av_.csv,SimilarityFloodingAdjusted,0.0,0.0,0.0,132.0,1.0,0.0</t>
  </si>
  <si>
    <t>prospect_both_0_1_ac3_av_.csv,SmatResult,1.0,0.05,0.09523809523809523,56.900000000000006,0.4310606060606061,0.5689393939393939</t>
  </si>
  <si>
    <t>prospect_both_0_1_ac3_ev_.csv,ComaInstResult,0.0,0.0,0.0,132.0,1.0,0.0</t>
  </si>
  <si>
    <t>prospect_both_0_1_ac3_ev_.csv,ComaInstAdjusted,0.0,0.0,0.0,132.0,1.0,0.0</t>
  </si>
  <si>
    <t>prospect_both_0_1_ac3_ev_.csv,ComaOptResult,0.0,0.0,0.0,132.0,1.0,0.0</t>
  </si>
  <si>
    <t>prospect_both_0_1_ac3_ev_.csv,ComaOptAdjusted,0.0,0.0,0.0,132.0,1.0,0.0</t>
  </si>
  <si>
    <t>prospect_both_0_1_ac3_ev_.csv,CupidResult,1.0,0.25,0.4,55.30000000000001,0.418939393939394,0.581060606060606</t>
  </si>
  <si>
    <t>prospect_both_0_1_ac3_ev_.csv,CupidAdjusted,1.0,0.007575757575757576,0.015037593984962407,68.1,0.5159090909090909,0.4840909090909091</t>
  </si>
  <si>
    <t>prospect_both_0_1_ac3_ev_.csv,DistributionBasedResult,0.0,0.0,0.0,115.36363636363636,0.8739669421487603,0.12603305785123975</t>
  </si>
  <si>
    <t>prospect_both_0_1_ac3_ev_.csv,DistributionBasedAdjusted,0.0,0.0,0.0,115.0909090909091,0.871900826446281,0.12809917355371903</t>
  </si>
  <si>
    <t>prospect_both_0_1_ac3_ev_.csv,JaccardLevenMatcherResult,1.0,0.043478260869565216,0.08333333333333333,57.199999999999996,0.4333333333333333,0.5666666666666667</t>
  </si>
  <si>
    <t>prospect_both_0_1_ac3_ev_.csv,JaccardLevenMatcherAdjusted,0.0,0.0,0.0,115.0909090909091,0.871900826446281,0.12809917355371903</t>
  </si>
  <si>
    <t>prospect_both_0_1_ac3_ev_.csv,SimilarityFloodingResult,0.0,0.0,0.0,132.0,1.0,0.0</t>
  </si>
  <si>
    <t>prospect_both_0_1_ac3_ev_.csv,SimilarityFloodingAdjusted,0.0,0.0,0.0,132.0,1.0,0.0</t>
  </si>
  <si>
    <t>prospect_both_0_1_ac3_ev_.csv,SmatResult,1.0,0.05,0.09523809523809523,56.900000000000006,0.4310606060606061,0.5689393939393939</t>
  </si>
  <si>
    <t>prospect_both_0_1_ac4_av_.csv,ComaInstResult,0.0,0.0,0.0,132.0,1.0,0.0</t>
  </si>
  <si>
    <t>prospect_both_0_1_ac4_av_.csv,ComaInstAdjusted,0.0,0.0,0.0,132.0,1.0,0.0</t>
  </si>
  <si>
    <t>prospect_both_0_1_ac4_av_.csv,ComaOptResult,0.0,0.0,0.0,132.0,1.0,0.0</t>
  </si>
  <si>
    <t>prospect_both_0_1_ac4_av_.csv,ComaOptAdjusted,0.0,0.0,0.0,132.0,1.0,0.0</t>
  </si>
  <si>
    <t>prospect_both_0_1_ac4_av_.csv,CupidResult,1.0,0.024390243902439025,0.047619047619047616,59.0,0.44696969696969696,0.553030303030303</t>
  </si>
  <si>
    <t>prospect_both_0_1_ac4_av_.csv,CupidAdjusted,1.0,0.007575757575757576,0.015037593984962407,68.1,0.5159090909090909,0.4840909090909091</t>
  </si>
  <si>
    <t>prospect_both_0_1_ac4_av_.csv,DistributionBasedResult,0.0,0.0,0.0,115.36363636363636,0.8739669421487603,0.12603305785123975</t>
  </si>
  <si>
    <t>prospect_both_0_1_ac4_av_.csv,DistributionBasedAdjusted,0.0,0.0,0.0,115.27272727272727,0.8732782369146005,0.1267217630853995</t>
  </si>
  <si>
    <t>prospect_both_0_1_ac4_av_.csv,JaccardLevenMatcherResult,1.0,0.043478260869565216,0.08333333333333333,57.199999999999996,0.4333333333333333,0.5666666666666667</t>
  </si>
  <si>
    <t>prospect_both_0_1_ac4_av_.csv,JaccardLevenMatcherAdjusted,0.0,0.0,0.0,115.0909090909091,0.871900826446281,0.12809917355371903</t>
  </si>
  <si>
    <t>prospect_both_0_1_ac4_av_.csv,SimilarityFloodingResult,0.0,0.0,0.0,132.0,1.0,0.0</t>
  </si>
  <si>
    <t>prospect_both_0_1_ac4_av_.csv,SimilarityFloodingAdjusted,0.0,0.0,0.0,132.0,1.0,0.0</t>
  </si>
  <si>
    <t>prospect_both_0_1_ac4_av_.csv,SmatResult,1.0,0.06666666666666667,0.125,56.400000000000006,0.4272727272727273,0.5727272727272728</t>
  </si>
  <si>
    <t>prospect_both_0_1_ac4_ev_.csv,ComaInstResult,0.0,0.0,0.0,132.0,1.0,0.0</t>
  </si>
  <si>
    <t>prospect_both_0_1_ac4_ev_.csv,ComaInstAdjusted,0.0,0.0,0.0,132.0,1.0,0.0</t>
  </si>
  <si>
    <t>prospect_both_0_1_ac4_ev_.csv,ComaOptResult,0.0,0.0,0.0,132.0,1.0,0.0</t>
  </si>
  <si>
    <t>prospect_both_0_1_ac4_ev_.csv,ComaOptAdjusted,0.0,0.0,0.0,132.0,1.0,0.0</t>
  </si>
  <si>
    <t>prospect_both_0_1_ac4_ev_.csv,CupidResult,1.0,0.02564102564102564,0.05,58.8,0.44545454545454544,0.5545454545454546</t>
  </si>
  <si>
    <t>prospect_both_0_1_ac4_ev_.csv,CupidAdjusted,1.0,0.007575757575757576,0.015037593984962407,68.1,0.5159090909090909,0.4840909090909091</t>
  </si>
  <si>
    <t>prospect_both_0_1_ac4_ev_.csv,DistributionBasedResult,0.0,0.0,0.0,115.36363636363636,0.8739669421487603,0.12603305785123975</t>
  </si>
  <si>
    <t>prospect_both_0_1_ac4_ev_.csv,DistributionBasedAdjusted,0.0,0.0,0.0,115.0909090909091,0.871900826446281,0.12809917355371903</t>
  </si>
  <si>
    <t>prospect_both_0_1_ac4_ev_.csv,JaccardLevenMatcherResult,1.0,0.043478260869565216,0.08333333333333333,57.199999999999996,0.4333333333333333,0.5666666666666667</t>
  </si>
  <si>
    <t>prospect_both_0_1_ac4_ev_.csv,JaccardLevenMatcherAdjusted,0.0,0.0,0.0,115.0909090909091,0.871900826446281,0.12809917355371903</t>
  </si>
  <si>
    <t>prospect_both_0_1_ac4_ev_.csv,SimilarityFloodingResult,0.0,0.0,0.0,132.0,1.0,0.0</t>
  </si>
  <si>
    <t>prospect_both_0_1_ac4_ev_.csv,SimilarityFloodingAdjusted,0.0,0.0,0.0,132.0,1.0,0.0</t>
  </si>
  <si>
    <t>prospect_both_0_1_ac4_ev_.csv,SmatResult,1.0,0.09090909090909091,0.16666666666666669,56.0,0.42424242424242425,0.5757575757575757</t>
  </si>
  <si>
    <t>prospect_both_0_1_ac5_av_.csv,ComaInstResult,0.0,0.0,0.0,132.0,1.0,0.0</t>
  </si>
  <si>
    <t>prospect_both_0_1_ac5_av_.csv,ComaInstAdjusted,0.0,0.0,0.0,132.0,1.0,0.0</t>
  </si>
  <si>
    <t>prospect_both_0_1_ac5_av_.csv,ComaOptResult,0.0,0.0,0.0,132.0,1.0,0.0</t>
  </si>
  <si>
    <t>prospect_both_0_1_ac5_av_.csv,ComaOptAdjusted,0.0,0.0,0.0,132.0,1.0,0.0</t>
  </si>
  <si>
    <t>prospect_both_0_1_ac5_av_.csv,CupidResult,1.0,0.027777777777777776,0.05405405405405406,58.5,0.4431818181818182,0.5568181818181819</t>
  </si>
  <si>
    <t>prospect_both_0_1_ac5_av_.csv,CupidAdjusted,1.0,0.007575757575757576,0.015037593984962407,68.1,0.5159090909090909,0.4840909090909091</t>
  </si>
  <si>
    <t>prospect_both_0_1_ac5_av_.csv,DistributionBasedResult,0.0,0.0,0.0,115.45454545454545,0.8746556473829201,0.12534435261707988</t>
  </si>
  <si>
    <t>prospect_both_0_1_ac5_av_.csv,DistributionBasedAdjusted,0.0,0.0,0.0,115.18181818181819,0.8725895316804408,0.12741046831955916</t>
  </si>
  <si>
    <t>prospect_both_0_1_ac5_av_.csv,JaccardLevenMatcherResult,1.0,0.043478260869565216,0.08333333333333333,57.199999999999996,0.4333333333333333,0.5666666666666667</t>
  </si>
  <si>
    <t>prospect_both_0_1_ac5_av_.csv,JaccardLevenMatcherAdjusted,0.0,0.0,0.0,115.0909090909091,0.871900826446281,0.12809917355371903</t>
  </si>
  <si>
    <t>prospect_both_0_1_ac5_av_.csv,SimilarityFloodingResult,0.0,0.0,0.0,132.0,1.0,0.0</t>
  </si>
  <si>
    <t>prospect_both_0_1_ac5_av_.csv,SimilarityFloodingAdjusted,0.0,0.0,0.0,132.0,1.0,0.0</t>
  </si>
  <si>
    <t>prospect_both_0_1_ac5_av_.csv,SmatResult,1.0,0.05555555555555555,0.10526315789473684,56.699999999999996,0.4295454545454545,0.5704545454545455</t>
  </si>
  <si>
    <t>prospect_both_0_1_ac5_ev_.csv,ComaInstResult,0.0,0.0,0.0,132.0,1.0,0.0</t>
  </si>
  <si>
    <t>prospect_both_0_1_ac5_ev_.csv,ComaInstAdjusted,0.0,0.0,0.0,132.0,1.0,0.0</t>
  </si>
  <si>
    <t>prospect_both_0_1_ac5_ev_.csv,ComaOptResult,0.0,0.0,0.0,132.0,1.0,0.0</t>
  </si>
  <si>
    <t>prospect_both_0_1_ac5_ev_.csv,ComaOptAdjusted,0.0,0.0,0.0,132.0,1.0,0.0</t>
  </si>
  <si>
    <t>prospect_both_0_1_ac5_ev_.csv,CupidResult,1.0,0.027777777777777776,0.05405405405405406,58.5,0.4431818181818182,0.5568181818181819</t>
  </si>
  <si>
    <t>prospect_both_0_1_ac5_ev_.csv,CupidAdjusted,1.0,0.007575757575757576,0.015037593984962407,68.1,0.5159090909090909,0.4840909090909091</t>
  </si>
  <si>
    <t>prospect_both_0_1_ac5_ev_.csv,DistributionBasedResult,0.0,0.0,0.0,115.36363636363636,0.8739669421487603,0.12603305785123975</t>
  </si>
  <si>
    <t>prospect_both_0_1_ac5_ev_.csv,DistributionBasedAdjusted,0.0,0.0,0.0,115.0909090909091,0.871900826446281,0.12809917355371903</t>
  </si>
  <si>
    <t>prospect_both_0_1_ac5_ev_.csv,JaccardLevenMatcherResult,1.0,0.043478260869565216,0.08333333333333333,57.199999999999996,0.4333333333333333,0.5666666666666667</t>
  </si>
  <si>
    <t>prospect_both_0_1_ac5_ev_.csv,JaccardLevenMatcherAdjusted,0.0,0.0,0.0,115.0909090909091,0.871900826446281,0.12809917355371903</t>
  </si>
  <si>
    <t>prospect_both_0_1_ac5_ev_.csv,SimilarityFloodingResult,0.0,0.0,0.0,132.0,1.0,0.0</t>
  </si>
  <si>
    <t>prospect_both_0_1_ac5_ev_.csv,SimilarityFloodingAdjusted,0.0,0.0,0.0,132.0,1.0,0.0</t>
  </si>
  <si>
    <t>prospect_both_0_1_ac5_ev_.csv,SmatResult,1.0,0.05555555555555555,0.10526315789473684,56.699999999999996,0.4295454545454545,0.5704545454545455</t>
  </si>
  <si>
    <t>prospect_both_0_1_ec_av_.csv,ComaInstResult,1.0,1.0,1.0,55.0,0.4166666666666667,0.5833333333333333</t>
  </si>
  <si>
    <t>prospect_both_0_1_ec_av_.csv,ComaInstAdjusted,1.0,1.0,1.0,55.0,0.4166666666666667,0.5833333333333333</t>
  </si>
  <si>
    <t>prospect_both_0_1_ec_av_.csv,ComaOptResult,1.0,1.0,1.0,55.0,0.4166666666666667,0.5833333333333333</t>
  </si>
  <si>
    <t>prospect_both_0_1_ec_av_.csv,ComaOptAdjusted,1.0,1.0,1.0,55.0,0.4166666666666667,0.5833333333333333</t>
  </si>
  <si>
    <t>prospect_both_0_1_ec_av_.csv,CupidResult,1.0,0.02564102564102564,0.05,58.8,0.44545454545454544,0.5545454545454546</t>
  </si>
  <si>
    <t>prospect_both_0_1_ec_av_.csv,CupidAdjusted,1.0,0.007575757575757576,0.015037593984962407,68.1,0.5159090909090909,0.4840909090909091</t>
  </si>
  <si>
    <t>prospect_both_0_1_ec_av_.csv,DistributionBasedResult,0.0,0.0,0.0,115.45454545454545,0.8746556473829201,0.12534435261707988</t>
  </si>
  <si>
    <t>prospect_both_0_1_ec_av_.csv,DistributionBasedAdjusted,0.0,0.0,0.0,115.27272727272727,0.8732782369146005,0.1267217630853995</t>
  </si>
  <si>
    <t>prospect_both_0_1_ec_av_.csv,JaccardLevenMatcherResult,1.0,0.043478260869565216,0.08333333333333333,57.199999999999996,0.4333333333333333,0.5666666666666667</t>
  </si>
  <si>
    <t>prospect_both_0_1_ec_av_.csv,JaccardLevenMatcherAdjusted,0.0,0.0,0.0,115.0909090909091,0.871900826446281,0.12809917355371903</t>
  </si>
  <si>
    <t>prospect_both_0_1_ec_av_.csv,SimilarityFloodingResult,0.0,0.0,0.0,132.0,1.0,0.0</t>
  </si>
  <si>
    <t>prospect_both_0_1_ec_av_.csv,SimilarityFloodingAdjusted,0.0,0.0,0.0,132.0,1.0,0.0</t>
  </si>
  <si>
    <t>prospect_both_0_1_ec_av_.csv,SmatResult,1.0,0.05,0.09523809523809523,56.900000000000006,0.4310606060606061,0.5689393939393939</t>
  </si>
  <si>
    <t>prospect_both_0_1_ec_ev_.csv,ComaInstResult,1.0,1.0,1.0,55.0,0.4166666666666667,0.5833333333333333</t>
  </si>
  <si>
    <t>prospect_both_0_1_ec_ev_.csv,ComaInstAdjusted,1.0,1.0,1.0,55.0,0.4166666666666667,0.5833333333333333</t>
  </si>
  <si>
    <t>prospect_both_0_1_ec_ev_.csv,ComaOptResult,1.0,1.0,1.0,55.0,0.4166666666666667,0.5833333333333333</t>
  </si>
  <si>
    <t>prospect_both_0_1_ec_ev_.csv,ComaOptAdjusted,1.0,1.0,1.0,55.0,0.4166666666666667,0.5833333333333333</t>
  </si>
  <si>
    <t>prospect_both_0_1_ec_ev_.csv,CupidResult,1.0,0.02564102564102564,0.05,58.8,0.44545454545454544,0.5545454545454546</t>
  </si>
  <si>
    <t>prospect_both_0_1_ec_ev_.csv,CupidAdjusted,1.0,0.007575757575757576,0.015037593984962407,68.1,0.5159090909090909,0.4840909090909091</t>
  </si>
  <si>
    <t>prospect_both_0_1_ec_ev_.csv,DistributionBasedResult,0.0,0.0,0.0,115.36363636363636,0.8739669421487603,0.12603305785123975</t>
  </si>
  <si>
    <t>prospect_both_0_1_ec_ev_.csv,DistributionBasedAdjusted,0.0,0.0,0.0,115.0909090909091,0.871900826446281,0.12809917355371903</t>
  </si>
  <si>
    <t>prospect_both_0_1_ec_ev_.csv,JaccardLevenMatcherResult,1.0,0.043478260869565216,0.08333333333333333,57.199999999999996,0.4333333333333333,0.5666666666666667</t>
  </si>
  <si>
    <t>prospect_both_0_1_ec_ev_.csv,JaccardLevenMatcherAdjusted,0.0,0.0,0.0,115.0909090909091,0.871900826446281,0.12809917355371903</t>
  </si>
  <si>
    <t>prospect_both_0_1_ec_ev_.csv,SimilarityFloodingResult,0.0,0.0,0.0,132.0,1.0,0.0</t>
  </si>
  <si>
    <t>prospect_both_0_1_ec_ev_.csv,SimilarityFloodingAdjusted,0.0,0.0,0.0,132.0,1.0,0.0</t>
  </si>
  <si>
    <t>prospect_both_0_1_ec_ev_.csv,SmatResult,1.0,0.05,0.09523809523809523,56.900000000000006,0.4310606060606061,0.5689393939393939</t>
  </si>
  <si>
    <t>prospect_both_0_30_ac1_av_.csv,ComaInstResult,0.0,0.0,0.0,196.0,1.0,0.0</t>
  </si>
  <si>
    <t>prospect_both_0_30_ac1_av_.csv,ComaInstAdjusted,0.0,0.0,0.0,196.0,1.0,0.0</t>
  </si>
  <si>
    <t>prospect_both_0_30_ac1_av_.csv,ComaOptResult,0.8333333333333334,1.0,0.9090909090909091,73.0,0.37244897959183676,0.6275510204081632</t>
  </si>
  <si>
    <t>prospect_both_0_30_ac1_av_.csv,ComaOptAdjusted,0.0,0.0,0.0,196.0,1.0,0.0</t>
  </si>
  <si>
    <t>prospect_both_0_30_ac1_av_.csv,CupidResult,1.0,0.05504587155963303,0.10434782608695652,46.875,0.23915816326530612,0.7608418367346939</t>
  </si>
  <si>
    <t>prospect_both_0_30_ac1_av_.csv,CupidAdjusted,1.0,0.030612244897959183,0.05940594059405941,57.75,0.29464285714285715,0.7053571428571428</t>
  </si>
  <si>
    <t>prospect_both_0_30_ac1_av_.csv,DistributionBasedResult,0.0,0.0,0.0,143.71428571428572,0.7332361516034985,0.26676384839650147</t>
  </si>
  <si>
    <t>prospect_both_0_30_ac1_av_.csv,DistributionBasedAdjusted,0.0,0.0,0.0,143.42857142857142,0.7317784256559766,0.2682215743440234</t>
  </si>
  <si>
    <t>prospect_both_0_30_ac1_av_.csv,JaccardLevenMatcherResult,0.8333333333333334,0.09090909090909091,0.16393442622950818,78.55555555555556,0.4007936507936508,0.5992063492063492</t>
  </si>
  <si>
    <t>prospect_both_0_30_ac1_av_.csv,JaccardLevenMatcherAdjusted,0.0,0.0,0.0,143.07142857142856,0.7299562682215742,0.2700437317784258</t>
  </si>
  <si>
    <t>prospect_both_0_30_ac1_av_.csv,SimilarityFloodingResult,0.0,0.0,0.0,196.0,1.0,0.0</t>
  </si>
  <si>
    <t>prospect_both_0_30_ac1_av_.csv,SimilarityFloodingAdjusted,0.0,0.0,0.0,196.0,1.0,0.0</t>
  </si>
  <si>
    <t>prospect_both_0_30_ac1_av_.csv,SmatResult,0.16666666666666666,0.1,0.125,127.6923076923077,0.6514913657770801,0.3485086342229199</t>
  </si>
  <si>
    <t>prospect_both_0_30_ac1_ev_.csv,ComaInstResult,0.5,1.0,0.6666666666666666,98.0,0.5,0.5</t>
  </si>
  <si>
    <t>prospect_both_0_30_ac1_ev_.csv,ComaInstAdjusted,0.3333333333333333,1.0,0.5,112.0,0.5714285714285714,0.4285714285714286</t>
  </si>
  <si>
    <t>prospect_both_0_30_ac1_ev_.csv,ComaOptResult,1.0,1.0,1.0,34.0,0.17346938775510204,0.826530612244898</t>
  </si>
  <si>
    <t>prospect_both_0_30_ac1_ev_.csv,ComaOptAdjusted,0.16666666666666666,1.0,0.2857142857142857,127.0,0.6479591836734694,0.3520408163265306</t>
  </si>
  <si>
    <t>prospect_both_0_30_ac1_ev_.csv,CupidResult,1.0,0.06521739130434782,0.12244897959183672,44.75,0.22831632653061223,0.7716836734693877</t>
  </si>
  <si>
    <t>prospect_both_0_30_ac1_ev_.csv,CupidAdjusted,1.0,0.030612244897959183,0.05940594059405941,57.75,0.29464285714285715,0.7053571428571428</t>
  </si>
  <si>
    <t>prospect_both_0_30_ac1_ev_.csv,DistributionBasedResult,0.6666666666666666,0.3076923076923077,0.42105263157894735,85.89999999999999,0.43826530612244896,0.561734693877551</t>
  </si>
  <si>
    <t>prospect_both_0_30_ac1_ev_.csv,DistributionBasedAdjusted,0.5,0.375,0.42857142857142855,98.45454545454544,0.5023191094619666,0.49768089053803344</t>
  </si>
  <si>
    <t>prospect_both_0_30_ac1_ev_.csv,JaccardLevenMatcherResult,1.0,0.15384615384615385,0.2666666666666667,38.125,0.19451530612244897,0.8054846938775511</t>
  </si>
  <si>
    <t>prospect_both_0_30_ac1_ev_.csv,JaccardLevenMatcherAdjusted,0.0,0.0,0.0,196.0,1.0,0.0</t>
  </si>
  <si>
    <t>prospect_both_0_30_ac1_ev_.csv,SimilarityFloodingResult,0.0,0.0,0.0,196.0,1.0,0.0</t>
  </si>
  <si>
    <t>prospect_both_0_30_ac1_ev_.csv,SimilarityFloodingAdjusted,0.0,0.0,0.0,196.0,1.0,0.0</t>
  </si>
  <si>
    <t>prospect_both_0_30_ac1_ev_.csv,SmatResult,0.16666666666666666,0.09090909090909091,0.11764705882352942,127.76923076923077,0.651883830455259,0.348116169544741</t>
  </si>
  <si>
    <t>prospect_both_0_30_ac2_av_.csv,ComaInstResult,0.3333333333333333,1.0,0.5,112.0,0.5714285714285714,0.4285714285714286</t>
  </si>
  <si>
    <t>prospect_both_0_30_ac2_av_.csv,ComaInstAdjusted,0.0,0.0,0.0,196.0,1.0,0.0</t>
  </si>
  <si>
    <t>prospect_both_0_30_ac2_av_.csv,ComaOptResult,0.0,0.0,0.0,196.0,1.0,0.0</t>
  </si>
  <si>
    <t>prospect_both_0_30_ac2_av_.csv,ComaOptAdjusted,0.0,0.0,0.0,196.0,1.0,0.0</t>
  </si>
  <si>
    <t>prospect_both_0_30_ac2_av_.csv,CupidResult,0.8333333333333334,0.1282051282051282,0.2222222222222222,76.77777777777779,0.3917233560090703,0.6082766439909297</t>
  </si>
  <si>
    <t>prospect_both_0_30_ac2_av_.csv,CupidAdjusted,1.0,0.030612244897959183,0.05940594059405941,57.75,0.29464285714285715,0.7053571428571428</t>
  </si>
  <si>
    <t>prospect_both_0_30_ac2_av_.csv,DistributionBasedResult,0.5,0.25,0.3333333333333333,98.81818181818183,0.50417439703154,0.49582560296846</t>
  </si>
  <si>
    <t>prospect_both_0_30_ac2_av_.csv,DistributionBasedAdjusted,0.3333333333333333,0.2222222222222222,0.26666666666666666,112.58333333333333,0.5744047619047619,0.42559523809523814</t>
  </si>
  <si>
    <t>prospect_both_0_30_ac2_av_.csv,JaccardLevenMatcherResult,0.5,0.08108108108108109,0.13953488372093023,101.0909090909091,0.5157699443413729,0.4842300556586271</t>
  </si>
  <si>
    <t>prospect_both_0_30_ac2_av_.csv,JaccardLevenMatcherAdjusted,0.0,0.0,0.0,196.0,1.0,0.0</t>
  </si>
  <si>
    <t>prospect_both_0_30_ac2_av_.csv,SimilarityFloodingResult,0.0,0.0,0.0,196.0,1.0,0.0</t>
  </si>
  <si>
    <t>prospect_both_0_30_ac2_av_.csv,SimilarityFloodingAdjusted,0.0,0.0,0.0,196.0,1.0,0.0</t>
  </si>
  <si>
    <t>prospect_both_0_30_ac2_av_.csv,SmatResult,0.5,0.3,0.37499999999999994,98.63636363636364,0.5032467532467533,0.4967532467532467</t>
  </si>
  <si>
    <t>prospect_both_0_30_ac2_ev_.csv,ComaInstResult,0.16666666666666666,1.0,0.2857142857142857,127.0,0.6479591836734694,0.3520408163265306</t>
  </si>
  <si>
    <t>prospect_both_0_30_ac2_ev_.csv,ComaInstAdjusted,0.0,0.0,0.0,196.0,1.0,0.0</t>
  </si>
  <si>
    <t>prospect_both_0_30_ac2_ev_.csv,ComaOptResult,0.16666666666666666,1.0,0.2857142857142857,127.0,0.6479591836734694,0.3520408163265306</t>
  </si>
  <si>
    <t>prospect_both_0_30_ac2_ev_.csv,ComaOptAdjusted,0.0,0.0,0.0,196.0,1.0,0.0</t>
  </si>
  <si>
    <t>prospect_both_0_30_ac2_ev_.csv,CupidResult,1.0,0.15384615384615385,0.2666666666666667,38.125,0.19451530612244897,0.8054846938775511</t>
  </si>
  <si>
    <t>prospect_both_0_30_ac2_ev_.csv,CupidAdjusted,1.0,0.030612244897959183,0.05940594059405941,57.75,0.29464285714285715,0.7053571428571428</t>
  </si>
  <si>
    <t>prospect_both_0_30_ac2_ev_.csv,DistributionBasedResult,0.5,0.5,0.5,98.27272727272725,0.5013914656771798,0.49860853432282015</t>
  </si>
  <si>
    <t>prospect_both_0_30_ac2_ev_.csv,DistributionBasedAdjusted,0.3333333333333333,0.5,0.4,112.16666666666667,0.5722789115646258,0.42772108843537415</t>
  </si>
  <si>
    <t>prospect_both_0_30_ac2_ev_.csv,JaccardLevenMatcherResult,0.8333333333333334,0.125,0.21739130434782608,76.88888888888889,0.3922902494331066,0.6077097505668934</t>
  </si>
  <si>
    <t>prospect_both_0_30_ac2_ev_.csv,JaccardLevenMatcherAdjusted,0.0,0.0,0.0,143.14285714285714,0.7303206997084548,0.2696793002915452</t>
  </si>
  <si>
    <t>prospect_both_0_30_ac2_ev_.csv,SimilarityFloodingResult,0.0,0.0,0.0,196.0,1.0,0.0</t>
  </si>
  <si>
    <t>prospect_both_0_30_ac2_ev_.csv,SimilarityFloodingAdjusted,0.0,0.0,0.0,196.0,1.0,0.0</t>
  </si>
  <si>
    <t>prospect_both_0_30_ac2_ev_.csv,SmatResult,0.16666666666666666,0.16666666666666666,0.16666666666666666,127.38461538461539,0.6499215070643642,0.35007849293563575</t>
  </si>
  <si>
    <t>prospect_both_0_30_ac3_av_.csv,ComaInstResult,0.0,0.0,0.0,196.0,1.0,0.0</t>
  </si>
  <si>
    <t>prospect_both_0_30_ac3_av_.csv,ComaInstAdjusted,0.0,0.0,0.0,196.0,1.0,0.0</t>
  </si>
  <si>
    <t>prospect_both_0_30_ac3_av_.csv,ComaOptResult,0.0,0.0,0.0,196.0,1.0,0.0</t>
  </si>
  <si>
    <t>prospect_both_0_30_ac3_av_.csv,ComaOptAdjusted,0.0,0.0,0.0,196.0,1.0,0.0</t>
  </si>
  <si>
    <t>prospect_both_0_30_ac3_av_.csv,CupidResult,1.0,0.46153846153846156,0.631578947368421,34.875,0.17793367346938777,0.8220663265306123</t>
  </si>
  <si>
    <t>prospect_both_0_30_ac3_av_.csv,CupidAdjusted,1.0,0.030612244897959183,0.05940594059405941,57.75,0.29464285714285715,0.7053571428571428</t>
  </si>
  <si>
    <t>prospect_both_0_30_ac3_av_.csv,DistributionBasedResult,0.5,0.3,0.37499999999999994,98.63636363636364,0.5032467532467533,0.4967532467532467</t>
  </si>
  <si>
    <t>prospect_both_0_30_ac3_av_.csv,DistributionBasedAdjusted,0.3333333333333333,0.25,0.28571428571428575,112.5,0.5739795918367347,0.42602040816326525</t>
  </si>
  <si>
    <t>prospect_both_0_30_ac3_av_.csv,JaccardLevenMatcherResult,0.6666666666666666,0.1,0.1739130434782609,88.6,0.4520408163265306,0.5479591836734694</t>
  </si>
  <si>
    <t>prospect_both_0_30_ac3_av_.csv,JaccardLevenMatcherAdjusted,0.0,0.0,0.0,143.42857142857142,0.7317784256559766,0.2682215743440234</t>
  </si>
  <si>
    <t>prospect_both_0_30_ac3_av_.csv,SimilarityFloodingResult,0.0,0.0,0.0,196.0,1.0,0.0</t>
  </si>
  <si>
    <t>prospect_both_0_30_ac3_av_.csv,SimilarityFloodingAdjusted,0.0,0.0,0.0,196.0,1.0,0.0</t>
  </si>
  <si>
    <t>prospect_both_0_30_ac3_av_.csv,SmatResult,0.0,0.0,0.0,143.21428571428575,0.7306851311953355,0.2693148688046645</t>
  </si>
  <si>
    <t>prospect_both_0_30_ac3_ev_.csv,ComaInstResult,0.0,0.0,0.0,196.0,1.0,0.0</t>
  </si>
  <si>
    <t>prospect_both_0_30_ac3_ev_.csv,ComaInstAdjusted,0.0,0.0,0.0,196.0,1.0,0.0</t>
  </si>
  <si>
    <t>prospect_both_0_30_ac3_ev_.csv,ComaOptResult,0.0,0.0,0.0,196.0,1.0,0.0</t>
  </si>
  <si>
    <t>prospect_both_0_30_ac3_ev_.csv,ComaOptAdjusted,0.0,0.0,0.0,196.0,1.0,0.0</t>
  </si>
  <si>
    <t>prospect_both_0_30_ac3_ev_.csv,CupidResult,1.0,0.5454545454545454,0.7058823529411764,34.625,0.17665816326530612,0.8233418367346939</t>
  </si>
  <si>
    <t>prospect_both_0_30_ac3_ev_.csv,CupidAdjusted,1.0,0.030612244897959183,0.05940594059405941,57.75,0.29464285714285715,0.7053571428571428</t>
  </si>
  <si>
    <t>prospect_both_0_30_ac3_ev_.csv,DistributionBasedResult,0.5,0.3333333333333333,0.4,98.54545454545455,0.5027829313543599,0.4972170686456401</t>
  </si>
  <si>
    <t>prospect_both_0_30_ac3_ev_.csv,DistributionBasedAdjusted,0.16666666666666666,0.25,0.2,127.23076923076925,0.6491365777080064,0.35086342229199363</t>
  </si>
  <si>
    <t>prospect_both_0_30_ac3_ev_.csv,JaccardLevenMatcherResult,1.0,0.13333333333333333,0.23529411764705882,38.875,0.19834183673469388,0.8016581632653061</t>
  </si>
  <si>
    <t>prospect_both_0_30_ac3_ev_.csv,JaccardLevenMatcherAdjusted,0.0,0.0,0.0,143.28571428571428,0.7310495626822157,0.26895043731778434</t>
  </si>
  <si>
    <t>prospect_both_0_30_ac3_ev_.csv,SimilarityFloodingResult,0.0,0.0,0.0,196.0,1.0,0.0</t>
  </si>
  <si>
    <t>prospect_both_0_30_ac3_ev_.csv,SimilarityFloodingAdjusted,0.0,0.0,0.0,196.0,1.0,0.0</t>
  </si>
  <si>
    <t>prospect_both_0_30_ac3_ev_.csv,SmatResult,0.3333333333333333,0.11764705882352941,0.1739130434782609,113.25,0.5778061224489796,0.42219387755102045</t>
  </si>
  <si>
    <t>prospect_both_0_30_ac4_av_.csv,ComaInstResult,0.0,0.0,0.0,196.0,1.0,0.0</t>
  </si>
  <si>
    <t>prospect_both_0_30_ac4_av_.csv,ComaInstAdjusted,0.0,0.0,0.0,196.0,1.0,0.0</t>
  </si>
  <si>
    <t>prospect_both_0_30_ac4_av_.csv,ComaOptResult,0.0,0.0,0.0,196.0,1.0,0.0</t>
  </si>
  <si>
    <t>prospect_both_0_30_ac4_av_.csv,ComaOptAdjusted,0.0,0.0,0.0,196.0,1.0,0.0</t>
  </si>
  <si>
    <t>prospect_both_0_30_ac4_av_.csv,CupidResult,1.0,0.07894736842105263,0.14634146341463414,42.75,0.2181122448979592,0.7818877551020408</t>
  </si>
  <si>
    <t>prospect_both_0_30_ac4_av_.csv,CupidAdjusted,1.0,0.030612244897959183,0.05940594059405941,57.75,0.29464285714285715,0.7053571428571428</t>
  </si>
  <si>
    <t>prospect_both_0_30_ac4_av_.csv,DistributionBasedResult,0.5,0.21428571428571427,0.3,99.0,0.5051020408163265,0.4948979591836735</t>
  </si>
  <si>
    <t>prospect_both_0_30_ac4_av_.csv,DistributionBasedAdjusted,0.16666666666666666,0.1111111111111111,0.13333333333333333,127.61538461538461,0.6510989010989011,0.3489010989010989</t>
  </si>
  <si>
    <t>prospect_both_0_30_ac4_av_.csv,JaccardLevenMatcherResult,0.8333333333333334,0.13157894736842105,0.22727272727272727,76.66666666666667,0.39115646258503406,0.6088435374149659</t>
  </si>
  <si>
    <t>prospect_both_0_30_ac4_av_.csv,JaccardLevenMatcherAdjusted,0.0,0.0,0.0,196.0,1.0,0.0</t>
  </si>
  <si>
    <t>prospect_both_0_30_ac4_av_.csv,SimilarityFloodingResult,0.0,0.0,0.0,196.0,1.0,0.0</t>
  </si>
  <si>
    <t>prospect_both_0_30_ac4_av_.csv,SimilarityFloodingAdjusted,0.0,0.0,0.0,196.0,1.0,0.0</t>
  </si>
  <si>
    <t>prospect_both_0_30_ac4_av_.csv,SmatResult,0.3333333333333333,0.3333333333333333,0.3333333333333333,112.33333333333333,0.5731292517006803,0.4268707482993197</t>
  </si>
  <si>
    <t>prospect_both_0_30_ac4_ev_.csv,ComaInstResult,0.0,0.0,0.0,196.0,1.0,0.0</t>
  </si>
  <si>
    <t>prospect_both_0_30_ac4_ev_.csv,ComaInstAdjusted,0.0,0.0,0.0,196.0,1.0,0.0</t>
  </si>
  <si>
    <t>prospect_both_0_30_ac4_ev_.csv,ComaOptResult,0.0,0.0,0.0,196.0,1.0,0.0</t>
  </si>
  <si>
    <t>prospect_both_0_30_ac4_ev_.csv,ComaOptAdjusted,0.0,0.0,0.0,196.0,1.0,0.0</t>
  </si>
  <si>
    <t>prospect_both_0_30_ac4_ev_.csv,CupidResult,0.8333333333333334,0.06493506493506493,0.12048192771084336,81.0,0.413265306122449,0.5867346938775511</t>
  </si>
  <si>
    <t>prospect_both_0_30_ac4_ev_.csv,CupidAdjusted,1.0,0.030612244897959183,0.05940594059405941,57.75,0.29464285714285715,0.7053571428571428</t>
  </si>
  <si>
    <t>prospect_both_0_30_ac4_ev_.csv,DistributionBasedResult,0.6666666666666666,0.36363636363636365,0.4705882352941177,85.7,0.4372448979591837,0.5627551020408164</t>
  </si>
  <si>
    <t>prospect_both_0_30_ac4_ev_.csv,DistributionBasedAdjusted,0.3333333333333333,0.3333333333333333,0.3333333333333333,112.33333333333333,0.5731292517006803,0.4268707482993197</t>
  </si>
  <si>
    <t>prospect_both_0_30_ac4_ev_.csv,JaccardLevenMatcherResult,1.0,0.17142857142857143,0.2926829268292683,37.625,0.19196428571428573,0.8080357142857143</t>
  </si>
  <si>
    <t>prospect_both_0_30_ac4_ev_.csv,JaccardLevenMatcherAdjusted,0.0,0.0,0.0,143.07142857142856,0.7299562682215742,0.2700437317784258</t>
  </si>
  <si>
    <t>prospect_both_0_30_ac4_ev_.csv,SimilarityFloodingResult,0.0,0.0,0.0,196.0,1.0,0.0</t>
  </si>
  <si>
    <t>prospect_both_0_30_ac4_ev_.csv,SimilarityFloodingAdjusted,0.0,0.0,0.0,196.0,1.0,0.0</t>
  </si>
  <si>
    <t>prospect_both_0_30_ac4_ev_.csv,SmatResult,0.16666666666666666,0.05555555555555555,0.08333333333333333,128.3076923076923,0.6546310832025117,0.34536891679748827</t>
  </si>
  <si>
    <t>prospect_both_0_30_ac5_av_.csv,ComaInstResult,0.0,0.0,0.0,196.0,1.0,0.0</t>
  </si>
  <si>
    <t>prospect_both_0_30_ac5_av_.csv,ComaInstAdjusted,0.0,0.0,0.0,196.0,1.0,0.0</t>
  </si>
  <si>
    <t>prospect_both_0_30_ac5_av_.csv,ComaOptResult,0.0,0.0,0.0,196.0,1.0,0.0</t>
  </si>
  <si>
    <t>prospect_both_0_30_ac5_av_.csv,ComaOptAdjusted,0.0,0.0,0.0,196.0,1.0,0.0</t>
  </si>
  <si>
    <t>prospect_both_0_30_ac5_av_.csv,CupidResult,1.0,0.09230769230769231,0.16901408450704225,41.375,0.2110969387755102,0.7889030612244898</t>
  </si>
  <si>
    <t>prospect_both_0_30_ac5_av_.csv,CupidAdjusted,1.0,0.030612244897959183,0.05940594059405941,57.75,0.29464285714285715,0.7053571428571428</t>
  </si>
  <si>
    <t>prospect_both_0_30_ac5_av_.csv,DistributionBasedResult,0.8333333333333334,0.29411764705882354,0.4347826086956522,74.33333333333334,0.37925170068027214,0.6207482993197279</t>
  </si>
  <si>
    <t>prospect_both_0_30_ac5_av_.csv,DistributionBasedAdjusted,0.5,0.25,0.3333333333333333,98.81818181818183,0.50417439703154,0.49582560296846</t>
  </si>
  <si>
    <t>prospect_both_0_30_ac5_av_.csv,JaccardLevenMatcherResult,0.3333333333333333,0.06451612903225806,0.1081081081081081,114.41666666666667,0.5837585034013606,0.4162414965986394</t>
  </si>
  <si>
    <t>prospect_both_0_30_ac5_av_.csv,JaccardLevenMatcherAdjusted,0.0,0.0,0.0,143.07142857142856,0.7299562682215742,0.2700437317784258</t>
  </si>
  <si>
    <t>prospect_both_0_30_ac5_av_.csv,SimilarityFloodingResult,0.0,0.0,0.0,196.0,1.0,0.0</t>
  </si>
  <si>
    <t>prospect_both_0_30_ac5_av_.csv,SimilarityFloodingAdjusted,0.0,0.0,0.0,196.0,1.0,0.0</t>
  </si>
  <si>
    <t>prospect_both_0_30_ac5_av_.csv,SmatResult,0.0,0.0,0.0,143.42857142857142,0.7317784256559766,0.2682215743440234</t>
  </si>
  <si>
    <t>prospect_both_0_30_ac5_ev_.csv,ComaInstResult,0.0,0.0,0.0,196.0,1.0,0.0</t>
  </si>
  <si>
    <t>prospect_both_0_30_ac5_ev_.csv,ComaInstAdjusted,0.0,0.0,0.0,196.0,1.0,0.0</t>
  </si>
  <si>
    <t>prospect_both_0_30_ac5_ev_.csv,ComaOptResult,0.0,0.0,0.0,196.0,1.0,0.0</t>
  </si>
  <si>
    <t>prospect_both_0_30_ac5_ev_.csv,ComaOptAdjusted,0.0,0.0,0.0,196.0,1.0,0.0</t>
  </si>
  <si>
    <t>prospect_both_0_30_ac5_ev_.csv,CupidResult,1.0,0.08450704225352113,0.15584415584415587,42.125,0.2149234693877551,0.7850765306122449</t>
  </si>
  <si>
    <t>prospect_both_0_30_ac5_ev_.csv,CupidAdjusted,1.0,0.030612244897959183,0.05940594059405941,57.75,0.29464285714285715,0.7053571428571428</t>
  </si>
  <si>
    <t>prospect_both_0_30_ac5_ev_.csv,DistributionBasedResult,0.5,0.3,0.37499999999999994,98.63636363636364,0.5032467532467533,0.4967532467532467</t>
  </si>
  <si>
    <t>prospect_both_0_30_ac5_ev_.csv,DistributionBasedAdjusted,0.3333333333333333,0.2857142857142857,0.30769230769230765,112.41666666666667,0.5735544217687075,0.4264455782312925</t>
  </si>
  <si>
    <t>prospect_both_0_30_ac5_ev_.csv,JaccardLevenMatcherResult,1.0,0.13333333333333333,0.23529411764705882,38.875,0.19834183673469388,0.8016581632653061</t>
  </si>
  <si>
    <t>prospect_both_0_30_ac5_ev_.csv,JaccardLevenMatcherAdjusted,0.0,0.0,0.0,196.0,1.0,0.0</t>
  </si>
  <si>
    <t>prospect_both_0_30_ac5_ev_.csv,SimilarityFloodingResult,0.0,0.0,0.0,196.0,1.0,0.0</t>
  </si>
  <si>
    <t>prospect_both_0_30_ac5_ev_.csv,SimilarityFloodingAdjusted,0.0,0.0,0.0,196.0,1.0,0.0</t>
  </si>
  <si>
    <t>prospect_both_0_30_ac5_ev_.csv,SmatResult,0.3333333333333333,0.09523809523809523,0.14814814814814814,113.58333333333333,0.5795068027210885,0.42049319727891155</t>
  </si>
  <si>
    <t>prospect_both_0_30_ec_av_.csv,ComaInstResult,1.0,1.0,1.0,34.0,0.17346938775510204,0.826530612244898</t>
  </si>
  <si>
    <t>prospect_both_0_30_ec_av_.csv,ComaInstAdjusted,1.0,1.0,1.0,34.0,0.17346938775510204,0.826530612244898</t>
  </si>
  <si>
    <t>prospect_both_0_30_ec_av_.csv,ComaOptResult,1.0,1.0,1.0,34.0,0.17346938775510204,0.826530612244898</t>
  </si>
  <si>
    <t>prospect_both_0_30_ec_av_.csv,ComaOptAdjusted,1.0,1.0,1.0,34.0,0.17346938775510204,0.826530612244898</t>
  </si>
  <si>
    <t>prospect_both_0_30_ec_av_.csv,CupidResult,1.0,0.07692307692307693,0.14285714285714288,43.0,0.2193877551020408,0.7806122448979592</t>
  </si>
  <si>
    <t>prospect_both_0_30_ec_av_.csv,CupidAdjusted,1.0,0.030612244897959183,0.05940594059405941,57.75,0.29464285714285715,0.7053571428571428</t>
  </si>
  <si>
    <t>prospect_both_0_30_ec_av_.csv,DistributionBasedResult,0.5,0.1875,0.2727272727272727,99.18181818181817,0.5060296846011131,0.4939703153988869</t>
  </si>
  <si>
    <t>prospect_both_0_30_ec_av_.csv,DistributionBasedAdjusted,0.16666666666666666,0.125,0.14285714285714288,127.53846153846155,0.6507064364207222,0.34929356357927777</t>
  </si>
  <si>
    <t>prospect_both_0_30_ec_av_.csv,JaccardLevenMatcherResult,1.0,0.13953488372093023,0.24489795918367346,38.625,0.19706632653061223,0.8029336734693877</t>
  </si>
  <si>
    <t>prospect_both_0_30_ec_av_.csv,JaccardLevenMatcherAdjusted,0.0,0.0,0.0,196.0,1.0,0.0</t>
  </si>
  <si>
    <t>prospect_both_0_30_ec_av_.csv,SimilarityFloodingResult,0.0,0.0,0.0,196.0,1.0,0.0</t>
  </si>
  <si>
    <t>prospect_both_0_30_ec_av_.csv,SimilarityFloodingAdjusted,0.0,0.0,0.0,196.0,1.0,0.0</t>
  </si>
  <si>
    <t>prospect_both_0_30_ec_av_.csv,SmatResult,0.3333333333333333,0.125,0.18181818181818182,113.16666666666667,0.5773809523809524,0.42261904761904756</t>
  </si>
  <si>
    <t>prospect_both_0_30_ec_ev_.csv,ComaInstResult,1.0,1.0,1.0,34.0,0.17346938775510204,0.826530612244898</t>
  </si>
  <si>
    <t>prospect_both_0_30_ec_ev_.csv,ComaInstAdjusted,1.0,1.0,1.0,34.0,0.17346938775510204,0.826530612244898</t>
  </si>
  <si>
    <t>prospect_both_0_30_ec_ev_.csv,ComaOptResult,1.0,1.0,1.0,34.0,0.17346938775510204,0.826530612244898</t>
  </si>
  <si>
    <t>prospect_both_0_30_ec_ev_.csv,ComaOptAdjusted,1.0,1.0,1.0,34.0,0.17346938775510204,0.826530612244898</t>
  </si>
  <si>
    <t>prospect_both_0_30_ec_ev_.csv,CupidResult,1.0,0.07792207792207792,0.14457831325301204,42.875,0.21875,0.78125</t>
  </si>
  <si>
    <t>prospect_both_0_30_ec_ev_.csv,CupidAdjusted,1.0,0.030612244897959183,0.05940594059405941,57.75,0.29464285714285715,0.7053571428571428</t>
  </si>
  <si>
    <t>prospect_both_0_30_ec_ev_.csv,DistributionBasedResult,0.3333333333333333,0.25,0.28571428571428575,112.5,0.5739795918367347,0.42602040816326525</t>
  </si>
  <si>
    <t>prospect_both_0_30_ec_ev_.csv,DistributionBasedAdjusted,0.16666666666666666,0.25,0.2,127.23076923076925,0.6491365777080064,0.35086342229199363</t>
  </si>
  <si>
    <t>prospect_both_0_30_ec_ev_.csv,JaccardLevenMatcherResult,0.8333333333333334,0.11627906976744186,0.20408163265306123,77.22222222222223,0.39399092970521543,0.6060090702947846</t>
  </si>
  <si>
    <t>prospect_both_0_30_ec_ev_.csv,JaccardLevenMatcherAdjusted,0.0,0.0,0.0,143.14285714285714,0.7303206997084548,0.2696793002915452</t>
  </si>
  <si>
    <t>prospect_both_0_30_ec_ev_.csv,SimilarityFloodingResult,0.0,0.0,0.0,196.0,1.0,0.0</t>
  </si>
  <si>
    <t>prospect_both_0_30_ec_ev_.csv,SimilarityFloodingAdjusted,0.0,0.0,0.0,196.0,1.0,0.0</t>
  </si>
  <si>
    <t>prospect_both_0_30_ec_ev_.csv,SmatResult,0.3333333333333333,0.25,0.28571428571428575,112.5,0.5739795918367347,0.42602040816326525</t>
  </si>
  <si>
    <t>prospect_both_0_50_ac1_av_.csv,ComaInstResult,0.2727272727272727,1.0,0.42857142857142855,123.0,0.4522058823529412,0.5477941176470589</t>
  </si>
  <si>
    <t>prospect_both_0_50_ac1_av_.csv,ComaInstAdjusted,0.18181818181818182,1.0,0.3076923076923077,138.5,0.5091911764705882,0.4908088235294118</t>
  </si>
  <si>
    <t>prospect_both_0_50_ac1_av_.csv,ComaOptResult,0.9090909090909091,1.0,0.9523809523809523,42.5,0.15625,0.84375</t>
  </si>
  <si>
    <t>prospect_both_0_50_ac1_av_.csv,ComaOptAdjusted,0.45454545454545453,1.0,0.625,95.00000000000001,0.349264705882353,0.650735294117647</t>
  </si>
  <si>
    <t>prospect_both_0_50_ac1_av_.csv,CupidResult,1.0,0.06832298136645963,0.12790697674418605,55.0,0.20220588235294118,0.7977941176470589</t>
  </si>
  <si>
    <t>prospect_both_0_50_ac1_av_.csv,CupidAdjusted,1.0,0.04044117647058824,0.07773851590106007,77.19999999999999,0.28382352941176464,0.7161764705882354</t>
  </si>
  <si>
    <t>prospect_both_0_50_ac1_av_.csv,DistributionBasedResult,0.2727272727272727,0.21428571428571427,0.23999999999999996,123.84615384615384,0.45531674208144796,0.5446832579185521</t>
  </si>
  <si>
    <t>prospect_both_0_50_ac1_av_.csv,DistributionBasedAdjusted,0.0,0.0,0.0,173.0,0.6360294117647058,0.36397058823529416</t>
  </si>
  <si>
    <t>prospect_both_0_50_ac1_av_.csv,JaccardLevenMatcherResult,0.7272727272727273,0.10256410256410256,0.1797752808988764,69.25,0.2545955882352941,0.7454044117647058</t>
  </si>
  <si>
    <t>prospect_both_0_50_ac1_av_.csv,JaccardLevenMatcherAdjusted,0.0,0.0,0.0,172.75,0.6351102941176471,0.3648897058823529</t>
  </si>
  <si>
    <t>prospect_both_0_50_ac1_av_.csv,SimilarityFloodingResult,0.0,0.0,0.0,272.0,1.0,0.0</t>
  </si>
  <si>
    <t>prospect_both_0_50_ac1_av_.csv,SimilarityFloodingAdjusted,0.0,0.0,0.0,272.0,1.0,0.0</t>
  </si>
  <si>
    <t>prospect_both_0_50_ac1_av_.csv,SmatResult,0.45454545454545453,0.21739130434782608,0.29411764705882354,96.63636363636364,0.3552807486631016,0.6447192513368984</t>
  </si>
  <si>
    <t>prospect_both_0_50_ac1_ev_.csv,ComaInstResult,0.5454545454545454,1.0,0.7058823529411764,82.5,0.30330882352941174,0.6966911764705883</t>
  </si>
  <si>
    <t>prospect_both_0_50_ac1_ev_.csv,ComaInstAdjusted,0.45454545454545453,1.0,0.625,95.00000000000001,0.349264705882353,0.650735294117647</t>
  </si>
  <si>
    <t>prospect_both_0_50_ac1_ev_.csv,ComaOptResult,0.8181818181818182,1.0,0.9,51.0,0.1875,0.8125</t>
  </si>
  <si>
    <t>prospect_both_0_50_ac1_ev_.csv,ComaOptAdjusted,0.2727272727272727,1.0,0.42857142857142855,123.0,0.4522058823529412,0.5477941176470589</t>
  </si>
  <si>
    <t>prospect_both_0_50_ac1_ev_.csv,CupidResult,1.0,0.08088235294117647,0.14965986394557826,50.0,0.18382352941176472,0.8161764705882353</t>
  </si>
  <si>
    <t>prospect_both_0_50_ac1_ev_.csv,CupidAdjusted,1.0,0.04044117647058824,0.07773851590106007,77.19999999999999,0.28382352941176464,0.7161764705882354</t>
  </si>
  <si>
    <t>prospect_both_0_50_ac1_ev_.csv,DistributionBasedResult,0.7272727272727273,0.3333333333333333,0.4571428571428572,62.5,0.22977941176470587,0.7702205882352942</t>
  </si>
  <si>
    <t>prospect_both_0_50_ac1_ev_.csv,DistributionBasedAdjusted,0.5454545454545454,0.35294117647058826,0.42857142857142855,83.6,0.30735294117647055,0.6926470588235294</t>
  </si>
  <si>
    <t>prospect_both_0_50_ac1_ev_.csv,JaccardLevenMatcherResult,0.9090909090909091,0.16666666666666666,0.2816901408450704,50.83333333333333,0.18688725490196076,0.8131127450980392</t>
  </si>
  <si>
    <t>prospect_both_0_50_ac1_ev_.csv,JaccardLevenMatcherAdjusted,0.0,0.0,0.0,272.0,1.0,0.0</t>
  </si>
  <si>
    <t>prospect_both_0_50_ac1_ev_.csv,SimilarityFloodingResult,0.0,0.0,0.0,272.0,1.0,0.0</t>
  </si>
  <si>
    <t>prospect_both_0_50_ac1_ev_.csv,SimilarityFloodingAdjusted,0.0,0.0,0.0,272.0,1.0,0.0</t>
  </si>
  <si>
    <t>prospect_both_0_50_ac1_ev_.csv,SmatResult,0.45454545454545453,0.3333333333333333,0.3846153846153846,95.90909090909092,0.3526069518716578,0.6473930481283422</t>
  </si>
  <si>
    <t>prospect_both_0_50_ac2_av_.csv,ComaInstResult,0.09090909090909091,1.0,0.16666666666666669,155.0,0.5698529411764706,0.43014705882352944</t>
  </si>
  <si>
    <t>prospect_both_0_50_ac2_av_.csv,ComaInstAdjusted,0.0,0.0,0.0,272.0,1.0,0.0</t>
  </si>
  <si>
    <t>prospect_both_0_50_ac2_av_.csv,ComaOptResult,0.0,0.0,0.0,272.0,1.0,0.0</t>
  </si>
  <si>
    <t>prospect_both_0_50_ac2_av_.csv,ComaOptAdjusted,0.0,0.0,0.0,272.0,1.0,0.0</t>
  </si>
  <si>
    <t>prospect_both_0_50_ac2_av_.csv,CupidResult,0.7272727272727273,0.10256410256410256,0.1797752808988764,69.25,0.2545955882352941,0.7454044117647058</t>
  </si>
  <si>
    <t>prospect_both_0_50_ac2_av_.csv,CupidAdjusted,1.0,0.04044117647058824,0.07773851590106007,77.19999999999999,0.28382352941176464,0.7161764705882354</t>
  </si>
  <si>
    <t>prospect_both_0_50_ac2_av_.csv,DistributionBasedResult,0.5454545454545454,0.35294117647058826,0.42857142857142855,83.6,0.30735294117647055,0.6926470588235294</t>
  </si>
  <si>
    <t>prospect_both_0_50_ac2_av_.csv,DistributionBasedAdjusted,0.2727272727272727,0.2727272727272727,0.2727272727272727,123.61538461538461,0.4544683257918552,0.5455316742081449</t>
  </si>
  <si>
    <t>prospect_both_0_50_ac2_av_.csv,JaccardLevenMatcherResult,0.8181818181818182,0.15,0.2535211267605634,58.285714285714285,0.21428571428571427,0.7857142857142857</t>
  </si>
  <si>
    <t>prospect_both_0_50_ac2_av_.csv,JaccardLevenMatcherAdjusted,0.0,0.0,0.0,172.75,0.6351102941176471,0.3648897058823529</t>
  </si>
  <si>
    <t>prospect_both_0_50_ac2_av_.csv,SimilarityFloodingResult,0.0,0.0,0.0,272.0,1.0,0.0</t>
  </si>
  <si>
    <t>prospect_both_0_50_ac2_av_.csv,SimilarityFloodingAdjusted,0.0,0.0,0.0,272.0,1.0,0.0</t>
  </si>
  <si>
    <t>prospect_both_0_50_ac2_av_.csv,SmatResult,0.2727272727272727,0.13636363636363635,0.1818181818181818,124.46153846153845,0.457579185520362,0.5424208144796381</t>
  </si>
  <si>
    <t>prospect_both_0_50_ac2_ev_.csv,ComaInstResult,0.0,0.0,0.0,272.0,1.0,0.0</t>
  </si>
  <si>
    <t>prospect_both_0_50_ac2_ev_.csv,ComaInstAdjusted,0.0,0.0,0.0,272.0,1.0,0.0</t>
  </si>
  <si>
    <t>prospect_both_0_50_ac2_ev_.csv,ComaOptResult,0.09090909090909091,1.0,0.16666666666666669,155.0,0.5698529411764706,0.43014705882352944</t>
  </si>
  <si>
    <t>prospect_both_0_50_ac2_ev_.csv,ComaOptAdjusted,0.0,0.0,0.0,272.0,1.0,0.0</t>
  </si>
  <si>
    <t>prospect_both_0_50_ac2_ev_.csv,CupidResult,0.8181818181818182,0.1267605633802817,0.21951219512195125,59.857142857142854,0.22006302521008403,0.779936974789916</t>
  </si>
  <si>
    <t>prospect_both_0_50_ac2_ev_.csv,CupidAdjusted,1.0,0.04044117647058824,0.07773851590106007,77.19999999999999,0.28382352941176464,0.7161764705882354</t>
  </si>
  <si>
    <t>prospect_both_0_50_ac2_ev_.csv,DistributionBasedResult,0.5454545454545454,0.3,0.3870967741935483,83.9,0.3084558823529412,0.6915441176470588</t>
  </si>
  <si>
    <t>prospect_both_0_50_ac2_ev_.csv,DistributionBasedAdjusted,0.36363636363636365,0.3076923076923077,0.33333333333333337,109.25,0.4016544117647059,0.5983455882352942</t>
  </si>
  <si>
    <t>prospect_both_0_50_ac2_ev_.csv,JaccardLevenMatcherResult,1.0,0.171875,0.29333333333333333,35.6,0.13088235294117648,0.8691176470588236</t>
  </si>
  <si>
    <t>prospect_both_0_50_ac2_ev_.csv,JaccardLevenMatcherAdjusted,0.0,0.0,0.0,172.5625,0.6344209558823529,0.3655790441176471</t>
  </si>
  <si>
    <t>prospect_both_0_50_ac2_ev_.csv,SimilarityFloodingResult,0.0,0.0,0.0,272.0,1.0,0.0</t>
  </si>
  <si>
    <t>prospect_both_0_50_ac2_ev_.csv,SimilarityFloodingAdjusted,0.0,0.0,0.0,272.0,1.0,0.0</t>
  </si>
  <si>
    <t>prospect_both_0_50_ac2_ev_.csv,SmatResult,0.2727272727272727,0.1875,0.2222222222222222,124.0,0.45588235294117646,0.5441176470588236</t>
  </si>
  <si>
    <t>prospect_both_0_50_ac3_av_.csv,ComaInstResult,0.0,0.0,0.0,272.0,1.0,0.0</t>
  </si>
  <si>
    <t>prospect_both_0_50_ac3_av_.csv,ComaInstAdjusted,0.0,0.0,0.0,272.0,1.0,0.0</t>
  </si>
  <si>
    <t>prospect_both_0_50_ac3_av_.csv,ComaOptResult,0.0,0.0,0.0,272.0,1.0,0.0</t>
  </si>
  <si>
    <t>prospect_both_0_50_ac3_av_.csv,ComaOptAdjusted,0.0,0.0,0.0,272.0,1.0,0.0</t>
  </si>
  <si>
    <t>prospect_both_0_50_ac3_av_.csv,CupidResult,1.0,0.3548387096774194,0.5238095238095238,29.0,0.10661764705882353,0.8933823529411765</t>
  </si>
  <si>
    <t>prospect_both_0_50_ac3_av_.csv,CupidAdjusted,1.0,0.04044117647058824,0.07773851590106007,77.19999999999999,0.28382352941176464,0.7161764705882354</t>
  </si>
  <si>
    <t>prospect_both_0_50_ac3_av_.csv,DistributionBasedResult,0.6363636363636364,0.25925925925925924,0.368421052631579,73.22222222222223,0.2691993464052288,0.7308006535947712</t>
  </si>
  <si>
    <t>prospect_both_0_50_ac3_av_.csv,DistributionBasedAdjusted,0.5454545454545454,0.3157894736842105,0.39999999999999997,83.80000000000001,0.30808823529411766,0.6919117647058823</t>
  </si>
  <si>
    <t>prospect_both_0_50_ac3_av_.csv,JaccardLevenMatcherResult,0.7272727272727273,0.13559322033898305,0.2285714285714286,66.875,0.24586397058823528,0.7541360294117647</t>
  </si>
  <si>
    <t>prospect_both_0_50_ac3_av_.csv,JaccardLevenMatcherAdjusted,0.0,0.0,0.0,272.0,1.0,0.0</t>
  </si>
  <si>
    <t>prospect_both_0_50_ac3_av_.csv,SimilarityFloodingResult,0.0,0.0,0.0,272.0,1.0,0.0</t>
  </si>
  <si>
    <t>prospect_both_0_50_ac3_av_.csv,SimilarityFloodingAdjusted,0.0,0.0,0.0,272.0,1.0,0.0</t>
  </si>
  <si>
    <t>prospect_both_0_50_ac3_av_.csv,SmatResult,0.2727272727272727,0.125,0.17142857142857143,124.61538461538461,0.4581447963800905,0.5418552036199096</t>
  </si>
  <si>
    <t>prospect_both_0_50_ac3_ev_.csv,ComaInstResult,0.0,0.0,0.0,272.0,1.0,0.0</t>
  </si>
  <si>
    <t>prospect_both_0_50_ac3_ev_.csv,ComaInstAdjusted,0.0,0.0,0.0,272.0,1.0,0.0</t>
  </si>
  <si>
    <t>prospect_both_0_50_ac3_ev_.csv,ComaOptResult,0.0,0.0,0.0,272.0,1.0,0.0</t>
  </si>
  <si>
    <t>prospect_both_0_50_ac3_ev_.csv,ComaOptAdjusted,0.0,0.0,0.0,272.0,1.0,0.0</t>
  </si>
  <si>
    <t>prospect_both_0_50_ac3_ev_.csv,CupidResult,1.0,0.4782608695652174,0.6470588235294118,27.4,0.10073529411764705,0.899264705882353</t>
  </si>
  <si>
    <t>prospect_both_0_50_ac3_ev_.csv,CupidAdjusted,1.0,0.04044117647058824,0.07773851590106007,77.19999999999999,0.28382352941176464,0.7161764705882354</t>
  </si>
  <si>
    <t>prospect_both_0_50_ac3_ev_.csv,DistributionBasedResult,0.7272727272727273,0.42105263157894735,0.5333333333333333,61.875,0.22748161764705882,0.7725183823529411</t>
  </si>
  <si>
    <t>prospect_both_0_50_ac3_ev_.csv,DistributionBasedAdjusted,0.45454545454545453,0.38461538461538464,0.41666666666666663,95.72727272727272,0.3519385026737968,0.6480614973262032</t>
  </si>
  <si>
    <t>prospect_both_0_50_ac3_ev_.csv,JaccardLevenMatcherResult,1.0,0.1864406779661017,0.3142857142857143,34.6,0.12720588235294117,0.8727941176470588</t>
  </si>
  <si>
    <t>prospect_both_0_50_ac3_ev_.csv,JaccardLevenMatcherAdjusted,0.0,0.0,0.0,172.5625,0.6344209558823529,0.3655790441176471</t>
  </si>
  <si>
    <t>prospect_both_0_50_ac3_ev_.csv,SimilarityFloodingResult,0.0,0.0,0.0,272.0,1.0,0.0</t>
  </si>
  <si>
    <t>prospect_both_0_50_ac3_ev_.csv,SimilarityFloodingAdjusted,0.0,0.0,0.0,272.0,1.0,0.0</t>
  </si>
  <si>
    <t>prospect_both_0_50_ac3_ev_.csv,SmatResult,0.18181818181818182,0.13333333333333333,0.15384615384615383,139.42857142857144,0.5126050420168068,0.4873949579831932</t>
  </si>
  <si>
    <t>prospect_both_0_50_ac4_av_.csv,ComaInstResult,0.0,0.0,0.0,272.0,1.0,0.0</t>
  </si>
  <si>
    <t>prospect_both_0_50_ac4_av_.csv,ComaInstAdjusted,0.0,0.0,0.0,272.0,1.0,0.0</t>
  </si>
  <si>
    <t>prospect_both_0_50_ac4_av_.csv,ComaOptResult,0.0,0.0,0.0,272.0,1.0,0.0</t>
  </si>
  <si>
    <t>prospect_both_0_50_ac4_av_.csv,ComaOptAdjusted,0.0,0.0,0.0,272.0,1.0,0.0</t>
  </si>
  <si>
    <t>prospect_both_0_50_ac4_av_.csv,CupidResult,0.7272727272727273,0.06722689075630252,0.12307692307692307,74.375,0.2734375,0.7265625</t>
  </si>
  <si>
    <t>prospect_both_0_50_ac4_av_.csv,CupidAdjusted,1.0,0.04044117647058824,0.07773851590106007,77.19999999999999,0.28382352941176464,0.7161764705882354</t>
  </si>
  <si>
    <t>prospect_both_0_50_ac4_av_.csv,DistributionBasedResult,0.5454545454545454,0.375,0.4444444444444444,83.5,0.3069852941176471,0.6930147058823529</t>
  </si>
  <si>
    <t>prospect_both_0_50_ac4_av_.csv,DistributionBasedAdjusted,0.45454545454545453,0.4166666666666667,0.43478260869565216,95.63636363636364,0.3516042780748663,0.6483957219251337</t>
  </si>
  <si>
    <t>prospect_both_0_50_ac4_av_.csv,JaccardLevenMatcherResult,0.8181818181818182,0.10975609756097561,0.19354838709677422,61.42857142857143,0.22584033613445378,0.7741596638655462</t>
  </si>
  <si>
    <t>prospect_both_0_50_ac4_av_.csv,JaccardLevenMatcherAdjusted,0.0,0.0,0.0,172.5625,0.6344209558823529,0.3655790441176471</t>
  </si>
  <si>
    <t>prospect_both_0_50_ac4_av_.csv,SimilarityFloodingResult,0.0,0.0,0.0,272.0,1.0,0.0</t>
  </si>
  <si>
    <t>prospect_both_0_50_ac4_av_.csv,SimilarityFloodingAdjusted,0.0,0.0,0.0,272.0,1.0,0.0</t>
  </si>
  <si>
    <t>prospect_both_0_50_ac4_av_.csv,SmatResult,0.45454545454545453,0.2777777777777778,0.3448275862068966,96.18181818181817,0.35360962566844917,0.6463903743315509</t>
  </si>
  <si>
    <t>prospect_both_0_50_ac4_ev_.csv,ComaInstResult,0.0,0.0,0.0,272.0,1.0,0.0</t>
  </si>
  <si>
    <t>prospect_both_0_50_ac4_ev_.csv,ComaInstAdjusted,0.0,0.0,0.0,272.0,1.0,0.0</t>
  </si>
  <si>
    <t>prospect_both_0_50_ac4_ev_.csv,ComaOptResult,0.0,0.0,0.0,272.0,1.0,0.0</t>
  </si>
  <si>
    <t>prospect_both_0_50_ac4_ev_.csv,ComaOptAdjusted,0.0,0.0,0.0,272.0,1.0,0.0</t>
  </si>
  <si>
    <t>prospect_both_0_50_ac4_ev_.csv,CupidResult,0.8181818181818182,0.07964601769911504,0.14516129032258066,65.85714285714285,0.24212184873949577,0.7578781512605042</t>
  </si>
  <si>
    <t>prospect_both_0_50_ac4_ev_.csv,CupidAdjusted,1.0,0.04044117647058824,0.07773851590106007,77.19999999999999,0.28382352941176464,0.7161764705882354</t>
  </si>
  <si>
    <t>prospect_both_0_50_ac4_ev_.csv,DistributionBasedResult,0.8181818181818182,0.47368421052631576,0.6,52.42857142857143,0.19275210084033614,0.8072478991596639</t>
  </si>
  <si>
    <t>prospect_both_0_50_ac4_ev_.csv,DistributionBasedAdjusted,0.5454545454545454,0.42857142857142855,0.4799999999999999,83.30000000000001,0.30625,0.69375</t>
  </si>
  <si>
    <t>prospect_both_0_50_ac4_ev_.csv,JaccardLevenMatcherResult,1.0,0.18333333333333332,0.30985915492957744,34.8,0.12794117647058822,0.8720588235294118</t>
  </si>
  <si>
    <t>prospect_both_0_50_ac4_ev_.csv,JaccardLevenMatcherAdjusted,0.0,0.0,0.0,172.5625,0.6344209558823529,0.3655790441176471</t>
  </si>
  <si>
    <t>prospect_both_0_50_ac4_ev_.csv,SimilarityFloodingResult,0.0,0.0,0.0,272.0,1.0,0.0</t>
  </si>
  <si>
    <t>prospect_both_0_50_ac4_ev_.csv,SimilarityFloodingAdjusted,0.0,0.0,0.0,272.0,1.0,0.0</t>
  </si>
  <si>
    <t>prospect_both_0_50_ac4_ev_.csv,SmatResult,0.18181818181818182,0.2222222222222222,0.19999999999999998,139.00000000000003,0.511029411764706,0.48897058823529405</t>
  </si>
  <si>
    <t>prospect_both_0_50_ac5_av_.csv,ComaInstResult,0.0,0.0,0.0,272.0,1.0,0.0</t>
  </si>
  <si>
    <t>prospect_both_0_50_ac5_av_.csv,ComaInstAdjusted,0.0,0.0,0.0,272.0,1.0,0.0</t>
  </si>
  <si>
    <t>prospect_both_0_50_ac5_av_.csv,ComaOptResult,0.0,0.0,0.0,272.0,1.0,0.0</t>
  </si>
  <si>
    <t>prospect_both_0_50_ac5_av_.csv,ComaOptAdjusted,0.0,0.0,0.0,272.0,1.0,0.0</t>
  </si>
  <si>
    <t>prospect_both_0_50_ac5_av_.csv,CupidResult,1.0,0.09565217391304348,0.17460317460317462,45.8,0.16838235294117646,0.8316176470588236</t>
  </si>
  <si>
    <t>prospect_both_0_50_ac5_av_.csv,CupidAdjusted,1.0,0.04044117647058824,0.07773851590106007,77.19999999999999,0.28382352941176464,0.7161764705882354</t>
  </si>
  <si>
    <t>prospect_both_0_50_ac5_av_.csv,DistributionBasedResult,0.7272727272727273,0.36363636363636365,0.4848484848484849,62.25,0.22886029411764705,0.7711397058823529</t>
  </si>
  <si>
    <t>prospect_both_0_50_ac5_av_.csv,DistributionBasedAdjusted,0.5454545454545454,0.35294117647058826,0.42857142857142855,83.6,0.30735294117647055,0.6926470588235294</t>
  </si>
  <si>
    <t>prospect_both_0_50_ac5_av_.csv,JaccardLevenMatcherResult,0.7272727272727273,0.11764705882352941,0.20253164556962022,68.0,0.25,0.75</t>
  </si>
  <si>
    <t>prospect_both_0_50_ac5_av_.csv,JaccardLevenMatcherAdjusted,0.0,0.0,0.0,172.8125,0.6353400735294118,0.3646599264705882</t>
  </si>
  <si>
    <t>prospect_both_0_50_ac5_av_.csv,SimilarityFloodingResult,0.0,0.0,0.0,272.0,1.0,0.0</t>
  </si>
  <si>
    <t>prospect_both_0_50_ac5_av_.csv,SimilarityFloodingAdjusted,0.0,0.0,0.0,272.0,1.0,0.0</t>
  </si>
  <si>
    <t>prospect_both_0_50_ac5_av_.csv,SmatResult,0.36363636363636365,0.13333333333333333,0.1951219512195122,110.66666666666667,0.4068627450980392,0.5931372549019608</t>
  </si>
  <si>
    <t>prospect_both_0_50_ac5_ev_.csv,ComaInstResult,0.0,0.0,0.0,272.0,1.0,0.0</t>
  </si>
  <si>
    <t>prospect_both_0_50_ac5_ev_.csv,ComaInstAdjusted,0.0,0.0,0.0,272.0,1.0,0.0</t>
  </si>
  <si>
    <t>prospect_both_0_50_ac5_ev_.csv,ComaOptResult,0.0,0.0,0.0,272.0,1.0,0.0</t>
  </si>
  <si>
    <t>prospect_both_0_50_ac5_ev_.csv,ComaOptAdjusted,0.0,0.0,0.0,272.0,1.0,0.0</t>
  </si>
  <si>
    <t>prospect_both_0_50_ac5_ev_.csv,CupidResult,1.0,0.09322033898305085,0.17054263565891473,46.400000000000006,0.17058823529411768,0.8294117647058823</t>
  </si>
  <si>
    <t>prospect_both_0_50_ac5_ev_.csv,CupidAdjusted,1.0,0.04044117647058824,0.07773851590106007,77.19999999999999,0.28382352941176464,0.7161764705882354</t>
  </si>
  <si>
    <t>prospect_both_0_50_ac5_ev_.csv,DistributionBasedResult,0.7272727272727273,0.27586206896551724,0.4,63.125,0.23207720588235295,0.7679227941176471</t>
  </si>
  <si>
    <t>prospect_both_0_50_ac5_ev_.csv,DistributionBasedAdjusted,0.6363636363636364,0.35,0.45161290322580644,72.44444444444444,0.26633986928104575,0.7336601307189543</t>
  </si>
  <si>
    <t>prospect_both_0_50_ac5_ev_.csv,JaccardLevenMatcherResult,1.0,0.1896551724137931,0.3188405797101449,34.4,0.1264705882352941,0.8735294117647059</t>
  </si>
  <si>
    <t>prospect_both_0_50_ac5_ev_.csv,JaccardLevenMatcherAdjusted,0.0,0.0,0.0,172.6875,0.6348805147058824,0.36511948529411764</t>
  </si>
  <si>
    <t>prospect_both_0_50_ac5_ev_.csv,SimilarityFloodingResult,0.0,0.0,0.0,272.0,1.0,0.0</t>
  </si>
  <si>
    <t>prospect_both_0_50_ac5_ev_.csv,SimilarityFloodingAdjusted,0.0,0.0,0.0,272.0,1.0,0.0</t>
  </si>
  <si>
    <t>prospect_both_0_50_ac5_ev_.csv,SmatResult,0.6363636363636364,0.23333333333333334,0.34146341463414637,73.55555555555556,0.2704248366013072,0.7295751633986929</t>
  </si>
  <si>
    <t>prospect_both_0_50_ec_av_.csv,ComaInstResult,1.0,1.0,1.0,25.0,0.09191176470588236,0.9080882352941176</t>
  </si>
  <si>
    <t>prospect_both_0_50_ec_av_.csv,ComaInstAdjusted,1.0,1.0,1.0,25.0,0.09191176470588236,0.9080882352941176</t>
  </si>
  <si>
    <t>prospect_both_0_50_ec_av_.csv,ComaOptResult,1.0,1.0,1.0,25.0,0.09191176470588236,0.9080882352941176</t>
  </si>
  <si>
    <t>prospect_both_0_50_ec_av_.csv,ComaOptAdjusted,1.0,1.0,1.0,25.0,0.09191176470588236,0.9080882352941176</t>
  </si>
  <si>
    <t>prospect_both_0_50_ec_av_.csv,CupidResult,1.0,0.09322033898305085,0.17054263565891473,46.400000000000006,0.17058823529411768,0.8294117647058823</t>
  </si>
  <si>
    <t>prospect_both_0_50_ec_av_.csv,CupidAdjusted,1.0,0.04044117647058824,0.07773851590106007,77.19999999999999,0.28382352941176464,0.7161764705882354</t>
  </si>
  <si>
    <t>prospect_both_0_50_ec_av_.csv,DistributionBasedResult,0.7272727272727273,0.2962962962962963,0.42105263157894735,62.875,0.23115808823529413,0.7688419117647058</t>
  </si>
  <si>
    <t>prospect_both_0_50_ec_av_.csv,DistributionBasedAdjusted,0.5454545454545454,0.2727272727272727,0.3636363636363636,84.1,0.3091911764705882,0.6908088235294119</t>
  </si>
  <si>
    <t>prospect_both_0_50_ec_av_.csv,JaccardLevenMatcherResult,0.6363636363636364,0.11864406779661017,0.2,76.77777777777777,0.28227124183006536,0.7177287581699346</t>
  </si>
  <si>
    <t>prospect_both_0_50_ec_av_.csv,JaccardLevenMatcherAdjusted,0.0,0.0,0.0,172.75,0.6351102941176471,0.3648897058823529</t>
  </si>
  <si>
    <t>prospect_both_0_50_ec_av_.csv,SimilarityFloodingResult,0.0,0.0,0.0,272.0,1.0,0.0</t>
  </si>
  <si>
    <t>prospect_both_0_50_ec_av_.csv,SimilarityFloodingAdjusted,0.0,0.0,0.0,272.0,1.0,0.0</t>
  </si>
  <si>
    <t>prospect_both_0_50_ec_av_.csv,SmatResult,0.09090909090909091,0.16666666666666666,0.11764705882352942,155.33333333333334,0.5710784313725491,0.4289215686274509</t>
  </si>
  <si>
    <t>prospect_both_0_50_ec_ev_.csv,ComaInstResult,1.0,1.0,1.0,25.0,0.09191176470588236,0.9080882352941176</t>
  </si>
  <si>
    <t>prospect_both_0_50_ec_ev_.csv,ComaInstAdjusted,1.0,1.0,1.0,25.0,0.09191176470588236,0.9080882352941176</t>
  </si>
  <si>
    <t>prospect_both_0_50_ec_ev_.csv,ComaOptResult,1.0,1.0,1.0,25.0,0.09191176470588236,0.9080882352941176</t>
  </si>
  <si>
    <t>prospect_both_0_50_ec_ev_.csv,ComaOptAdjusted,1.0,1.0,1.0,25.0,0.09191176470588236,0.9080882352941176</t>
  </si>
  <si>
    <t>prospect_both_0_50_ec_ev_.csv,CupidResult,1.0,0.08661417322834646,0.15942028985507245,48.2,0.17720588235294119,0.8227941176470588</t>
  </si>
  <si>
    <t>prospect_both_0_50_ec_ev_.csv,CupidAdjusted,1.0,0.04044117647058824,0.07773851590106007,77.19999999999999,0.28382352941176464,0.7161764705882354</t>
  </si>
  <si>
    <t>prospect_both_0_50_ec_ev_.csv,DistributionBasedResult,0.6363636363636364,0.3333333333333333,0.43749999999999994,72.55555555555556,0.2667483660130719,0.7332516339869282</t>
  </si>
  <si>
    <t>prospect_both_0_50_ec_ev_.csv,DistributionBasedAdjusted,0.45454545454545453,0.35714285714285715,0.4,95.81818181818181,0.35227272727272724,0.6477272727272727</t>
  </si>
  <si>
    <t>prospect_both_0_50_ec_ev_.csv,JaccardLevenMatcherResult,1.0,0.1746031746031746,0.29729729729729726,35.4,0.1301470588235294,0.8698529411764706</t>
  </si>
  <si>
    <t>prospect_both_0_50_ec_ev_.csv,JaccardLevenMatcherAdjusted,0.09090909090909091,0.25,0.13333333333333333,155.20000000000002,0.5705882352941177,0.42941176470588227</t>
  </si>
  <si>
    <t>prospect_both_0_50_ec_ev_.csv,SimilarityFloodingResult,0.0,0.0,0.0,272.0,1.0,0.0</t>
  </si>
  <si>
    <t>prospect_both_0_50_ec_ev_.csv,SimilarityFloodingAdjusted,0.0,0.0,0.0,272.0,1.0,0.0</t>
  </si>
  <si>
    <t>prospect_both_0_50_ec_ev_.csv,SmatResult,0.45454545454545453,0.2,0.2777777777777778,96.81818181818181,0.3559491978609626,0.6440508021390374</t>
  </si>
  <si>
    <t>prospect_both_0_70_ac1_av_.csv,ComaInstResult,0.4666666666666667,1.0,0.6363636363636364,87.00000000000001,0.25438596491228077,0.7456140350877192</t>
  </si>
  <si>
    <t>prospect_both_0_70_ac1_av_.csv,ComaInstAdjusted,0.4,1.0,0.5714285714285715,99.5,0.2909356725146199,0.7090643274853801</t>
  </si>
  <si>
    <t>prospect_both_0_70_ac1_av_.csv,ComaOptResult,0.8666666666666667,1.0,0.9285714285714286,33.0,0.09649122807017543,0.9035087719298246</t>
  </si>
  <si>
    <t>prospect_both_0_70_ac1_av_.csv,ComaOptAdjusted,0.4,1.0,0.5714285714285715,99.5,0.2909356725146199,0.7090643274853801</t>
  </si>
  <si>
    <t>prospect_both_0_70_ac1_av_.csv,CupidResult,1.0,0.0797872340425532,0.1477832512315271,77.66666666666667,0.2270955165692008,0.7729044834307992</t>
  </si>
  <si>
    <t>prospect_both_0_70_ac1_av_.csv,CupidAdjusted,1.0,0.043859649122807015,0.08403361344537816,129.0,0.37719298245614036,0.6228070175438596</t>
  </si>
  <si>
    <t>prospect_both_0_70_ac1_av_.csv,DistributionBasedResult,0.6,0.36,0.45,66.77777777777779,0.1952566601689409,0.8047433398310591</t>
  </si>
  <si>
    <t>prospect_both_0_70_ac1_av_.csv,DistributionBasedAdjusted,0.3333333333333333,0.2777777777777778,0.303030303030303,114.00000000000001,0.33333333333333337,0.6666666666666666</t>
  </si>
  <si>
    <t>prospect_both_0_70_ac1_av_.csv,JaccardLevenMatcherResult,0.8,0.1411764705882353,0.24000000000000002,51.66666666666667,0.1510721247563353,0.8489278752436646</t>
  </si>
  <si>
    <t>prospect_both_0_70_ac1_av_.csv,JaccardLevenMatcherAdjusted,0.0,0.0,0.0,195.6111111111111,0.5719623131903833,0.42803768680961674</t>
  </si>
  <si>
    <t>prospect_both_0_70_ac1_av_.csv,SimilarityFloodingResult,0.0,0.0,0.0,342.0,1.0,0.0</t>
  </si>
  <si>
    <t>prospect_both_0_70_ac1_av_.csv,SimilarityFloodingAdjusted,0.0,0.0,0.0,342.0,1.0,0.0</t>
  </si>
  <si>
    <t>prospect_both_0_70_ac1_av_.csv,SmatResult,0.4666666666666667,0.21875,0.2978723404255319,89.27272727272728,0.2610313662945242,0.7389686337054757</t>
  </si>
  <si>
    <t>prospect_both_0_70_ac1_ev_.csv,ComaInstResult,0.5333333333333333,1.0,0.6956521739130436,75.5,0.22076023391812866,0.7792397660818713</t>
  </si>
  <si>
    <t>prospect_both_0_70_ac1_ev_.csv,ComaInstAdjusted,0.26666666666666666,1.0,0.4210526315789474,127.5,0.37280701754385964,0.6271929824561404</t>
  </si>
  <si>
    <t>prospect_both_0_70_ac1_ev_.csv,ComaOptResult,0.8,1.0,0.888888888888889,39.5,0.1154970760233918,0.8845029239766082</t>
  </si>
  <si>
    <t>prospect_both_0_70_ac1_ev_.csv,ComaOptAdjusted,0.26666666666666666,1.0,0.4210526315789474,127.5,0.37280701754385964,0.6271929824561404</t>
  </si>
  <si>
    <t>prospect_both_0_70_ac1_ev_.csv,CupidResult,1.0,0.08108108108108109,0.15,76.66666666666667,0.22417153996101366,0.7758284600389863</t>
  </si>
  <si>
    <t>prospect_both_0_70_ac1_ev_.csv,CupidAdjusted,1.0,0.043859649122807015,0.08403361344537816,129.0,0.37719298245614036,0.6228070175438596</t>
  </si>
  <si>
    <t>prospect_both_0_70_ac1_ev_.csv,DistributionBasedResult,0.6666666666666666,0.4,0.5,57.375,0.16776315789473684,0.8322368421052632</t>
  </si>
  <si>
    <t>prospect_both_0_70_ac1_ev_.csv,DistributionBasedAdjusted,0.4666666666666667,0.5384615384615384,0.5,87.54545454545456,0.2559808612440192,0.7440191387559808</t>
  </si>
  <si>
    <t>prospect_both_0_70_ac1_ev_.csv,JaccardLevenMatcherResult,0.9333333333333333,0.18181818181818182,0.30434782608695654,43.25,0.12646198830409358,0.8735380116959064</t>
  </si>
  <si>
    <t>prospect_both_0_70_ac1_ev_.csv,JaccardLevenMatcherAdjusted,0.0,0.0,0.0,342.0,1.0,0.0</t>
  </si>
  <si>
    <t>prospect_both_0_70_ac1_ev_.csv,SimilarityFloodingResult,0.0,0.0,0.0,342.0,1.0,0.0</t>
  </si>
  <si>
    <t>prospect_both_0_70_ac1_ev_.csv,SimilarityFloodingAdjusted,0.0,0.0,0.0,342.0,1.0,0.0</t>
  </si>
  <si>
    <t>prospect_both_0_70_ac1_ev_.csv,SmatResult,0.06666666666666667,0.14285714285714285,0.09090909090909091,177.35294117647055,0.5185758513931887,0.48142414860681126</t>
  </si>
  <si>
    <t>prospect_both_0_70_ac2_av_.csv,ComaInstResult,0.0,0.0,0.0,342.0,1.0,0.0</t>
  </si>
  <si>
    <t>prospect_both_0_70_ac2_av_.csv,ComaInstAdjusted,0.0,0.0,0.0,342.0,1.0,0.0</t>
  </si>
  <si>
    <t>prospect_both_0_70_ac2_av_.csv,ComaOptResult,0.0,0.0,0.0,342.0,1.0,0.0</t>
  </si>
  <si>
    <t>prospect_both_0_70_ac2_av_.csv,ComaOptAdjusted,0.0,0.0,0.0,342.0,1.0,0.0</t>
  </si>
  <si>
    <t>prospect_both_0_70_ac2_av_.csv,CupidResult,0.7333333333333333,0.11827956989247312,0.20370370370370372,58.71428571428572,0.1716791979949875,0.8283208020050126</t>
  </si>
  <si>
    <t>prospect_both_0_70_ac2_av_.csv,CupidAdjusted,1.0,0.043859649122807015,0.08403361344537816,129.0,0.37719298245614036,0.6228070175438596</t>
  </si>
  <si>
    <t>prospect_both_0_70_ac2_av_.csv,DistributionBasedResult,0.6,0.36,0.45,66.77777777777779,0.1952566601689409,0.8047433398310591</t>
  </si>
  <si>
    <t>prospect_both_0_70_ac2_av_.csv,DistributionBasedAdjusted,0.4,0.3333333333333333,0.3636363636363636,100.5,0.29385964912280704,0.706140350877193</t>
  </si>
  <si>
    <t>prospect_both_0_70_ac2_av_.csv,JaccardLevenMatcherResult,0.7333333333333333,0.11702127659574468,0.2018348623853211,58.857142857142854,0.1720969089390142,0.8279030910609858</t>
  </si>
  <si>
    <t>prospect_both_0_70_ac2_av_.csv,JaccardLevenMatcherAdjusted,0.06666666666666667,0.16666666666666666,0.09523809523809522,177.2941176470588,0.5184038527691778,0.4815961472308222</t>
  </si>
  <si>
    <t>prospect_both_0_70_ac2_av_.csv,SimilarityFloodingResult,0.0,0.0,0.0,342.0,1.0,0.0</t>
  </si>
  <si>
    <t>prospect_both_0_70_ac2_av_.csv,SimilarityFloodingAdjusted,0.0,0.0,0.0,342.0,1.0,0.0</t>
  </si>
  <si>
    <t>prospect_both_0_70_ac2_av_.csv,SmatResult,0.3333333333333333,0.15151515151515152,0.20833333333333331,115.15384615384616,0.3367071524966262,0.6632928475033738</t>
  </si>
  <si>
    <t>prospect_both_0_70_ac2_ev_.csv,ComaInstResult,0.3333333333333333,1.0,0.5,112.99999999999999,0.33040935672514615,0.6695906432748538</t>
  </si>
  <si>
    <t>prospect_both_0_70_ac2_ev_.csv,ComaInstAdjusted,0.06666666666666667,1.0,0.125,177.0,0.5175438596491229,0.48245614035087714</t>
  </si>
  <si>
    <t>prospect_both_0_70_ac2_ev_.csv,ComaOptResult,0.0,0.0,0.0,342.0,1.0,0.0</t>
  </si>
  <si>
    <t>prospect_both_0_70_ac2_ev_.csv,ComaOptAdjusted,0.0,0.0,0.0,342.0,1.0,0.0</t>
  </si>
  <si>
    <t>prospect_both_0_70_ac2_ev_.csv,CupidResult,0.8,0.16,0.26666666666666666,50.0,0.14619883040935672,0.8538011695906433</t>
  </si>
  <si>
    <t>prospect_both_0_70_ac2_ev_.csv,CupidAdjusted,1.0,0.043859649122807015,0.08403361344537816,129.0,0.37719298245614036,0.6228070175438596</t>
  </si>
  <si>
    <t>prospect_both_0_70_ac2_ev_.csv,DistributionBasedResult,0.7333333333333333,0.34375,0.4680851063829787,50.0,0.14619883040935672,0.8538011695906433</t>
  </si>
  <si>
    <t>prospect_both_0_70_ac2_ev_.csv,DistributionBasedAdjusted,0.6666666666666666,0.3448275862068966,0.4545454545454545,57.875,0.16922514619883042,0.8307748538011696</t>
  </si>
  <si>
    <t>prospect_both_0_70_ac2_ev_.csv,JaccardLevenMatcherResult,0.9333333333333333,0.19718309859154928,0.3255813953488372,41.75,0.12207602339181287,0.8779239766081871</t>
  </si>
  <si>
    <t>prospect_both_0_70_ac2_ev_.csv,JaccardLevenMatcherAdjusted,0.0,0.0,0.0,195.55555555555557,0.5717998700454842,0.42820012995451584</t>
  </si>
  <si>
    <t>prospect_both_0_70_ac2_ev_.csv,SimilarityFloodingResult,0.0,0.0,0.0,342.0,1.0,0.0</t>
  </si>
  <si>
    <t>prospect_both_0_70_ac2_ev_.csv,SimilarityFloodingAdjusted,0.0,0.0,0.0,342.0,1.0,0.0</t>
  </si>
  <si>
    <t>prospect_both_0_70_ac2_ev_.csv,SmatResult,0.13333333333333333,0.2,0.16,160.0,0.4678362573099415,0.5321637426900585</t>
  </si>
  <si>
    <t>prospect_both_0_70_ac3_av_.csv,ComaInstResult,0.0,0.0,0.0,342.0,1.0,0.0</t>
  </si>
  <si>
    <t>prospect_both_0_70_ac3_av_.csv,ComaInstAdjusted,0.0,0.0,0.0,342.0,1.0,0.0</t>
  </si>
  <si>
    <t>prospect_both_0_70_ac3_av_.csv,ComaOptResult,0.0,0.0,0.0,342.0,1.0,0.0</t>
  </si>
  <si>
    <t>prospect_both_0_70_ac3_av_.csv,ComaOptAdjusted,0.0,0.0,0.0,342.0,1.0,0.0</t>
  </si>
  <si>
    <t>prospect_both_0_70_ac3_av_.csv,CupidResult,1.0,0.35714285714285715,0.5263157894736842,29.0,0.0847953216374269,0.9152046783625731</t>
  </si>
  <si>
    <t>prospect_both_0_70_ac3_av_.csv,CupidAdjusted,1.0,0.043859649122807015,0.08403361344537816,129.0,0.37719298245614036,0.6228070175438596</t>
  </si>
  <si>
    <t>prospect_both_0_70_ac3_av_.csv,DistributionBasedResult,0.7333333333333333,0.36666666666666664,0.4888888888888889,49.714285714285715,0.14536340852130325,0.8546365914786967</t>
  </si>
  <si>
    <t>prospect_both_0_70_ac3_av_.csv,DistributionBasedAdjusted,0.6,0.45,0.5142857142857143,66.22222222222221,0.193632228719948,0.806367771280052</t>
  </si>
  <si>
    <t>prospect_both_0_70_ac3_av_.csv,JaccardLevenMatcherResult,0.8666666666666667,0.16666666666666666,0.2795698924731182,46.0,0.13450292397660818,0.8654970760233918</t>
  </si>
  <si>
    <t>prospect_both_0_70_ac3_av_.csv,JaccardLevenMatcherAdjusted,0.13333333333333333,0.3333333333333333,0.19047619047619044,159.75,0.46710526315789475,0.5328947368421053</t>
  </si>
  <si>
    <t>prospect_both_0_70_ac3_av_.csv,SimilarityFloodingResult,0.0,0.0,0.0,342.0,1.0,0.0</t>
  </si>
  <si>
    <t>prospect_both_0_70_ac3_av_.csv,SimilarityFloodingAdjusted,0.0,0.0,0.0,342.0,1.0,0.0</t>
  </si>
  <si>
    <t>prospect_both_0_70_ac3_av_.csv,SmatResult,0.4,0.1875,0.25531914893617025,101.66666666666667,0.297270955165692,0.702729044834308</t>
  </si>
  <si>
    <t>prospect_both_0_70_ac3_ev_.csv,ComaInstResult,0.0,0.0,0.0,342.0,1.0,0.0</t>
  </si>
  <si>
    <t>prospect_both_0_70_ac3_ev_.csv,ComaInstAdjusted,0.0,0.0,0.0,342.0,1.0,0.0</t>
  </si>
  <si>
    <t>prospect_both_0_70_ac3_ev_.csv,ComaOptResult,0.0,0.0,0.0,342.0,1.0,0.0</t>
  </si>
  <si>
    <t>prospect_both_0_70_ac3_ev_.csv,ComaOptAdjusted,0.0,0.0,0.0,342.0,1.0,0.0</t>
  </si>
  <si>
    <t>prospect_both_0_70_ac3_ev_.csv,CupidResult,1.0,0.45454545454545453,0.625,26.0,0.07602339181286549,0.9239766081871346</t>
  </si>
  <si>
    <t>prospect_both_0_70_ac3_ev_.csv,CupidAdjusted,1.0,0.043859649122807015,0.08403361344537816,129.0,0.37719298245614036,0.6228070175438596</t>
  </si>
  <si>
    <t>prospect_both_0_70_ac3_ev_.csv,DistributionBasedResult,0.5333333333333333,0.32,0.4,77.2,0.22573099415204678,0.7742690058479532</t>
  </si>
  <si>
    <t>prospect_both_0_70_ac3_ev_.csv,DistributionBasedAdjusted,0.2,0.42857142857142855,0.27272727272727276,143.26666666666665,0.4189083820662768,0.5810916179337232</t>
  </si>
  <si>
    <t>prospect_both_0_70_ac3_ev_.csv,JaccardLevenMatcherResult,0.9333333333333333,0.16091954022988506,0.27450980392156865,45.75,0.1337719298245614,0.8662280701754386</t>
  </si>
  <si>
    <t>prospect_both_0_70_ac3_ev_.csv,JaccardLevenMatcherAdjusted,0.06666666666666667,0.14285714285714285,0.09090909090909091,177.35294117647055,0.5185758513931887,0.48142414860681126</t>
  </si>
  <si>
    <t>prospect_both_0_70_ac3_ev_.csv,SimilarityFloodingResult,0.0,0.0,0.0,342.0,1.0,0.0</t>
  </si>
  <si>
    <t>prospect_both_0_70_ac3_ev_.csv,SimilarityFloodingAdjusted,0.0,0.0,0.0,342.0,1.0,0.0</t>
  </si>
  <si>
    <t>prospect_both_0_70_ac3_ev_.csv,SmatResult,0.26666666666666666,0.1111111111111111,0.1568627450980392,129.78571428571428,0.3794903926482874,0.6205096073517127</t>
  </si>
  <si>
    <t>prospect_both_0_70_ac4_av_.csv,ComaInstResult,0.0,0.0,0.0,342.0,1.0,0.0</t>
  </si>
  <si>
    <t>prospect_both_0_70_ac4_av_.csv,ComaInstAdjusted,0.0,0.0,0.0,342.0,1.0,0.0</t>
  </si>
  <si>
    <t>prospect_both_0_70_ac4_av_.csv,ComaOptResult,0.0,0.0,0.0,342.0,1.0,0.0</t>
  </si>
  <si>
    <t>prospect_both_0_70_ac4_av_.csv,ComaOptAdjusted,0.0,0.0,0.0,342.0,1.0,0.0</t>
  </si>
  <si>
    <t>prospect_both_0_70_ac4_av_.csv,CupidResult,0.8666666666666667,0.087248322147651,0.15853658536585363,60.2,0.1760233918128655,0.8239766081871345</t>
  </si>
  <si>
    <t>prospect_both_0_70_ac4_av_.csv,CupidAdjusted,1.0,0.043859649122807015,0.08403361344537816,129.0,0.37719298245614036,0.6228070175438596</t>
  </si>
  <si>
    <t>prospect_both_0_70_ac4_av_.csv,DistributionBasedResult,0.6,0.45,0.5142857142857143,66.22222222222221,0.193632228719948,0.806367771280052</t>
  </si>
  <si>
    <t>prospect_both_0_70_ac4_av_.csv,DistributionBasedAdjusted,0.5333333333333333,0.5714285714285714,0.5517241379310344,76.1,0.22251461988304091,0.7774853801169591</t>
  </si>
  <si>
    <t>prospect_both_0_70_ac4_av_.csv,JaccardLevenMatcherResult,0.8,0.14285714285714285,0.24242424242424243,51.5,0.15058479532163743,0.8494152046783625</t>
  </si>
  <si>
    <t>prospect_both_0_70_ac4_av_.csv,JaccardLevenMatcherAdjusted,0.0,0.0,0.0,196.27777777777774,0.5739116309291746,0.42608836907082537</t>
  </si>
  <si>
    <t>prospect_both_0_70_ac4_av_.csv,SimilarityFloodingResult,0.0,0.0,0.0,342.0,1.0,0.0</t>
  </si>
  <si>
    <t>prospect_both_0_70_ac4_av_.csv,SimilarityFloodingAdjusted,0.0,0.0,0.0,342.0,1.0,0.0</t>
  </si>
  <si>
    <t>prospect_both_0_70_ac4_av_.csv,SmatResult,0.4,0.15384615384615385,0.2222222222222222,102.25,0.2989766081871345,0.7010233918128654</t>
  </si>
  <si>
    <t>prospect_both_0_70_ac4_ev_.csv,ComaInstResult,0.0,0.0,0.0,342.0,1.0,0.0</t>
  </si>
  <si>
    <t>prospect_both_0_70_ac4_ev_.csv,ComaInstAdjusted,0.0,0.0,0.0,342.0,1.0,0.0</t>
  </si>
  <si>
    <t>prospect_both_0_70_ac4_ev_.csv,ComaOptResult,0.0,0.0,0.0,342.0,1.0,0.0</t>
  </si>
  <si>
    <t>prospect_both_0_70_ac4_ev_.csv,ComaOptAdjusted,0.0,0.0,0.0,342.0,1.0,0.0</t>
  </si>
  <si>
    <t>prospect_both_0_70_ac4_ev_.csv,CupidResult,0.9333333333333333,0.09032258064516129,0.16470588235294115,62.75,0.1834795321637427,0.8165204678362573</t>
  </si>
  <si>
    <t>prospect_both_0_70_ac4_ev_.csv,CupidAdjusted,1.0,0.043859649122807015,0.08403361344537816,129.0,0.37719298245614036,0.6228070175438596</t>
  </si>
  <si>
    <t>prospect_both_0_70_ac4_ev_.csv,DistributionBasedResult,0.6666666666666666,0.29411764705882354,0.40816326530612246,58.5,0.17105263157894737,0.8289473684210527</t>
  </si>
  <si>
    <t>prospect_both_0_70_ac4_ev_.csv,DistributionBasedAdjusted,0.3333333333333333,0.3125,0.3225806451612903,113.84615384615384,0.3328834907782276,0.6671165092217723</t>
  </si>
  <si>
    <t>prospect_both_0_70_ac4_ev_.csv,JaccardLevenMatcherResult,0.9333333333333333,0.1794871794871795,0.3010752688172043,43.5,0.12719298245614036,0.8728070175438596</t>
  </si>
  <si>
    <t>prospect_both_0_70_ac4_ev_.csv,JaccardLevenMatcherAdjusted,0.06666666666666667,0.5,0.11764705882352941,177.05882352941177,0.5177158582731338,0.4822841417268662</t>
  </si>
  <si>
    <t>prospect_both_0_70_ac4_ev_.csv,SimilarityFloodingResult,0.0,0.0,0.0,342.0,1.0,0.0</t>
  </si>
  <si>
    <t>prospect_both_0_70_ac4_ev_.csv,SimilarityFloodingAdjusted,0.0,0.0,0.0,342.0,1.0,0.0</t>
  </si>
  <si>
    <t>prospect_both_0_70_ac4_ev_.csv,SmatResult,0.4,0.17142857142857143,0.24000000000000002,101.91666666666667,0.2980019493177388,0.7019980506822612</t>
  </si>
  <si>
    <t>prospect_both_0_70_ac5_av_.csv,ComaInstResult,0.0,0.0,0.0,342.0,1.0,0.0</t>
  </si>
  <si>
    <t>prospect_both_0_70_ac5_av_.csv,ComaInstAdjusted,0.0,0.0,0.0,342.0,1.0,0.0</t>
  </si>
  <si>
    <t>prospect_both_0_70_ac5_av_.csv,ComaOptResult,0.0,0.0,0.0,342.0,1.0,0.0</t>
  </si>
  <si>
    <t>prospect_both_0_70_ac5_av_.csv,ComaOptAdjusted,0.0,0.0,0.0,342.0,1.0,0.0</t>
  </si>
  <si>
    <t>prospect_both_0_70_ac5_av_.csv,CupidResult,1.0,0.10714285714285714,0.19354838709677416,61.66666666666667,0.18031189083820665,0.8196881091617934</t>
  </si>
  <si>
    <t>prospect_both_0_70_ac5_av_.csv,CupidAdjusted,1.0,0.043859649122807015,0.08403361344537816,129.0,0.37719298245614036,0.6228070175438596</t>
  </si>
  <si>
    <t>prospect_both_0_70_ac5_av_.csv,DistributionBasedResult,0.6,0.2903225806451613,0.3913043478260869,67.44444444444443,0.19720597790773225,0.8027940220922678</t>
  </si>
  <si>
    <t>prospect_both_0_70_ac5_av_.csv,DistributionBasedAdjusted,0.4,0.3157894736842105,0.35294117647058826,100.58333333333334,0.294103313840156,0.705896686159844</t>
  </si>
  <si>
    <t>prospect_both_0_70_ac5_av_.csv,JaccardLevenMatcherResult,0.6666666666666666,0.1282051282051282,0.2150537634408602,64.0,0.1871345029239766,0.8128654970760234</t>
  </si>
  <si>
    <t>prospect_both_0_70_ac5_av_.csv,JaccardLevenMatcherAdjusted,0.0,0.0,0.0,195.66666666666666,0.5721247563352826,0.4278752436647174</t>
  </si>
  <si>
    <t>prospect_both_0_70_ac5_av_.csv,SimilarityFloodingResult,0.0,0.0,0.0,342.0,1.0,0.0</t>
  </si>
  <si>
    <t>prospect_both_0_70_ac5_av_.csv,SimilarityFloodingAdjusted,0.0,0.0,0.0,342.0,1.0,0.0</t>
  </si>
  <si>
    <t>prospect_both_0_70_ac5_av_.csv,SmatResult,0.4666666666666667,0.1891891891891892,0.2692307692307693,89.72727272727273,0.2623604465709729,0.7376395534290271</t>
  </si>
  <si>
    <t>prospect_both_0_70_ac5_ev_.csv,ComaInstResult,0.0,0.0,0.0,342.0,1.0,0.0</t>
  </si>
  <si>
    <t>prospect_both_0_70_ac5_ev_.csv,ComaInstAdjusted,0.0,0.0,0.0,342.0,1.0,0.0</t>
  </si>
  <si>
    <t>prospect_both_0_70_ac5_ev_.csv,ComaOptResult,0.0,0.0,0.0,342.0,1.0,0.0</t>
  </si>
  <si>
    <t>prospect_both_0_70_ac5_ev_.csv,ComaOptAdjusted,0.0,0.0,0.0,342.0,1.0,0.0</t>
  </si>
  <si>
    <t>prospect_both_0_70_ac5_ev_.csv,CupidResult,1.0,0.1056338028169014,0.19108280254777069,62.33333333333333,0.18226120857699804,0.817738791423002</t>
  </si>
  <si>
    <t>prospect_both_0_70_ac5_ev_.csv,CupidAdjusted,1.0,0.043859649122807015,0.08403361344537816,129.0,0.37719298245614036,0.6228070175438596</t>
  </si>
  <si>
    <t>prospect_both_0_70_ac5_ev_.csv,DistributionBasedResult,0.6,0.34615384615384615,0.43902439024390244,66.88888888888889,0.19558154645873943,0.8044184535412606</t>
  </si>
  <si>
    <t>prospect_both_0_70_ac5_ev_.csv,DistributionBasedAdjusted,0.4666666666666667,0.35,0.4,88.18181818181817,0.2578415736310473,0.7421584263689527</t>
  </si>
  <si>
    <t>prospect_both_0_70_ac5_ev_.csv,JaccardLevenMatcherResult,0.9333333333333333,0.1728395061728395,0.29166666666666663,44.25,0.12938596491228072,0.8706140350877193</t>
  </si>
  <si>
    <t>prospect_both_0_70_ac5_ev_.csv,JaccardLevenMatcherAdjusted,0.0,0.0,0.0,195.6111111111111,0.5719623131903833,0.42803768680961674</t>
  </si>
  <si>
    <t>prospect_both_0_70_ac5_ev_.csv,SimilarityFloodingResult,0.0,0.0,0.0,342.0,1.0,0.0</t>
  </si>
  <si>
    <t>prospect_both_0_70_ac5_ev_.csv,SimilarityFloodingAdjusted,0.0,0.0,0.0,342.0,1.0,0.0</t>
  </si>
  <si>
    <t>prospect_both_0_70_ac5_ev_.csv,SmatResult,0.4666666666666667,0.175,0.2545454545454546,90.0,0.2631578947368421,0.736842105263158</t>
  </si>
  <si>
    <t>prospect_both_0_70_ec_av_.csv,ComaInstResult,1.0,0.9375,0.967741935483871,20.333333333333332,0.0594541910331384,0.9405458089668616</t>
  </si>
  <si>
    <t>prospect_both_0_70_ec_av_.csv,ComaInstAdjusted,1.0,0.9375,0.967741935483871,20.333333333333332,0.0594541910331384,0.9405458089668616</t>
  </si>
  <si>
    <t>prospect_both_0_70_ec_av_.csv,ComaOptResult,1.0,0.9375,0.967741935483871,20.333333333333332,0.0594541910331384,0.9405458089668616</t>
  </si>
  <si>
    <t>prospect_both_0_70_ec_av_.csv,ComaOptAdjusted,1.0,0.9375,0.967741935483871,20.333333333333332,0.0594541910331384,0.9405458089668616</t>
  </si>
  <si>
    <t>prospect_both_0_70_ec_av_.csv,CupidResult,1.0,0.1,0.18181818181818182,65.0,0.19005847953216373,0.8099415204678363</t>
  </si>
  <si>
    <t>prospect_both_0_70_ec_av_.csv,CupidAdjusted,1.0,0.043859649122807015,0.08403361344537816,129.0,0.37719298245614036,0.6228070175438596</t>
  </si>
  <si>
    <t>prospect_both_0_70_ec_av_.csv,DistributionBasedResult,0.6666666666666666,0.21739130434782608,0.32786885245901637,60.0,0.17543859649122806,0.8245614035087719</t>
  </si>
  <si>
    <t>prospect_both_0_70_ec_av_.csv,DistributionBasedAdjusted,0.26666666666666666,0.19047619047619047,0.2222222222222222,128.71428571428572,0.3763575605680869,0.6236424394319131</t>
  </si>
  <si>
    <t>prospect_both_0_70_ec_av_.csv,JaccardLevenMatcherResult,0.8,0.15384615384615385,0.25806451612903225,50.5,0.1476608187134503,0.8523391812865497</t>
  </si>
  <si>
    <t>prospect_both_0_70_ec_av_.csv,JaccardLevenMatcherAdjusted,0.06666666666666667,0.16666666666666666,0.09523809523809522,177.2941176470588,0.5184038527691778,0.4815961472308222</t>
  </si>
  <si>
    <t>prospect_both_0_70_ec_av_.csv,SimilarityFloodingResult,0.0,0.0,0.0,342.0,1.0,0.0</t>
  </si>
  <si>
    <t>prospect_both_0_70_ec_av_.csv,SimilarityFloodingAdjusted,0.0,0.0,0.0,342.0,1.0,0.0</t>
  </si>
  <si>
    <t>prospect_both_0_70_ec_av_.csv,SmatResult,0.4666666666666667,0.25925925925925924,0.33333333333333337,88.81818181818181,0.2597022860180755,0.7402977139819245</t>
  </si>
  <si>
    <t>prospect_both_0_70_ec_ev_.csv,ComaInstResult,1.0,1.0,1.0,20.0,0.05847953216374269,0.9415204678362573</t>
  </si>
  <si>
    <t>prospect_both_0_70_ec_ev_.csv,ComaInstAdjusted,1.0,1.0,1.0,20.0,0.05847953216374269,0.9415204678362573</t>
  </si>
  <si>
    <t>prospect_both_0_70_ec_ev_.csv,ComaOptResult,1.0,1.0,1.0,20.0,0.05847953216374269,0.9415204678362573</t>
  </si>
  <si>
    <t>prospect_both_0_70_ec_ev_.csv,ComaOptAdjusted,1.0,1.0,1.0,20.0,0.05847953216374269,0.9415204678362573</t>
  </si>
  <si>
    <t>prospect_both_0_70_ec_ev_.csv,CupidResult,1.0,0.09433962264150944,0.1724137931034483,68.0,0.19883040935672514,0.8011695906432749</t>
  </si>
  <si>
    <t>prospect_both_0_70_ec_ev_.csv,CupidAdjusted,1.0,0.043859649122807015,0.08403361344537816,129.0,0.37719298245614036,0.6228070175438596</t>
  </si>
  <si>
    <t>prospect_both_0_70_ec_ev_.csv,DistributionBasedResult,0.6,0.375,0.4615384615384615,66.66666666666666,0.19493177387914226,0.8050682261208577</t>
  </si>
  <si>
    <t>prospect_both_0_70_ec_ev_.csv,DistributionBasedAdjusted,0.4666666666666667,0.4117647058823529,0.43749999999999994,87.9090909090909,0.2570441254651781,0.7429558745348219</t>
  </si>
  <si>
    <t>prospect_both_0_70_ec_ev_.csv,JaccardLevenMatcherResult,0.9333333333333333,0.16279069767441862,0.27722772277227725,45.5,0.13304093567251463,0.8669590643274854</t>
  </si>
  <si>
    <t>prospect_both_0_70_ec_ev_.csv,JaccardLevenMatcherAdjusted,0.06666666666666667,0.25,0.10526315789473685,177.17647058823528,0.5180598555211557,0.48194014447884426</t>
  </si>
  <si>
    <t>prospect_both_0_70_ec_ev_.csv,SimilarityFloodingResult,0.0,0.0,0.0,342.0,1.0,0.0</t>
  </si>
  <si>
    <t>prospect_both_0_70_ec_ev_.csv,SimilarityFloodingAdjusted,0.0,0.0,0.0,342.0,1.0,0.0</t>
  </si>
  <si>
    <t>prospect_both_0_70_ec_ev_.csv,SmatResult,0.3333333333333333,0.1724137931034483,0.22727272727272724,114.84615384615384,0.33580746738641476,0.6641925326135852</t>
  </si>
  <si>
    <t>prospect_horizontal_0_ac1_av_.csv,ComaInstResult,0.7272727272727273,1.0,0.8421052631578948,31.0,0.0640495867768595,0.9359504132231405</t>
  </si>
  <si>
    <t>prospect_horizontal_0_ac1_av_.csv,ComaInstAdjusted,0.5,1.0,0.6666666666666666,66.0,0.13636363636363635,0.8636363636363636</t>
  </si>
  <si>
    <t>prospect_horizontal_0_ac1_av_.csv,ComaOptResult,0.9090909090909091,1.0,0.9523809523809523,21.0,0.04338842975206612,0.9566115702479339</t>
  </si>
  <si>
    <t>prospect_horizontal_0_ac1_av_.csv,ComaOptAdjusted,0.5454545454545454,1.0,0.7058823529411764,57.0,0.11776859504132231,0.8822314049586777</t>
  </si>
  <si>
    <t>prospect_horizontal_0_ac1_av_.csv,CupidResult,1.0,0.08461538461538462,0.15602836879432627,260.0,0.5371900826446281,0.4628099173553719</t>
  </si>
  <si>
    <t>prospect_horizontal_0_ac1_av_.csv,CupidAdjusted,1.0,0.045454545454545456,0.08695652173913045,484.0,1.0,0.0</t>
  </si>
  <si>
    <t>prospect_horizontal_0_ac1_av_.csv,DistributionBasedResult,0.6818181818181818,0.39473684210526316,0.5,39.285714285714285,0.08116883116883117,0.9188311688311688</t>
  </si>
  <si>
    <t>prospect_horizontal_0_ac1_av_.csv,DistributionBasedAdjusted,0.5,0.4074074074074074,0.44897959183673464,67.45454545454547,0.1393688955672427,0.8606311044327573</t>
  </si>
  <si>
    <t>prospect_horizontal_0_ac1_av_.csv,JaccardLevenMatcherResult,0.9545454545454546,0.1891891891891892,0.3157894736842105,111.0,0.22933884297520662,0.7706611570247934</t>
  </si>
  <si>
    <t>prospect_horizontal_0_ac1_av_.csv,JaccardLevenMatcherAdjusted,0.0,0.0,0.0,231.09090909090907,0.4774605559729526,0.5225394440270474</t>
  </si>
  <si>
    <t>prospect_horizontal_0_ac1_av_.csv,SimilarityFloodingResult,0.0,0.0,0.0,484.0,1.0,0.0</t>
  </si>
  <si>
    <t>prospect_horizontal_0_ac1_av_.csv,SimilarityFloodingAdjusted,0.0,0.0,0.0,484.0,1.0,0.0</t>
  </si>
  <si>
    <t>prospect_horizontal_0_ac1_av_.csv,SmatResult,0.45454545454545453,0.2222222222222222,0.29850746268656714,78.91666666666669,0.16305096418732787,0.8369490358126721</t>
  </si>
  <si>
    <t>prospect_horizontal_0_ac1_ev_.csv,ComaInstResult,0.7272727272727273,1.0,0.8421052631578948,31.0,0.0640495867768595,0.9359504132231405</t>
  </si>
  <si>
    <t>prospect_horizontal_0_ac1_ev_.csv,ComaInstAdjusted,0.5,1.0,0.6666666666666666,66.0,0.13636363636363635,0.8636363636363636</t>
  </si>
  <si>
    <t>prospect_horizontal_0_ac1_ev_.csv,ComaOptResult,0.9090909090909091,1.0,0.9523809523809523,21.0,0.04338842975206612,0.9566115702479339</t>
  </si>
  <si>
    <t>prospect_horizontal_0_ac1_ev_.csv,ComaOptAdjusted,0.5454545454545454,1.0,0.7058823529411764,57.0,0.11776859504132231,0.8822314049586777</t>
  </si>
  <si>
    <t>prospect_horizontal_0_ac1_ev_.csv,CupidResult,1.0,0.08461538461538462,0.15602836879432627,260.0,0.5371900826446281,0.4628099173553719</t>
  </si>
  <si>
    <t>prospect_horizontal_0_ac1_ev_.csv,CupidAdjusted,1.0,0.045454545454545456,0.08695652173913045,484.0,1.0,0.0</t>
  </si>
  <si>
    <t>prospect_horizontal_0_ac1_ev_.csv,DistributionBasedResult,0.6818181818181818,0.39473684210526316,0.5,39.285714285714285,0.08116883116883117,0.9188311688311688</t>
  </si>
  <si>
    <t>prospect_horizontal_0_ac1_ev_.csv,DistributionBasedAdjusted,0.5,0.4074074074074074,0.44897959183673464,67.45454545454547,0.1393688955672427,0.8606311044327573</t>
  </si>
  <si>
    <t>prospect_horizontal_0_ac1_ev_.csv,JaccardLevenMatcherResult,0.9545454545454546,0.1891891891891892,0.3157894736842105,111.0,0.22933884297520662,0.7706611570247934</t>
  </si>
  <si>
    <t>prospect_horizontal_0_ac1_ev_.csv,JaccardLevenMatcherAdjusted,0.0,0.0,0.0,231.09090909090907,0.4774605559729526,0.5225394440270474</t>
  </si>
  <si>
    <t>prospect_horizontal_0_ac1_ev_.csv,SimilarityFloodingResult,0.0,0.0,0.0,484.0,1.0,0.0</t>
  </si>
  <si>
    <t>prospect_horizontal_0_ac1_ev_.csv,SimilarityFloodingAdjusted,0.0,0.0,0.0,484.0,1.0,0.0</t>
  </si>
  <si>
    <t>prospect_horizontal_0_ac1_ev_.csv,SmatResult,0.45454545454545453,0.2222222222222222,0.29850746268656714,78.91666666666669,0.16305096418732787,0.8369490358126721</t>
  </si>
  <si>
    <t>prospect_horizontal_0_ac2_av_.csv,ComaInstResult,0.36363636363636365,1.0,0.5333333333333333,99.0,0.20454545454545456,0.7954545454545454</t>
  </si>
  <si>
    <t>prospect_horizontal_0_ac2_av_.csv,ComaInstAdjusted,0.09090909090909091,1.0,0.16666666666666669,192.0,0.39669421487603307,0.6033057851239669</t>
  </si>
  <si>
    <t>prospect_horizontal_0_ac2_av_.csv,ComaOptResult,0.09090909090909091,0.6666666666666666,0.16,192.0499999999999,0.3967975206611568,0.6032024793388432</t>
  </si>
  <si>
    <t>prospect_horizontal_0_ac2_av_.csv,ComaOptAdjusted,0.0,0.0,0.0,484.0,1.0,0.0</t>
  </si>
  <si>
    <t>prospect_horizontal_0_ac2_av_.csv,CupidResult,0.6818181818181818,0.1171875,0.2,52.14285714285715,0.10773317591499412,0.8922668240850059</t>
  </si>
  <si>
    <t>prospect_horizontal_0_ac2_av_.csv,CupidAdjusted,1.0,0.045454545454545456,0.08695652173913045,484.0,1.0,0.0</t>
  </si>
  <si>
    <t>prospect_horizontal_0_ac2_av_.csv,DistributionBasedResult,0.6818181818181818,0.40540540540540543,0.5084745762711864,39.142857142857146,0.0808736717827627,0.9191263282172373</t>
  </si>
  <si>
    <t>prospect_horizontal_0_ac2_av_.csv,DistributionBasedAdjusted,0.5454545454545454,0.4444444444444444,0.4897959183673469,58.5,0.12086776859504132,0.8791322314049587</t>
  </si>
  <si>
    <t>prospect_horizontal_0_ac2_av_.csv,JaccardLevenMatcherResult,0.9545454545454546,0.1891891891891892,0.3157894736842105,111.0,0.22933884297520662,0.7706611570247934</t>
  </si>
  <si>
    <t>prospect_horizontal_0_ac2_av_.csv,JaccardLevenMatcherAdjusted,0.0,0.0,0.0,231.09090909090907,0.4774605559729526,0.5225394440270474</t>
  </si>
  <si>
    <t>prospect_horizontal_0_ac2_av_.csv,SimilarityFloodingResult,0.0,0.0,0.0,484.0,1.0,0.0</t>
  </si>
  <si>
    <t>prospect_horizontal_0_ac2_av_.csv,SimilarityFloodingAdjusted,0.0,0.0,0.0,484.0,1.0,0.0</t>
  </si>
  <si>
    <t>prospect_horizontal_0_ac2_av_.csv,SmatResult,0.22727272727272727,0.2631578947368421,0.24390243902439024,141.82352941176464,0.2930238210986873,0.7069761789013127</t>
  </si>
  <si>
    <t>prospect_horizontal_0_ac2_ev_.csv,ComaInstResult,0.22727272727272727,1.0,0.37037037037037035,141.0,0.29132231404958675,0.7086776859504132</t>
  </si>
  <si>
    <t>prospect_horizontal_0_ac2_ev_.csv,ComaInstAdjusted,0.0,0.0,0.0,484.0,1.0,0.0</t>
  </si>
  <si>
    <t>prospect_horizontal_0_ac2_ev_.csv,ComaOptResult,0.0,0.0,0.0,484.0,1.0,0.0</t>
  </si>
  <si>
    <t>prospect_horizontal_0_ac2_ev_.csv,ComaOptAdjusted,0.0,0.0,0.0,484.0,1.0,0.0</t>
  </si>
  <si>
    <t>prospect_horizontal_0_ac2_ev_.csv,CupidResult,0.6363636363636364,0.11570247933884298,0.1958041958041958,55.375,0.11441115702479339,0.8855888429752066</t>
  </si>
  <si>
    <t>prospect_horizontal_0_ac2_ev_.csv,CupidAdjusted,1.0,0.045454545454545456,0.08695652173913045,484.0,1.0,0.0</t>
  </si>
  <si>
    <t>prospect_horizontal_0_ac2_ev_.csv,DistributionBasedResult,0.6818181818181818,0.39473684210526316,0.5,39.285714285714285,0.08116883116883117,0.9188311688311688</t>
  </si>
  <si>
    <t>prospect_horizontal_0_ac2_ev_.csv,DistributionBasedAdjusted,0.5,0.4074074074074074,0.44897959183673464,67.45454545454547,0.1393688955672427,0.8606311044327573</t>
  </si>
  <si>
    <t>prospect_horizontal_0_ac2_ev_.csv,JaccardLevenMatcherResult,0.9545454545454546,0.1891891891891892,0.3157894736842105,111.0,0.22933884297520662,0.7706611570247934</t>
  </si>
  <si>
    <t>prospect_horizontal_0_ac2_ev_.csv,JaccardLevenMatcherAdjusted,0.0,0.0,0.0,231.09090909090907,0.4774605559729526,0.5225394440270474</t>
  </si>
  <si>
    <t>prospect_horizontal_0_ac2_ev_.csv,SimilarityFloodingResult,0.0,0.0,0.0,484.0,1.0,0.0</t>
  </si>
  <si>
    <t>prospect_horizontal_0_ac2_ev_.csv,SimilarityFloodingAdjusted,0.0,0.0,0.0,484.0,1.0,0.0</t>
  </si>
  <si>
    <t>prospect_horizontal_0_ac2_ev_.csv,SmatResult,0.22727272727272727,0.20833333333333334,0.21739130434782608,142.11764705882345,0.29363150218765177,0.7063684978123482</t>
  </si>
  <si>
    <t>prospect_horizontal_0_ac3_av_.csv,ComaInstResult,0.0,0.0,0.0,484.0,1.0,0.0</t>
  </si>
  <si>
    <t>prospect_horizontal_0_ac3_av_.csv,ComaInstAdjusted,0.0,0.0,0.0,484.0,1.0,0.0</t>
  </si>
  <si>
    <t>prospect_horizontal_0_ac3_av_.csv,ComaOptResult,0.0,0.0,0.0,484.0,1.0,0.0</t>
  </si>
  <si>
    <t>prospect_horizontal_0_ac3_av_.csv,ComaOptAdjusted,0.0,0.0,0.0,484.0,1.0,0.0</t>
  </si>
  <si>
    <t>prospect_horizontal_0_ac3_av_.csv,CupidResult,1.0,0.4,0.5714285714285715,55.0,0.11363636363636363,0.8863636363636364</t>
  </si>
  <si>
    <t>prospect_horizontal_0_ac3_av_.csv,CupidAdjusted,1.0,0.045454545454545456,0.08695652173913045,484.0,1.0,0.0</t>
  </si>
  <si>
    <t>prospect_horizontal_0_ac3_av_.csv,DistributionBasedResult,0.6818181818181818,0.40540540540540543,0.5084745762711864,39.142857142857146,0.0808736717827627,0.9191263282172373</t>
  </si>
  <si>
    <t>prospect_horizontal_0_ac3_av_.csv,DistributionBasedAdjusted,0.5454545454545454,0.4444444444444444,0.4897959183673469,58.5,0.12086776859504132,0.8791322314049587</t>
  </si>
  <si>
    <t>prospect_horizontal_0_ac3_av_.csv,JaccardLevenMatcherResult,0.9545454545454546,0.1891891891891892,0.3157894736842105,111.0,0.22933884297520662,0.7706611570247934</t>
  </si>
  <si>
    <t>prospect_horizontal_0_ac3_av_.csv,JaccardLevenMatcherAdjusted,0.0,0.0,0.0,231.09090909090907,0.4774605559729526,0.5225394440270474</t>
  </si>
  <si>
    <t>prospect_horizontal_0_ac3_av_.csv,SimilarityFloodingResult,0.0,0.0,0.0,484.0,1.0,0.0</t>
  </si>
  <si>
    <t>prospect_horizontal_0_ac3_av_.csv,SimilarityFloodingAdjusted,0.0,0.0,0.0,484.0,1.0,0.0</t>
  </si>
  <si>
    <t>prospect_horizontal_0_ac3_av_.csv,SmatResult,0.18181818181818182,0.16666666666666666,0.17391304347826086,158.1111111111111,0.32667584940312205,0.6733241505968779</t>
  </si>
  <si>
    <t>prospect_horizontal_0_ac3_ev_.csv,ComaInstResult,0.0,0.0,0.0,484.0,1.0,0.0</t>
  </si>
  <si>
    <t>prospect_horizontal_0_ac3_ev_.csv,ComaInstAdjusted,0.0,0.0,0.0,484.0,1.0,0.0</t>
  </si>
  <si>
    <t>prospect_horizontal_0_ac3_ev_.csv,ComaOptResult,0.0,0.0,0.0,484.0,1.0,0.0</t>
  </si>
  <si>
    <t>prospect_horizontal_0_ac3_ev_.csv,ComaOptAdjusted,0.0,0.0,0.0,484.0,1.0,0.0</t>
  </si>
  <si>
    <t>prospect_horizontal_0_ac3_ev_.csv,CupidResult,1.0,0.4,0.5714285714285715,55.0,0.11363636363636363,0.8863636363636364</t>
  </si>
  <si>
    <t>prospect_horizontal_0_ac3_ev_.csv,CupidAdjusted,1.0,0.045454545454545456,0.08695652173913045,484.0,1.0,0.0</t>
  </si>
  <si>
    <t>prospect_horizontal_0_ac3_ev_.csv,DistributionBasedResult,0.6818181818181818,0.40540540540540543,0.5084745762711864,39.142857142857146,0.0808736717827627,0.9191263282172373</t>
  </si>
  <si>
    <t>prospect_horizontal_0_ac3_ev_.csv,DistributionBasedAdjusted,0.5454545454545454,0.4444444444444444,0.4897959183673469,58.5,0.12086776859504132,0.8791322314049587</t>
  </si>
  <si>
    <t>prospect_horizontal_0_ac3_ev_.csv,JaccardLevenMatcherResult,0.9545454545454546,0.1891891891891892,0.3157894736842105,111.0,0.22933884297520662,0.7706611570247934</t>
  </si>
  <si>
    <t>prospect_horizontal_0_ac3_ev_.csv,JaccardLevenMatcherAdjusted,0.0,0.0,0.0,231.09090909090907,0.4774605559729526,0.5225394440270474</t>
  </si>
  <si>
    <t>prospect_horizontal_0_ac3_ev_.csv,SimilarityFloodingResult,0.0,0.0,0.0,484.0,1.0,0.0</t>
  </si>
  <si>
    <t>prospect_horizontal_0_ac3_ev_.csv,SimilarityFloodingAdjusted,0.0,0.0,0.0,484.0,1.0,0.0</t>
  </si>
  <si>
    <t>prospect_horizontal_0_ac3_ev_.csv,SmatResult,0.18181818181818182,0.16666666666666666,0.17391304347826086,158.1111111111111,0.32667584940312205,0.6733241505968779</t>
  </si>
  <si>
    <t>prospect_horizontal_0_ac4_av_.csv,ComaInstResult,0.0,0.0,0.0,484.0,1.0,0.0</t>
  </si>
  <si>
    <t>prospect_horizontal_0_ac4_av_.csv,ComaInstAdjusted,0.0,0.0,0.0,484.0,1.0,0.0</t>
  </si>
  <si>
    <t>prospect_horizontal_0_ac4_av_.csv,ComaOptResult,0.0,0.0,0.0,484.0,1.0,0.0</t>
  </si>
  <si>
    <t>prospect_horizontal_0_ac4_av_.csv,ComaOptAdjusted,0.0,0.0,0.0,484.0,1.0,0.0</t>
  </si>
  <si>
    <t>prospect_horizontal_0_ac4_av_.csv,CupidResult,0.8636363636363636,0.09090909090909091,0.1645021645021645,85.33333333333333,0.17630853994490356,0.8236914600550964</t>
  </si>
  <si>
    <t>prospect_horizontal_0_ac4_av_.csv,CupidAdjusted,1.0,0.045454545454545456,0.08695652173913045,484.0,1.0,0.0</t>
  </si>
  <si>
    <t>prospect_horizontal_0_ac4_av_.csv,DistributionBasedResult,0.6818181818181818,0.39473684210526316,0.5,39.285714285714285,0.08116883116883117,0.9188311688311688</t>
  </si>
  <si>
    <t>prospect_horizontal_0_ac4_av_.csv,DistributionBasedAdjusted,0.5,0.4230769230769231,0.4583333333333333,67.36363636363637,0.1391810668670173,0.8608189331329827</t>
  </si>
  <si>
    <t>prospect_horizontal_0_ac4_av_.csv,JaccardLevenMatcherResult,0.9545454545454546,0.1891891891891892,0.3157894736842105,111.0,0.22933884297520662,0.7706611570247934</t>
  </si>
  <si>
    <t>prospect_horizontal_0_ac4_av_.csv,JaccardLevenMatcherAdjusted,0.0,0.0,0.0,231.09090909090907,0.4774605559729526,0.5225394440270474</t>
  </si>
  <si>
    <t>prospect_horizontal_0_ac4_av_.csv,SimilarityFloodingResult,0.0,0.0,0.0,484.0,1.0,0.0</t>
  </si>
  <si>
    <t>prospect_horizontal_0_ac4_av_.csv,SimilarityFloodingAdjusted,0.0,0.0,0.0,484.0,1.0,0.0</t>
  </si>
  <si>
    <t>prospect_horizontal_0_ac4_av_.csv,SmatResult,0.36363636363636365,0.21052631578947367,0.26666666666666666,101.14285714285714,0.2089728453364817,0.7910271546635184</t>
  </si>
  <si>
    <t>prospect_horizontal_0_ac4_ev_.csv,ComaInstResult,0.0,0.0,0.0,484.0,1.0,0.0</t>
  </si>
  <si>
    <t>prospect_horizontal_0_ac4_ev_.csv,ComaInstAdjusted,0.0,0.0,0.0,484.0,1.0,0.0</t>
  </si>
  <si>
    <t>prospect_horizontal_0_ac4_ev_.csv,ComaOptResult,0.0,0.0,0.0,484.0,1.0,0.0</t>
  </si>
  <si>
    <t>prospect_horizontal_0_ac4_ev_.csv,ComaOptAdjusted,0.0,0.0,0.0,484.0,1.0,0.0</t>
  </si>
  <si>
    <t>prospect_horizontal_0_ac4_ev_.csv,CupidResult,0.8181818181818182,0.0821917808219178,0.14937759336099585,74.25,0.1534090909090909,0.8465909090909091</t>
  </si>
  <si>
    <t>prospect_horizontal_0_ac4_ev_.csv,CupidAdjusted,1.0,0.045454545454545456,0.08695652173913045,484.0,1.0,0.0</t>
  </si>
  <si>
    <t>prospect_horizontal_0_ac4_ev_.csv,DistributionBasedResult,0.6818181818181818,0.40540540540540543,0.5084745762711864,39.142857142857146,0.0808736717827627,0.9191263282172373</t>
  </si>
  <si>
    <t>prospect_horizontal_0_ac4_ev_.csv,DistributionBasedAdjusted,0.5,0.4074074074074074,0.44897959183673464,67.45454545454547,0.1393688955672427,0.8606311044327573</t>
  </si>
  <si>
    <t>prospect_horizontal_0_ac4_ev_.csv,JaccardLevenMatcherResult,0.9545454545454546,0.1891891891891892,0.3157894736842105,111.0,0.22933884297520662,0.7706611570247934</t>
  </si>
  <si>
    <t>prospect_horizontal_0_ac4_ev_.csv,JaccardLevenMatcherAdjusted,0.0,0.0,0.0,231.09090909090907,0.4774605559729526,0.5225394440270474</t>
  </si>
  <si>
    <t>prospect_horizontal_0_ac4_ev_.csv,SimilarityFloodingResult,0.0,0.0,0.0,484.0,1.0,0.0</t>
  </si>
  <si>
    <t>prospect_horizontal_0_ac4_ev_.csv,SimilarityFloodingAdjusted,0.0,0.0,0.0,484.0,1.0,0.0</t>
  </si>
  <si>
    <t>prospect_horizontal_0_ac4_ev_.csv,SmatResult,0.4090909090909091,0.23076923076923078,0.29508196721311475,89.30769230769232,0.18452002542911636,0.8154799745708836</t>
  </si>
  <si>
    <t>prospect_horizontal_0_ac5_av_.csv,ComaInstResult,0.0,0.0,0.0,484.0,1.0,0.0</t>
  </si>
  <si>
    <t>prospect_horizontal_0_ac5_av_.csv,ComaInstAdjusted,0.0,0.0,0.0,484.0,1.0,0.0</t>
  </si>
  <si>
    <t>prospect_horizontal_0_ac5_av_.csv,ComaOptResult,0.0,0.0,0.0,484.0,1.0,0.0</t>
  </si>
  <si>
    <t>prospect_horizontal_0_ac5_av_.csv,ComaOptAdjusted,0.0,0.0,0.0,484.0,1.0,0.0</t>
  </si>
  <si>
    <t>prospect_horizontal_0_ac5_av_.csv,CupidResult,1.0,0.10945273631840796,0.19730941704035876,201.0,0.4152892561983471,0.5847107438016529</t>
  </si>
  <si>
    <t>prospect_horizontal_0_ac5_av_.csv,CupidAdjusted,1.0,0.045454545454545456,0.08695652173913045,484.0,1.0,0.0</t>
  </si>
  <si>
    <t>prospect_horizontal_0_ac5_av_.csv,DistributionBasedResult,0.6818181818181818,0.39473684210526316,0.5,39.285714285714285,0.08116883116883117,0.9188311688311688</t>
  </si>
  <si>
    <t>prospect_horizontal_0_ac5_av_.csv,DistributionBasedAdjusted,0.5,0.4074074074074074,0.44897959183673464,67.45454545454547,0.1393688955672427,0.8606311044327573</t>
  </si>
  <si>
    <t>prospect_horizontal_0_ac5_av_.csv,JaccardLevenMatcherResult,0.9545454545454546,0.1891891891891892,0.3157894736842105,111.0,0.22933884297520662,0.7706611570247934</t>
  </si>
  <si>
    <t>prospect_horizontal_0_ac5_av_.csv,JaccardLevenMatcherAdjusted,0.0,0.0,0.0,231.09090909090907,0.4774605559729526,0.5225394440270474</t>
  </si>
  <si>
    <t>prospect_horizontal_0_ac5_av_.csv,SimilarityFloodingResult,0.0,0.0,0.0,484.0,1.0,0.0</t>
  </si>
  <si>
    <t>prospect_horizontal_0_ac5_av_.csv,SimilarityFloodingAdjusted,0.0,0.0,0.0,484.0,1.0,0.0</t>
  </si>
  <si>
    <t>prospect_horizontal_0_ac5_av_.csv,SmatResult,0.2727272727272727,0.1935483870967742,0.22641509433962262,127.5625,0.26355888429752067,0.7364411157024793</t>
  </si>
  <si>
    <t>prospect_horizontal_0_ac5_ev_.csv,ComaInstResult,0.0,0.0,0.0,484.0,1.0,0.0</t>
  </si>
  <si>
    <t>prospect_horizontal_0_ac5_ev_.csv,ComaInstAdjusted,0.0,0.0,0.0,484.0,1.0,0.0</t>
  </si>
  <si>
    <t>prospect_horizontal_0_ac5_ev_.csv,ComaOptResult,0.0,0.0,0.0,484.0,1.0,0.0</t>
  </si>
  <si>
    <t>prospect_horizontal_0_ac5_ev_.csv,ComaOptAdjusted,0.0,0.0,0.0,484.0,1.0,0.0</t>
  </si>
  <si>
    <t>prospect_horizontal_0_ac5_ev_.csv,CupidResult,1.0,0.10945273631840796,0.19730941704035876,201.0,0.4152892561983471,0.5847107438016529</t>
  </si>
  <si>
    <t>prospect_horizontal_0_ac5_ev_.csv,CupidAdjusted,1.0,0.045454545454545456,0.08695652173913045,484.0,1.0,0.0</t>
  </si>
  <si>
    <t>prospect_horizontal_0_ac5_ev_.csv,DistributionBasedResult,0.6818181818181818,0.39473684210526316,0.5,39.285714285714285,0.08116883116883117,0.9188311688311688</t>
  </si>
  <si>
    <t>prospect_horizontal_0_ac5_ev_.csv,DistributionBasedAdjusted,0.5,0.4074074074074074,0.44897959183673464,67.45454545454547,0.1393688955672427,0.8606311044327573</t>
  </si>
  <si>
    <t>prospect_horizontal_0_ac5_ev_.csv,JaccardLevenMatcherResult,0.9545454545454546,0.1891891891891892,0.3157894736842105,111.0,0.22933884297520662,0.7706611570247934</t>
  </si>
  <si>
    <t>prospect_horizontal_0_ac5_ev_.csv,JaccardLevenMatcherAdjusted,0.0,0.0,0.0,231.09090909090907,0.4774605559729526,0.5225394440270474</t>
  </si>
  <si>
    <t>prospect_horizontal_0_ac5_ev_.csv,SimilarityFloodingResult,0.0,0.0,0.0,484.0,1.0,0.0</t>
  </si>
  <si>
    <t>prospect_horizontal_0_ac5_ev_.csv,SimilarityFloodingAdjusted,0.0,0.0,0.0,484.0,1.0,0.0</t>
  </si>
  <si>
    <t>prospect_horizontal_0_ac5_ev_.csv,SmatResult,0.2727272727272727,0.1935483870967742,0.22641509433962262,127.5625,0.26355888429752067,0.7364411157024793</t>
  </si>
  <si>
    <t>prospect_horizontal_0_ec_av_.csv,ComaInstResult,1.0,1.0,1.0,22.0,0.045454545454545456,0.9545454545454546</t>
  </si>
  <si>
    <t>prospect_horizontal_0_ec_av_.csv,ComaInstAdjusted,0.9545454545454546,1.0,0.9767441860465117,21.0,0.04338842975206612,0.9566115702479339</t>
  </si>
  <si>
    <t>prospect_horizontal_0_ec_av_.csv,ComaOptResult,1.0,1.0,1.0,22.0,0.045454545454545456,0.9545454545454546</t>
  </si>
  <si>
    <t>prospect_horizontal_0_ec_av_.csv,ComaOptAdjusted,0.9545454545454546,1.0,0.9767441860465117,21.0,0.04338842975206612,0.9566115702479339</t>
  </si>
  <si>
    <t>prospect_horizontal_0_ec_av_.csv,CupidResult,1.0,0.09821428571428571,0.17886178861788615,224.0,0.4628099173553719,0.5371900826446281</t>
  </si>
  <si>
    <t>prospect_horizontal_0_ec_av_.csv,CupidAdjusted,1.0,0.045454545454545456,0.08695652173913045,484.0,1.0,0.0</t>
  </si>
  <si>
    <t>prospect_horizontal_0_ec_av_.csv,DistributionBasedResult,0.6818181818181818,0.39473684210526316,0.5,39.285714285714285,0.08116883116883117,0.9188311688311688</t>
  </si>
  <si>
    <t>prospect_horizontal_0_ec_av_.csv,DistributionBasedAdjusted,0.5,0.4074074074074074,0.44897959183673464,67.45454545454547,0.1393688955672427,0.8606311044327573</t>
  </si>
  <si>
    <t>prospect_horizontal_0_ec_av_.csv,JaccardLevenMatcherResult,0.9545454545454546,0.1891891891891892,0.3157894736842105,111.0,0.22933884297520662,0.7706611570247934</t>
  </si>
  <si>
    <t>prospect_horizontal_0_ec_av_.csv,JaccardLevenMatcherAdjusted,0.0,0.0,0.0,231.09090909090907,0.4774605559729526,0.5225394440270474</t>
  </si>
  <si>
    <t>prospect_horizontal_0_ec_av_.csv,SimilarityFloodingResult,0.0,0.0,0.0,484.0,1.0,0.0</t>
  </si>
  <si>
    <t>prospect_horizontal_0_ec_av_.csv,SimilarityFloodingAdjusted,0.0,0.0,0.0,484.0,1.0,0.0</t>
  </si>
  <si>
    <t>prospect_horizontal_0_ec_av_.csv,SmatResult,0.36363636363636365,0.2857142857142857,0.32,100.42857142857142,0.20749704840613928,0.7925029515938607</t>
  </si>
  <si>
    <t>prospect_horizontal_0_ec_ev_.csv,ComaInstResult,1.0,1.0,1.0,22.0,0.045454545454545456,0.9545454545454546</t>
  </si>
  <si>
    <t>prospect_horizontal_0_ec_ev_.csv,ComaInstAdjusted,0.9545454545454546,1.0,0.9767441860465117,21.0,0.04338842975206612,0.9566115702479339</t>
  </si>
  <si>
    <t>prospect_horizontal_0_ec_ev_.csv,ComaOptResult,1.0,1.0,1.0,22.0,0.045454545454545456,0.9545454545454546</t>
  </si>
  <si>
    <t>prospect_horizontal_0_ec_ev_.csv,ComaOptAdjusted,0.9545454545454546,1.0,0.9767441860465117,21.0,0.04338842975206612,0.9566115702479339</t>
  </si>
  <si>
    <t>prospect_horizontal_0_ec_ev_.csv,CupidResult,1.0,0.09821428571428571,0.17886178861788615,224.0,0.4628099173553719,0.5371900826446281</t>
  </si>
  <si>
    <t>prospect_horizontal_0_ec_ev_.csv,CupidAdjusted,1.0,0.045454545454545456,0.08695652173913045,484.0,1.0,0.0</t>
  </si>
  <si>
    <t>prospect_horizontal_0_ec_ev_.csv,DistributionBasedResult,0.6818181818181818,0.39473684210526316,0.5,39.285714285714285,0.08116883116883117,0.9188311688311688</t>
  </si>
  <si>
    <t>prospect_horizontal_0_ec_ev_.csv,DistributionBasedAdjusted,0.5,0.4074074074074074,0.44897959183673464,67.45454545454547,0.1393688955672427,0.8606311044327573</t>
  </si>
  <si>
    <t>prospect_horizontal_0_ec_ev_.csv,JaccardLevenMatcherResult,0.9545454545454546,0.1891891891891892,0.3157894736842105,111.0,0.22933884297520662,0.7706611570247934</t>
  </si>
  <si>
    <t>prospect_horizontal_0_ec_ev_.csv,JaccardLevenMatcherAdjusted,0.0,0.0,0.0,231.09090909090907,0.4774605559729526,0.5225394440270474</t>
  </si>
  <si>
    <t>prospect_horizontal_0_ec_ev_.csv,SimilarityFloodingResult,0.0,0.0,0.0,484.0,1.0,0.0</t>
  </si>
  <si>
    <t>prospect_horizontal_0_ec_ev_.csv,SimilarityFloodingAdjusted,0.0,0.0,0.0,484.0,1.0,0.0</t>
  </si>
  <si>
    <t>prospect_horizontal_0_ec_ev_.csv,SmatResult,0.36363636363636365,0.2857142857142857,0.32,100.42857142857142,0.20749704840613928,0.7925029515938607</t>
  </si>
  <si>
    <t>prospect_horizontal_100_ac1_av_.csv,ComaInstResult,0.7272727272727273,1.0,0.8421052631578948,31.0,0.0640495867768595,0.9359504132231405</t>
  </si>
  <si>
    <t>prospect_horizontal_100_ac1_av_.csv,ComaInstAdjusted,0.5,1.0,0.6666666666666666,66.0,0.13636363636363635,0.8636363636363636</t>
  </si>
  <si>
    <t>prospect_horizontal_100_ac1_av_.csv,ComaOptResult,0.9090909090909091,1.0,0.9523809523809523,21.0,0.04338842975206612,0.9566115702479339</t>
  </si>
  <si>
    <t>prospect_horizontal_100_ac1_av_.csv,ComaOptAdjusted,0.5454545454545454,1.0,0.7058823529411764,57.0,0.11776859504132231,0.8822314049586777</t>
  </si>
  <si>
    <t>prospect_horizontal_100_ac1_av_.csv,CupidResult,1.0,0.08461538461538462,0.15602836879432627,260.0,0.5371900826446281,0.4628099173553719</t>
  </si>
  <si>
    <t>prospect_horizontal_100_ac1_av_.csv,CupidAdjusted,1.0,0.045454545454545456,0.08695652173913045,484.0,1.0,0.0</t>
  </si>
  <si>
    <t>prospect_horizontal_100_ac1_av_.csv,DistributionBasedResult,0.6818181818181818,0.22058823529411764,0.3333333333333333,43.57142857142858,0.0900236127508855,0.9099763872491144</t>
  </si>
  <si>
    <t>prospect_horizontal_100_ac1_av_.csv,DistributionBasedAdjusted,0.45454545454545453,0.23255813953488372,0.30769230769230765,78.75,0.16270661157024793,0.8372933884297521</t>
  </si>
  <si>
    <t>prospect_horizontal_100_ac1_av_.csv,JaccardLevenMatcherResult,0.6363636363636364,0.13333333333333333,0.2204724409448819,53.375,0.11027892561983471,0.8897210743801653</t>
  </si>
  <si>
    <t>prospect_horizontal_100_ac1_av_.csv,JaccardLevenMatcherAdjusted,0.09090909090909091,0.10526315789473684,0.0975609756097561,192.85000000000008,0.3984504132231407,0.6015495867768593</t>
  </si>
  <si>
    <t>prospect_horizontal_100_ac1_av_.csv,SimilarityFloodingResult,0.0,0.0,0.0,484.0,1.0,0.0</t>
  </si>
  <si>
    <t>prospect_horizontal_100_ac1_av_.csv,SimilarityFloodingAdjusted,0.0,0.0,0.0,484.0,1.0,0.0</t>
  </si>
  <si>
    <t>prospect_horizontal_100_ac1_av_.csv,SmatResult,0.18181818181818182,0.16666666666666666,0.17391304347826086,158.1111111111111,0.32667584940312205,0.6733241505968779</t>
  </si>
  <si>
    <t>prospect_horizontal_100_ac1_ev_.csv,ComaInstResult,0.7272727272727273,1.0,0.8421052631578948,31.0,0.0640495867768595,0.9359504132231405</t>
  </si>
  <si>
    <t>prospect_horizontal_100_ac1_ev_.csv,ComaInstAdjusted,0.5,1.0,0.6666666666666666,66.0,0.13636363636363635,0.8636363636363636</t>
  </si>
  <si>
    <t>prospect_horizontal_100_ac1_ev_.csv,ComaOptResult,0.9090909090909091,1.0,0.9523809523809523,21.0,0.04338842975206612,0.9566115702479339</t>
  </si>
  <si>
    <t>prospect_horizontal_100_ac1_ev_.csv,ComaOptAdjusted,0.5454545454545454,1.0,0.7058823529411764,57.0,0.11776859504132231,0.8822314049586777</t>
  </si>
  <si>
    <t>prospect_horizontal_100_ac1_ev_.csv,CupidResult,1.0,0.08461538461538462,0.15602836879432627,260.0,0.5371900826446281,0.4628099173553719</t>
  </si>
  <si>
    <t>prospect_horizontal_100_ac1_ev_.csv,CupidAdjusted,1.0,0.045454545454545456,0.08695652173913045,484.0,1.0,0.0</t>
  </si>
  <si>
    <t>prospect_horizontal_100_ac1_ev_.csv,DistributionBasedResult,1.0,0.4888888888888889,0.6567164179104478,45.0,0.09297520661157024,0.9070247933884298</t>
  </si>
  <si>
    <t>prospect_horizontal_100_ac1_ev_.csv,DistributionBasedAdjusted,0.8636363636363636,0.4523809523809524,0.59375,29.666666666666664,0.06129476584022038,0.9387052341597796</t>
  </si>
  <si>
    <t>prospect_horizontal_100_ac1_ev_.csv,JaccardLevenMatcherResult,0.9090909090909091,0.21052631578947367,0.3418803418803419,58.5,0.12086776859504132,0.8791322314049587</t>
  </si>
  <si>
    <t>prospect_horizontal_100_ac1_ev_.csv,JaccardLevenMatcherAdjusted,0.09090909090909091,0.1111111111111111,0.09999999999999999,192.7999999999999,0.3983471074380163,0.6016528925619837</t>
  </si>
  <si>
    <t>prospect_horizontal_100_ac1_ev_.csv,SimilarityFloodingResult,0.0,0.0,0.0,484.0,1.0,0.0</t>
  </si>
  <si>
    <t>prospect_horizontal_100_ac1_ev_.csv,SimilarityFloodingAdjusted,0.0,0.0,0.0,484.0,1.0,0.0</t>
  </si>
  <si>
    <t>prospect_horizontal_100_ac1_ev_.csv,SmatResult,0.18181818181818182,0.16666666666666666,0.17391304347826086,158.1111111111111,0.32667584940312205,0.6733241505968779</t>
  </si>
  <si>
    <t>prospect_horizontal_100_ac2_av_.csv,ComaInstResult,0.36363636363636365,1.0,0.5333333333333333,99.0,0.20454545454545456,0.7954545454545454</t>
  </si>
  <si>
    <t>prospect_horizontal_100_ac2_av_.csv,ComaInstAdjusted,0.0,0.0,0.0,484.0,1.0,0.0</t>
  </si>
  <si>
    <t>prospect_horizontal_100_ac2_av_.csv,ComaOptResult,0.045454545454545456,1.0,0.08695652173913045,211.0,0.4359504132231405,0.5640495867768596</t>
  </si>
  <si>
    <t>prospect_horizontal_100_ac2_av_.csv,ComaOptAdjusted,0.0,0.0,0.0,484.0,1.0,0.0</t>
  </si>
  <si>
    <t>prospect_horizontal_100_ac2_av_.csv,CupidResult,0.7272727272727273,0.11267605633802817,0.19512195121951223,52.0,0.10743801652892562,0.8925619834710744</t>
  </si>
  <si>
    <t>prospect_horizontal_100_ac2_av_.csv,CupidAdjusted,1.0,0.045454545454545456,0.08695652173913045,484.0,1.0,0.0</t>
  </si>
  <si>
    <t>prospect_horizontal_100_ac2_av_.csv,DistributionBasedResult,0.6818181818181818,0.2777777777777778,0.39473684210526316,41.57142857142857,0.08589138134592679,0.9141086186540732</t>
  </si>
  <si>
    <t>prospect_horizontal_100_ac2_av_.csv,DistributionBasedAdjusted,0.45454545454545453,0.2564102564102564,0.3278688524590163,78.41666666666669,0.1620179063360882,0.8379820936639117</t>
  </si>
  <si>
    <t>prospect_horizontal_100_ac2_av_.csv,JaccardLevenMatcherResult,0.6818181818181818,0.13636363636363635,0.22727272727272724,49.57142857142858,0.10242030696576152,0.8975796930342385</t>
  </si>
  <si>
    <t>prospect_horizontal_100_ac2_av_.csv,JaccardLevenMatcherAdjusted,0.09090909090909091,0.10526315789473684,0.0975609756097561,192.85000000000008,0.3984504132231407,0.6015495867768593</t>
  </si>
  <si>
    <t>prospect_horizontal_100_ac2_av_.csv,SimilarityFloodingResult,0.0,0.0,0.0,484.0,1.0,0.0</t>
  </si>
  <si>
    <t>prospect_horizontal_100_ac2_av_.csv,SimilarityFloodingAdjusted,0.0,0.0,0.0,484.0,1.0,0.0</t>
  </si>
  <si>
    <t>prospect_horizontal_100_ac2_av_.csv,SmatResult,0.4090909090909091,0.3103448275862069,0.35294117647058826,88.53846153846152,0.18293070565797834,0.8170692943420217</t>
  </si>
  <si>
    <t>prospect_horizontal_100_ac2_ev_.csv,ComaInstResult,0.2727272727272727,0.8571428571428571,0.41379310344827586,126.0625,0.26045971074380164,0.7395402892561984</t>
  </si>
  <si>
    <t>prospect_horizontal_100_ac2_ev_.csv,ComaInstAdjusted,0.09090909090909091,1.0,0.16666666666666669,192.0,0.39669421487603307,0.6033057851239669</t>
  </si>
  <si>
    <t>prospect_horizontal_100_ac2_ev_.csv,ComaOptResult,0.09090909090909091,1.0,0.16666666666666669,192.0,0.39669421487603307,0.6033057851239669</t>
  </si>
  <si>
    <t>prospect_horizontal_100_ac2_ev_.csv,ComaOptAdjusted,0.0,0.0,0.0,484.0,1.0,0.0</t>
  </si>
  <si>
    <t>prospect_horizontal_100_ac2_ev_.csv,CupidResult,0.6818181818181818,0.1111111111111111,0.19108280254777069,53.14285714285715,0.10979929161747345,0.8902007083825265</t>
  </si>
  <si>
    <t>prospect_horizontal_100_ac2_ev_.csv,CupidAdjusted,1.0,0.045454545454545456,0.08695652173913045,484.0,1.0,0.0</t>
  </si>
  <si>
    <t>prospect_horizontal_100_ac2_ev_.csv,DistributionBasedResult,1.0,0.4888888888888889,0.6567164179104478,45.0,0.09297520661157024,0.9070247933884298</t>
  </si>
  <si>
    <t>prospect_horizontal_100_ac2_ev_.csv,DistributionBasedAdjusted,0.8636363636363636,0.4523809523809524,0.59375,29.666666666666664,0.06129476584022038,0.9387052341597796</t>
  </si>
  <si>
    <t>prospect_horizontal_100_ac2_ev_.csv,JaccardLevenMatcherResult,0.9090909090909091,0.21052631578947367,0.3418803418803419,58.5,0.12086776859504132,0.8791322314049587</t>
  </si>
  <si>
    <t>prospect_horizontal_100_ac2_ev_.csv,JaccardLevenMatcherAdjusted,0.09090909090909091,0.1111111111111111,0.09999999999999999,192.7999999999999,0.3983471074380163,0.6016528925619837</t>
  </si>
  <si>
    <t>prospect_horizontal_100_ac2_ev_.csv,SimilarityFloodingResult,0.0,0.0,0.0,484.0,1.0,0.0</t>
  </si>
  <si>
    <t>prospect_horizontal_100_ac2_ev_.csv,SimilarityFloodingAdjusted,0.0,0.0,0.0,484.0,1.0,0.0</t>
  </si>
  <si>
    <t>prospect_horizontal_100_ac2_ev_.csv,SmatResult,0.2727272727272727,0.2727272727272727,0.2727272727272727,127.0,0.26239669421487605,0.7376033057851239</t>
  </si>
  <si>
    <t>prospect_horizontal_100_ac3_av_.csv,ComaInstResult,0.0,0.0,0.0,484.0,1.0,0.0</t>
  </si>
  <si>
    <t>prospect_horizontal_100_ac3_av_.csv,ComaInstAdjusted,0.0,0.0,0.0,484.0,1.0,0.0</t>
  </si>
  <si>
    <t>prospect_horizontal_100_ac3_av_.csv,ComaOptResult,0.0,0.0,0.0,484.0,1.0,0.0</t>
  </si>
  <si>
    <t>prospect_horizontal_100_ac3_av_.csv,ComaOptAdjusted,0.0,0.0,0.0,484.0,1.0,0.0</t>
  </si>
  <si>
    <t>prospect_horizontal_100_ac3_av_.csv,CupidResult,1.0,0.4,0.5714285714285715,55.0,0.11363636363636363,0.8863636363636364</t>
  </si>
  <si>
    <t>prospect_horizontal_100_ac3_av_.csv,CupidAdjusted,1.0,0.045454545454545456,0.08695652173913045,484.0,1.0,0.0</t>
  </si>
  <si>
    <t>prospect_horizontal_100_ac3_av_.csv,DistributionBasedResult,0.6818181818181818,0.2830188679245283,0.39999999999999997,41.42857142857143,0.08559622195985833,0.9144037780401417</t>
  </si>
  <si>
    <t>prospect_horizontal_100_ac3_av_.csv,DistributionBasedAdjusted,0.45454545454545453,0.3125,0.3703703703703703,77.83333333333331,0.1608126721763085,0.8391873278236914</t>
  </si>
  <si>
    <t>prospect_horizontal_100_ac3_av_.csv,JaccardLevenMatcherResult,0.6818181818181818,0.1388888888888889,0.23076923076923075,49.285714285714285,0.10182998819362456,0.8981700118063755</t>
  </si>
  <si>
    <t>prospect_horizontal_100_ac3_av_.csv,JaccardLevenMatcherAdjusted,0.09090909090909091,0.1111111111111111,0.09999999999999999,192.7999999999999,0.3983471074380163,0.6016528925619837</t>
  </si>
  <si>
    <t>prospect_horizontal_100_ac3_av_.csv,SimilarityFloodingResult,0.0,0.0,0.0,484.0,1.0,0.0</t>
  </si>
  <si>
    <t>prospect_horizontal_100_ac3_av_.csv,SimilarityFloodingAdjusted,0.0,0.0,0.0,484.0,1.0,0.0</t>
  </si>
  <si>
    <t>prospect_horizontal_100_ac3_av_.csv,SmatResult,0.18181818181818182,0.16666666666666666,0.17391304347826086,158.1111111111111,0.32667584940312205,0.6733241505968779</t>
  </si>
  <si>
    <t>prospect_horizontal_100_ac3_ev_.csv,ComaInstResult,0.0,0.0,0.0,484.0,1.0,0.0</t>
  </si>
  <si>
    <t>prospect_horizontal_100_ac3_ev_.csv,ComaInstAdjusted,0.0,0.0,0.0,484.0,1.0,0.0</t>
  </si>
  <si>
    <t>prospect_horizontal_100_ac3_ev_.csv,ComaOptResult,0.0,0.0,0.0,484.0,1.0,0.0</t>
  </si>
  <si>
    <t>prospect_horizontal_100_ac3_ev_.csv,ComaOptAdjusted,0.0,0.0,0.0,484.0,1.0,0.0</t>
  </si>
  <si>
    <t>prospect_horizontal_100_ac3_ev_.csv,CupidResult,1.0,0.4,0.5714285714285715,55.0,0.11363636363636363,0.8863636363636364</t>
  </si>
  <si>
    <t>prospect_horizontal_100_ac3_ev_.csv,CupidAdjusted,1.0,0.045454545454545456,0.08695652173913045,484.0,1.0,0.0</t>
  </si>
  <si>
    <t>prospect_horizontal_100_ac3_ev_.csv,DistributionBasedResult,1.0,0.4888888888888889,0.6567164179104478,45.0,0.09297520661157024,0.9070247933884298</t>
  </si>
  <si>
    <t>prospect_horizontal_100_ac3_ev_.csv,DistributionBasedAdjusted,0.8636363636363636,0.4523809523809524,0.59375,29.666666666666664,0.06129476584022038,0.9387052341597796</t>
  </si>
  <si>
    <t>prospect_horizontal_100_ac3_ev_.csv,JaccardLevenMatcherResult,0.9090909090909091,0.21052631578947367,0.3418803418803419,58.5,0.12086776859504132,0.8791322314049587</t>
  </si>
  <si>
    <t>prospect_horizontal_100_ac3_ev_.csv,JaccardLevenMatcherAdjusted,0.09090909090909091,0.1111111111111111,0.09999999999999999,192.7999999999999,0.3983471074380163,0.6016528925619837</t>
  </si>
  <si>
    <t>prospect_horizontal_100_ac3_ev_.csv,SimilarityFloodingResult,0.0,0.0,0.0,484.0,1.0,0.0</t>
  </si>
  <si>
    <t>prospect_horizontal_100_ac3_ev_.csv,SimilarityFloodingAdjusted,0.0,0.0,0.0,484.0,1.0,0.0</t>
  </si>
  <si>
    <t>prospect_horizontal_100_ac3_ev_.csv,SmatResult,0.18181818181818182,0.16666666666666666,0.17391304347826086,158.1111111111111,0.32667584940312205,0.6733241505968779</t>
  </si>
  <si>
    <t>prospect_horizontal_100_ac4_av_.csv,ComaInstResult,0.0,0.0,0.0,484.0,1.0,0.0</t>
  </si>
  <si>
    <t>prospect_horizontal_100_ac4_av_.csv,ComaInstAdjusted,0.0,0.0,0.0,484.0,1.0,0.0</t>
  </si>
  <si>
    <t>prospect_horizontal_100_ac4_av_.csv,ComaOptResult,0.0,0.0,0.0,484.0,1.0,0.0</t>
  </si>
  <si>
    <t>prospect_horizontal_100_ac4_av_.csv,ComaOptAdjusted,0.0,0.0,0.0,484.0,1.0,0.0</t>
  </si>
  <si>
    <t>prospect_horizontal_100_ac4_av_.csv,CupidResult,0.8636363636363636,0.08558558558558559,0.1557377049180328,89.66666666666666,0.1852617079889807,0.8147382920110193</t>
  </si>
  <si>
    <t>prospect_horizontal_100_ac4_av_.csv,CupidAdjusted,1.0,0.045454545454545456,0.08695652173913045,484.0,1.0,0.0</t>
  </si>
  <si>
    <t>prospect_horizontal_100_ac4_av_.csv,DistributionBasedResult,0.6818181818181818,0.3488372093023256,0.4615384615384615,40.0,0.08264462809917356,0.9173553719008265</t>
  </si>
  <si>
    <t>prospect_horizontal_100_ac4_av_.csv,DistributionBasedAdjusted,0.45454545454545453,0.4,0.4255319148936171,77.25,0.15960743801652894,0.8403925619834711</t>
  </si>
  <si>
    <t>prospect_horizontal_100_ac4_av_.csv,JaccardLevenMatcherResult,0.7272727272727273,0.14414414414414414,0.2406015037593985,46.83333333333333,0.09676308539944903,0.903236914600551</t>
  </si>
  <si>
    <t>prospect_horizontal_100_ac4_av_.csv,JaccardLevenMatcherAdjusted,0.09090909090909091,0.10526315789473684,0.0975609756097561,192.85000000000008,0.3984504132231407,0.6015495867768593</t>
  </si>
  <si>
    <t>prospect_horizontal_100_ac4_av_.csv,SimilarityFloodingResult,0.0,0.0,0.0,484.0,1.0,0.0</t>
  </si>
  <si>
    <t>prospect_horizontal_100_ac4_av_.csv,SimilarityFloodingAdjusted,0.0,0.0,0.0,484.0,1.0,0.0</t>
  </si>
  <si>
    <t>prospect_horizontal_100_ac4_av_.csv,SmatResult,0.18181818181818182,0.18181818181818182,0.18181818181818182,158.0,0.32644628099173556,0.6735537190082644</t>
  </si>
  <si>
    <t>prospect_horizontal_100_ac4_ev_.csv,ComaInstResult,0.0,0.0,0.0,484.0,1.0,0.0</t>
  </si>
  <si>
    <t>prospect_horizontal_100_ac4_ev_.csv,ComaInstAdjusted,0.0,0.0,0.0,484.0,1.0,0.0</t>
  </si>
  <si>
    <t>prospect_horizontal_100_ac4_ev_.csv,ComaOptResult,0.0,0.0,0.0,484.0,1.0,0.0</t>
  </si>
  <si>
    <t>prospect_horizontal_100_ac4_ev_.csv,ComaOptAdjusted,0.0,0.0,0.0,484.0,1.0,0.0</t>
  </si>
  <si>
    <t>prospect_horizontal_100_ac4_ev_.csv,CupidResult,0.8636363636363636,0.0892018779342723,0.16170212765957448,86.66666666666666,0.17906336088154268,0.8209366391184574</t>
  </si>
  <si>
    <t>prospect_horizontal_100_ac4_ev_.csv,CupidAdjusted,1.0,0.045454545454545456,0.08695652173913045,484.0,1.0,0.0</t>
  </si>
  <si>
    <t>prospect_horizontal_100_ac4_ev_.csv,DistributionBasedResult,1.0,0.4888888888888889,0.6567164179104478,45.0,0.09297520661157024,0.9070247933884298</t>
  </si>
  <si>
    <t>prospect_horizontal_100_ac4_ev_.csv,DistributionBasedAdjusted,0.8181818181818182,0.43902439024390244,0.5714285714285715,29.75,0.061466942148760334,0.9385330578512396</t>
  </si>
  <si>
    <t>prospect_horizontal_100_ac4_ev_.csv,JaccardLevenMatcherResult,0.9090909090909091,0.21052631578947367,0.3418803418803419,58.5,0.12086776859504132,0.8791322314049587</t>
  </si>
  <si>
    <t>prospect_horizontal_100_ac4_ev_.csv,JaccardLevenMatcherAdjusted,0.09090909090909091,0.1111111111111111,0.09999999999999999,192.7999999999999,0.3983471074380163,0.6016528925619837</t>
  </si>
  <si>
    <t>prospect_horizontal_100_ac4_ev_.csv,SimilarityFloodingResult,0.0,0.0,0.0,484.0,1.0,0.0</t>
  </si>
  <si>
    <t>prospect_horizontal_100_ac4_ev_.csv,SimilarityFloodingAdjusted,0.0,0.0,0.0,484.0,1.0,0.0</t>
  </si>
  <si>
    <t>prospect_horizontal_100_ac4_ev_.csv,SmatResult,0.36363636363636365,0.2,0.25806451612903225,101.2857142857143,0.20926800472255022,0.7907319952774498</t>
  </si>
  <si>
    <t>prospect_horizontal_100_ac5_av_.csv,ComaInstResult,0.0,0.0,0.0,484.0,1.0,0.0</t>
  </si>
  <si>
    <t>prospect_horizontal_100_ac5_av_.csv,ComaInstAdjusted,0.0,0.0,0.0,484.0,1.0,0.0</t>
  </si>
  <si>
    <t>prospect_horizontal_100_ac5_av_.csv,ComaOptResult,0.0,0.0,0.0,484.0,1.0,0.0</t>
  </si>
  <si>
    <t>prospect_horizontal_100_ac5_av_.csv,ComaOptAdjusted,0.0,0.0,0.0,484.0,1.0,0.0</t>
  </si>
  <si>
    <t>prospect_horizontal_100_ac5_av_.csv,CupidResult,1.0,0.10945273631840796,0.19730941704035876,201.0,0.4152892561983471,0.5847107438016529</t>
  </si>
  <si>
    <t>prospect_horizontal_100_ac5_av_.csv,CupidAdjusted,1.0,0.045454545454545456,0.08695652173913045,484.0,1.0,0.0</t>
  </si>
  <si>
    <t>prospect_horizontal_100_ac5_av_.csv,DistributionBasedResult,0.6818181818181818,0.40540540540540543,0.5084745762711864,39.142857142857146,0.0808736717827627,0.9191263282172373</t>
  </si>
  <si>
    <t>prospect_horizontal_100_ac5_av_.csv,DistributionBasedAdjusted,0.5,0.4074074074074074,0.44897959183673464,67.45454545454547,0.1393688955672427,0.8606311044327573</t>
  </si>
  <si>
    <t>prospect_horizontal_100_ac5_av_.csv,JaccardLevenMatcherResult,0.6363636363636364,0.12962962962962962,0.21538461538461537,53.75,0.11105371900826447,0.8889462809917356</t>
  </si>
  <si>
    <t>prospect_horizontal_100_ac5_av_.csv,JaccardLevenMatcherAdjusted,0.09090909090909091,0.10526315789473684,0.0975609756097561,192.85000000000008,0.3984504132231407,0.6015495867768593</t>
  </si>
  <si>
    <t>prospect_horizontal_100_ac5_av_.csv,SimilarityFloodingResult,0.0,0.0,0.0,484.0,1.0,0.0</t>
  </si>
  <si>
    <t>prospect_horizontal_100_ac5_av_.csv,SimilarityFloodingAdjusted,0.0,0.0,0.0,484.0,1.0,0.0</t>
  </si>
  <si>
    <t>prospect_horizontal_100_ac5_av_.csv,SmatResult,0.2727272727272727,0.1935483870967742,0.22641509433962262,127.5625,0.26355888429752067,0.7364411157024793</t>
  </si>
  <si>
    <t>prospect_horizontal_100_ac5_ev_.csv,ComaInstResult,0.0,0.0,0.0,484.0,1.0,0.0</t>
  </si>
  <si>
    <t>prospect_horizontal_100_ac5_ev_.csv,ComaInstAdjusted,0.0,0.0,0.0,484.0,1.0,0.0</t>
  </si>
  <si>
    <t>prospect_horizontal_100_ac5_ev_.csv,ComaOptResult,0.0,0.0,0.0,484.0,1.0,0.0</t>
  </si>
  <si>
    <t>prospect_horizontal_100_ac5_ev_.csv,ComaOptAdjusted,0.0,0.0,0.0,484.0,1.0,0.0</t>
  </si>
  <si>
    <t>prospect_horizontal_100_ac5_ev_.csv,CupidResult,1.0,0.10945273631840796,0.19730941704035876,201.0,0.4152892561983471,0.5847107438016529</t>
  </si>
  <si>
    <t>prospect_horizontal_100_ac5_ev_.csv,CupidAdjusted,1.0,0.045454545454545456,0.08695652173913045,484.0,1.0,0.0</t>
  </si>
  <si>
    <t>prospect_horizontal_100_ac5_ev_.csv,DistributionBasedResult,1.0,0.4888888888888889,0.6567164179104478,45.0,0.09297520661157024,0.9070247933884298</t>
  </si>
  <si>
    <t>prospect_horizontal_100_ac5_ev_.csv,DistributionBasedAdjusted,0.8636363636363636,0.4523809523809524,0.59375,29.666666666666664,0.06129476584022038,0.9387052341597796</t>
  </si>
  <si>
    <t>prospect_horizontal_100_ac5_ev_.csv,JaccardLevenMatcherResult,0.9090909090909091,0.21052631578947367,0.3418803418803419,58.5,0.12086776859504132,0.8791322314049587</t>
  </si>
  <si>
    <t>prospect_horizontal_100_ac5_ev_.csv,JaccardLevenMatcherAdjusted,0.09090909090909091,0.1111111111111111,0.09999999999999999,192.7999999999999,0.3983471074380163,0.6016528925619837</t>
  </si>
  <si>
    <t>prospect_horizontal_100_ac5_ev_.csv,SimilarityFloodingResult,0.0,0.0,0.0,484.0,1.0,0.0</t>
  </si>
  <si>
    <t>prospect_horizontal_100_ac5_ev_.csv,SimilarityFloodingAdjusted,0.0,0.0,0.0,484.0,1.0,0.0</t>
  </si>
  <si>
    <t>prospect_horizontal_100_ac5_ev_.csv,SmatResult,0.2727272727272727,0.1935483870967742,0.22641509433962262,127.5625,0.26355888429752067,0.7364411157024793</t>
  </si>
  <si>
    <t>prospect_horizontal_100_ec_av_.csv,ComaInstResult,1.0,1.0,1.0,22.0,0.045454545454545456,0.9545454545454546</t>
  </si>
  <si>
    <t>prospect_horizontal_100_ec_av_.csv,ComaInstAdjusted,0.9545454545454546,1.0,0.9767441860465117,21.0,0.04338842975206612,0.9566115702479339</t>
  </si>
  <si>
    <t>prospect_horizontal_100_ec_av_.csv,ComaOptResult,1.0,1.0,1.0,22.0,0.045454545454545456,0.9545454545454546</t>
  </si>
  <si>
    <t>prospect_horizontal_100_ec_av_.csv,ComaOptAdjusted,0.9545454545454546,1.0,0.9767441860465117,21.0,0.04338842975206612,0.9566115702479339</t>
  </si>
  <si>
    <t>prospect_horizontal_100_ec_av_.csv,CupidResult,1.0,0.09821428571428571,0.17886178861788615,224.0,0.4628099173553719,0.5371900826446281</t>
  </si>
  <si>
    <t>prospect_horizontal_100_ec_av_.csv,CupidAdjusted,1.0,0.045454545454545456,0.08695652173913045,484.0,1.0,0.0</t>
  </si>
  <si>
    <t>prospect_horizontal_100_ec_av_.csv,DistributionBasedResult,0.6818181818181818,0.45454545454545453,0.5454545454545454,38.57142857142857,0.07969303423848878,0.9203069657615113</t>
  </si>
  <si>
    <t>prospect_horizontal_100_ec_av_.csv,DistributionBasedAdjusted,0.5454545454545454,0.5454545454545454,0.5454545454545454,58.0,0.11983471074380166,0.8801652892561983</t>
  </si>
  <si>
    <t>prospect_horizontal_100_ec_av_.csv,JaccardLevenMatcherResult,0.6363636363636364,0.13333333333333333,0.2204724409448819,53.375,0.11027892561983471,0.8897210743801653</t>
  </si>
  <si>
    <t>prospect_horizontal_100_ec_av_.csv,JaccardLevenMatcherAdjusted,0.09090909090909091,0.1111111111111111,0.09999999999999999,192.7999999999999,0.3983471074380163,0.6016528925619837</t>
  </si>
  <si>
    <t>prospect_horizontal_100_ec_av_.csv,SimilarityFloodingResult,0.0,0.0,0.0,484.0,1.0,0.0</t>
  </si>
  <si>
    <t>prospect_horizontal_100_ec_av_.csv,SimilarityFloodingAdjusted,0.0,0.0,0.0,484.0,1.0,0.0</t>
  </si>
  <si>
    <t>prospect_horizontal_100_ec_av_.csv,SmatResult,0.36363636363636365,0.2857142857142857,0.32,100.42857142857142,0.20749704840613928,0.7925029515938607</t>
  </si>
  <si>
    <t>prospect_horizontal_100_ec_ev_.csv,ComaInstResult,1.0,1.0,1.0,22.0,0.045454545454545456,0.9545454545454546</t>
  </si>
  <si>
    <t>prospect_horizontal_100_ec_ev_.csv,ComaInstAdjusted,0.9545454545454546,1.0,0.9767441860465117,21.0,0.04338842975206612,0.9566115702479339</t>
  </si>
  <si>
    <t>prospect_horizontal_100_ec_ev_.csv,ComaOptResult,1.0,1.0,1.0,22.0,0.045454545454545456,0.9545454545454546</t>
  </si>
  <si>
    <t>prospect_horizontal_100_ec_ev_.csv,ComaOptAdjusted,0.9545454545454546,1.0,0.9767441860465117,21.0,0.04338842975206612,0.9566115702479339</t>
  </si>
  <si>
    <t>prospect_horizontal_100_ec_ev_.csv,CupidResult,1.0,0.09821428571428571,0.17886178861788615,224.0,0.4628099173553719,0.5371900826446281</t>
  </si>
  <si>
    <t>prospect_horizontal_100_ec_ev_.csv,CupidAdjusted,1.0,0.045454545454545456,0.08695652173913045,484.0,1.0,0.0</t>
  </si>
  <si>
    <t>prospect_horizontal_100_ec_ev_.csv,DistributionBasedResult,1.0,0.4888888888888889,0.6567164179104478,45.0,0.09297520661157024,0.9070247933884298</t>
  </si>
  <si>
    <t>prospect_horizontal_100_ec_ev_.csv,DistributionBasedAdjusted,0.8636363636363636,0.4523809523809524,0.59375,29.666666666666664,0.06129476584022038,0.9387052341597796</t>
  </si>
  <si>
    <t>prospect_horizontal_100_ec_ev_.csv,JaccardLevenMatcherResult,0.9090909090909091,0.21052631578947367,0.3418803418803419,58.5,0.12086776859504132,0.8791322314049587</t>
  </si>
  <si>
    <t>prospect_horizontal_100_ec_ev_.csv,JaccardLevenMatcherAdjusted,0.09090909090909091,0.1111111111111111,0.09999999999999999,192.7999999999999,0.3983471074380163,0.6016528925619837</t>
  </si>
  <si>
    <t>prospect_horizontal_100_ec_ev_.csv,SimilarityFloodingResult,0.0,0.0,0.0,484.0,1.0,0.0</t>
  </si>
  <si>
    <t>prospect_horizontal_100_ec_ev_.csv,SimilarityFloodingAdjusted,0.0,0.0,0.0,484.0,1.0,0.0</t>
  </si>
  <si>
    <t>prospect_horizontal_100_ec_ev_.csv,SmatResult,0.36363636363636365,0.2857142857142857,0.32,100.42857142857142,0.20749704840613928,0.7925029515938607</t>
  </si>
  <si>
    <t>prospect_horizontal_50_ac1_av_.csv,ComaInstResult,0.7272727272727273,1.0,0.8421052631578948,31.0,0.0640495867768595,0.9359504132231405</t>
  </si>
  <si>
    <t>prospect_horizontal_50_ac1_av_.csv,ComaInstAdjusted,0.5,1.0,0.6666666666666666,66.0,0.13636363636363635,0.8636363636363636</t>
  </si>
  <si>
    <t>prospect_horizontal_50_ac1_av_.csv,ComaOptResult,0.9090909090909091,1.0,0.9523809523809523,21.0,0.04338842975206612,0.9566115702479339</t>
  </si>
  <si>
    <t>prospect_horizontal_50_ac1_av_.csv,ComaOptAdjusted,0.5454545454545454,1.0,0.7058823529411764,57.0,0.11776859504132231,0.8822314049586777</t>
  </si>
  <si>
    <t>prospect_horizontal_50_ac1_av_.csv,CupidResult,1.0,0.08461538461538462,0.15602836879432627,260.0,0.5371900826446281,0.4628099173553719</t>
  </si>
  <si>
    <t>prospect_horizontal_50_ac1_av_.csv,CupidAdjusted,1.0,0.045454545454545456,0.08695652173913045,484.0,1.0,0.0</t>
  </si>
  <si>
    <t>prospect_horizontal_50_ac1_av_.csv,DistributionBasedResult,0.6818181818181818,0.3488372093023256,0.4615384615384615,40.0,0.08264462809917356,0.9173553719008265</t>
  </si>
  <si>
    <t>prospect_horizontal_50_ac1_av_.csv,DistributionBasedAdjusted,0.5,0.34375,0.4074074074074074,67.9090909090909,0.14030803906836964,0.8596919609316304</t>
  </si>
  <si>
    <t>prospect_horizontal_50_ac1_av_.csv,JaccardLevenMatcherResult,0.7727272727272727,0.14285714285714285,0.24113475177304966,47.400000000000006,0.09793388429752067,0.9020661157024793</t>
  </si>
  <si>
    <t>prospect_horizontal_50_ac1_av_.csv,JaccardLevenMatcherAdjusted,0.0,0.0,0.0,231.63636363636377,0.47858752817430533,0.5214124718256947</t>
  </si>
  <si>
    <t>prospect_horizontal_50_ac1_av_.csv,SimilarityFloodingResult,0.0,0.0,0.0,484.0,1.0,0.0</t>
  </si>
  <si>
    <t>prospect_horizontal_50_ac1_av_.csv,SimilarityFloodingAdjusted,0.0,0.0,0.0,484.0,1.0,0.0</t>
  </si>
  <si>
    <t>prospect_horizontal_50_ac1_av_.csv,SmatResult,0.18181818181818182,0.16666666666666666,0.17391304347826086,158.1111111111111,0.32667584940312205,0.6733241505968779</t>
  </si>
  <si>
    <t>prospect_horizontal_50_ac1_ev_.csv,ComaInstResult,0.7272727272727273,1.0,0.8421052631578948,31.0,0.0640495867768595,0.9359504132231405</t>
  </si>
  <si>
    <t>prospect_horizontal_50_ac1_ev_.csv,ComaInstAdjusted,0.5,1.0,0.6666666666666666,66.0,0.13636363636363635,0.8636363636363636</t>
  </si>
  <si>
    <t>prospect_horizontal_50_ac1_ev_.csv,ComaOptResult,0.9090909090909091,1.0,0.9523809523809523,21.0,0.04338842975206612,0.9566115702479339</t>
  </si>
  <si>
    <t>prospect_horizontal_50_ac1_ev_.csv,ComaOptAdjusted,0.5454545454545454,1.0,0.7058823529411764,57.0,0.11776859504132231,0.8822314049586777</t>
  </si>
  <si>
    <t>prospect_horizontal_50_ac1_ev_.csv,CupidResult,1.0,0.08461538461538462,0.15602836879432627,260.0,0.5371900826446281,0.4628099173553719</t>
  </si>
  <si>
    <t>prospect_horizontal_50_ac1_ev_.csv,CupidAdjusted,1.0,0.045454545454545456,0.08695652173913045,484.0,1.0,0.0</t>
  </si>
  <si>
    <t>prospect_horizontal_50_ac1_ev_.csv,DistributionBasedResult,1.0,0.4489795918367347,0.6197183098591549,49.0,0.1012396694214876,0.8987603305785123</t>
  </si>
  <si>
    <t>prospect_horizontal_50_ac1_ev_.csv,DistributionBasedAdjusted,0.8636363636363636,0.41304347826086957,0.5588235294117647,31.0,0.0640495867768595,0.9359504132231405</t>
  </si>
  <si>
    <t>prospect_horizontal_50_ac1_ev_.csv,JaccardLevenMatcherResult,1.0,0.18333333333333332,0.30985915492957744,120.0,0.24793388429752067,0.7520661157024793</t>
  </si>
  <si>
    <t>prospect_horizontal_50_ac1_ev_.csv,JaccardLevenMatcherAdjusted,0.0,0.0,0.0,231.5454545454547,0.47839969947407995,0.52160030052592</t>
  </si>
  <si>
    <t>prospect_horizontal_50_ac1_ev_.csv,SimilarityFloodingResult,0.0,0.0,0.0,484.0,1.0,0.0</t>
  </si>
  <si>
    <t>prospect_horizontal_50_ac1_ev_.csv,SimilarityFloodingAdjusted,0.0,0.0,0.0,484.0,1.0,0.0</t>
  </si>
  <si>
    <t>prospect_horizontal_50_ac1_ev_.csv,SmatResult,0.18181818181818182,0.16666666666666666,0.17391304347826086,158.1111111111111,0.32667584940312205,0.6733241505968779</t>
  </si>
  <si>
    <t>prospect_horizontal_50_ac2_av_.csv,ComaInstResult,0.2727272727272727,1.0,0.42857142857142855,126.0,0.2603305785123967,0.7396694214876033</t>
  </si>
  <si>
    <t>prospect_horizontal_50_ac2_av_.csv,ComaInstAdjusted,0.0,0.0,0.0,484.0,1.0,0.0</t>
  </si>
  <si>
    <t>prospect_horizontal_50_ac2_av_.csv,ComaOptResult,0.0,0.0,0.0,484.0,1.0,0.0</t>
  </si>
  <si>
    <t>prospect_horizontal_50_ac2_av_.csv,ComaOptAdjusted,0.0,0.0,0.0,484.0,1.0,0.0</t>
  </si>
  <si>
    <t>prospect_horizontal_50_ac2_av_.csv,CupidResult,0.6363636363636364,0.125,0.208955223880597,54.25,0.11208677685950413,0.8879132231404958</t>
  </si>
  <si>
    <t>prospect_horizontal_50_ac2_av_.csv,CupidAdjusted,1.0,0.045454545454545456,0.08695652173913045,484.0,1.0,0.0</t>
  </si>
  <si>
    <t>prospect_horizontal_50_ac2_av_.csv,DistributionBasedResult,0.6818181818181818,0.2727272727272727,0.3896103896103896,41.71428571428571,0.08618654073199526,0.9138134592680047</t>
  </si>
  <si>
    <t>prospect_horizontal_50_ac2_av_.csv,DistributionBasedAdjusted,0.36363636363636365,0.27586206896551724,0.3137254901960784,100.5,0.20764462809917356,0.7923553719008265</t>
  </si>
  <si>
    <t>prospect_horizontal_50_ac2_av_.csv,JaccardLevenMatcherResult,0.8181818181818182,0.14516129032258066,0.24657534246575347,50.5,0.10433884297520661,0.8956611570247934</t>
  </si>
  <si>
    <t>prospect_horizontal_50_ac2_av_.csv,JaccardLevenMatcherAdjusted,0.0,0.0,0.0,231.59090909090907,0.4784936138241923,0.5215063861758077</t>
  </si>
  <si>
    <t>prospect_horizontal_50_ac2_av_.csv,SimilarityFloodingResult,0.0,0.0,0.0,484.0,1.0,0.0</t>
  </si>
  <si>
    <t>prospect_horizontal_50_ac2_av_.csv,SimilarityFloodingAdjusted,0.0,0.0,0.0,484.0,1.0,0.0</t>
  </si>
  <si>
    <t>prospect_horizontal_50_ac2_av_.csv,SmatResult,0.3181818181818182,0.15217391304347827,0.2058823529411765,114.60000000000002,0.23677685950413227,0.7632231404958677</t>
  </si>
  <si>
    <t>prospect_horizontal_50_ac2_ev_.csv,ComaInstResult,0.22727272727272727,1.0,0.37037037037037035,141.0,0.29132231404958675,0.7086776859504132</t>
  </si>
  <si>
    <t>prospect_horizontal_50_ac2_ev_.csv,ComaInstAdjusted,0.0,0.0,0.0,484.0,1.0,0.0</t>
  </si>
  <si>
    <t>prospect_horizontal_50_ac2_ev_.csv,ComaOptResult,0.0,0.0,0.0,484.0,1.0,0.0</t>
  </si>
  <si>
    <t>prospect_horizontal_50_ac2_ev_.csv,ComaOptAdjusted,0.0,0.0,0.0,484.0,1.0,0.0</t>
  </si>
  <si>
    <t>prospect_horizontal_50_ac2_ev_.csv,CupidResult,0.7272727272727273,0.12403100775193798,0.2119205298013245,49.83333333333334,0.10296143250688707,0.897038567493113</t>
  </si>
  <si>
    <t>prospect_horizontal_50_ac2_ev_.csv,CupidAdjusted,1.0,0.045454545454545456,0.08695652173913045,484.0,1.0,0.0</t>
  </si>
  <si>
    <t>prospect_horizontal_50_ac2_ev_.csv,DistributionBasedResult,1.0,0.4489795918367347,0.6197183098591549,49.0,0.1012396694214876,0.8987603305785123</t>
  </si>
  <si>
    <t>prospect_horizontal_50_ac2_ev_.csv,DistributionBasedAdjusted,0.8636363636363636,0.41304347826086957,0.5588235294117647,31.0,0.0640495867768595,0.9359504132231405</t>
  </si>
  <si>
    <t>prospect_horizontal_50_ac2_ev_.csv,JaccardLevenMatcherResult,1.0,0.18333333333333332,0.30985915492957744,120.0,0.24793388429752067,0.7520661157024793</t>
  </si>
  <si>
    <t>prospect_horizontal_50_ac2_ev_.csv,JaccardLevenMatcherAdjusted,0.0,0.0,0.0,231.5454545454547,0.47839969947407995,0.52160030052592</t>
  </si>
  <si>
    <t>prospect_horizontal_50_ac2_ev_.csv,SimilarityFloodingResult,0.0,0.0,0.0,484.0,1.0,0.0</t>
  </si>
  <si>
    <t>prospect_horizontal_50_ac2_ev_.csv,SimilarityFloodingAdjusted,0.0,0.0,0.0,484.0,1.0,0.0</t>
  </si>
  <si>
    <t>prospect_horizontal_50_ac2_ev_.csv,SmatResult,0.22727272727272727,0.29411764705882354,0.25641025641025644,141.70588235294122,0.29278074866310166,0.7072192513368983</t>
  </si>
  <si>
    <t>prospect_horizontal_50_ac3_av_.csv,ComaInstResult,0.0,0.0,0.0,484.0,1.0,0.0</t>
  </si>
  <si>
    <t>prospect_horizontal_50_ac3_av_.csv,ComaInstAdjusted,0.0,0.0,0.0,484.0,1.0,0.0</t>
  </si>
  <si>
    <t>prospect_horizontal_50_ac3_av_.csv,ComaOptResult,0.0,0.0,0.0,484.0,1.0,0.0</t>
  </si>
  <si>
    <t>prospect_horizontal_50_ac3_av_.csv,ComaOptAdjusted,0.0,0.0,0.0,484.0,1.0,0.0</t>
  </si>
  <si>
    <t>prospect_horizontal_50_ac3_av_.csv,CupidResult,1.0,0.4,0.5714285714285715,55.0,0.11363636363636363,0.8863636363636364</t>
  </si>
  <si>
    <t>prospect_horizontal_50_ac3_av_.csv,CupidAdjusted,1.0,0.045454545454545456,0.08695652173913045,484.0,1.0,0.0</t>
  </si>
  <si>
    <t>prospect_horizontal_50_ac3_av_.csv,DistributionBasedResult,0.6818181818181818,0.3,0.4166666666666667,41.0,0.08471074380165289,0.9152892561983471</t>
  </si>
  <si>
    <t>prospect_horizontal_50_ac3_av_.csv,DistributionBasedAdjusted,0.45454545454545453,0.35714285714285715,0.4,77.5,0.16012396694214875,0.8398760330578512</t>
  </si>
  <si>
    <t>prospect_horizontal_50_ac3_av_.csv,JaccardLevenMatcherResult,0.7727272727272727,0.14166666666666666,0.23943661971830987,47.599999999999994,0.09834710743801652,0.9016528925619834</t>
  </si>
  <si>
    <t>prospect_horizontal_50_ac3_av_.csv,JaccardLevenMatcherAdjusted,0.0,0.0,0.0,231.63636363636377,0.47858752817430533,0.5214124718256947</t>
  </si>
  <si>
    <t>prospect_horizontal_50_ac3_av_.csv,SimilarityFloodingResult,0.0,0.0,0.0,484.0,1.0,0.0</t>
  </si>
  <si>
    <t>prospect_horizontal_50_ac3_av_.csv,SimilarityFloodingAdjusted,0.0,0.0,0.0,484.0,1.0,0.0</t>
  </si>
  <si>
    <t>prospect_horizontal_50_ac3_av_.csv,SmatResult,0.18181818181818182,0.16666666666666666,0.17391304347826086,158.1111111111111,0.32667584940312205,0.6733241505968779</t>
  </si>
  <si>
    <t>prospect_horizontal_50_ac3_ev_.csv,ComaInstResult,0.0,0.0,0.0,484.0,1.0,0.0</t>
  </si>
  <si>
    <t>prospect_horizontal_50_ac3_ev_.csv,ComaInstAdjusted,0.0,0.0,0.0,484.0,1.0,0.0</t>
  </si>
  <si>
    <t>prospect_horizontal_50_ac3_ev_.csv,ComaOptResult,0.0,0.0,0.0,484.0,1.0,0.0</t>
  </si>
  <si>
    <t>prospect_horizontal_50_ac3_ev_.csv,ComaOptAdjusted,0.0,0.0,0.0,484.0,1.0,0.0</t>
  </si>
  <si>
    <t>prospect_horizontal_50_ac3_ev_.csv,CupidResult,1.0,0.4,0.5714285714285715,55.0,0.11363636363636363,0.8863636363636364</t>
  </si>
  <si>
    <t>prospect_horizontal_50_ac3_ev_.csv,CupidAdjusted,1.0,0.045454545454545456,0.08695652173913045,484.0,1.0,0.0</t>
  </si>
  <si>
    <t>prospect_horizontal_50_ac3_ev_.csv,DistributionBasedResult,1.0,0.4583333333333333,0.6285714285714286,48.0,0.09917355371900827,0.9008264462809917</t>
  </si>
  <si>
    <t>prospect_horizontal_50_ac3_ev_.csv,DistributionBasedAdjusted,0.8636363636363636,0.4318181818181818,0.5757575757575758,30.333333333333332,0.06267217630853994,0.9373278236914601</t>
  </si>
  <si>
    <t>prospect_horizontal_50_ac3_ev_.csv,JaccardLevenMatcherResult,1.0,0.18333333333333332,0.30985915492957744,120.0,0.24793388429752067,0.7520661157024793</t>
  </si>
  <si>
    <t>prospect_horizontal_50_ac3_ev_.csv,JaccardLevenMatcherAdjusted,0.0,0.0,0.0,231.5454545454547,0.47839969947407995,0.52160030052592</t>
  </si>
  <si>
    <t>prospect_horizontal_50_ac3_ev_.csv,SimilarityFloodingResult,0.0,0.0,0.0,484.0,1.0,0.0</t>
  </si>
  <si>
    <t>prospect_horizontal_50_ac3_ev_.csv,SimilarityFloodingAdjusted,0.0,0.0,0.0,484.0,1.0,0.0</t>
  </si>
  <si>
    <t>prospect_horizontal_50_ac3_ev_.csv,SmatResult,0.18181818181818182,0.16666666666666666,0.17391304347826086,158.1111111111111,0.32667584940312205,0.6733241505968779</t>
  </si>
  <si>
    <t>prospect_horizontal_50_ac4_av_.csv,ComaInstResult,0.0,0.0,0.0,484.0,1.0,0.0</t>
  </si>
  <si>
    <t>prospect_horizontal_50_ac4_av_.csv,ComaInstAdjusted,0.0,0.0,0.0,484.0,1.0,0.0</t>
  </si>
  <si>
    <t>prospect_horizontal_50_ac4_av_.csv,ComaOptResult,0.0,0.0,0.0,484.0,1.0,0.0</t>
  </si>
  <si>
    <t>prospect_horizontal_50_ac4_av_.csv,ComaOptAdjusted,0.0,0.0,0.0,484.0,1.0,0.0</t>
  </si>
  <si>
    <t>prospect_horizontal_50_ac4_av_.csv,CupidResult,0.8181818181818182,0.0821917808219178,0.14937759336099585,74.25,0.1534090909090909,0.8465909090909091</t>
  </si>
  <si>
    <t>prospect_horizontal_50_ac4_av_.csv,CupidAdjusted,1.0,0.045454545454545456,0.08695652173913045,484.0,1.0,0.0</t>
  </si>
  <si>
    <t>prospect_horizontal_50_ac4_av_.csv,DistributionBasedResult,0.6818181818181818,0.3333333333333333,0.4477611940298507,40.285714285714285,0.0832349468713105,0.9167650531286895</t>
  </si>
  <si>
    <t>prospect_horizontal_50_ac4_av_.csv,DistributionBasedAdjusted,0.5,0.3235294117647059,0.3928571428571429,68.09090909090908,0.14068369646882042,0.8593163035311796</t>
  </si>
  <si>
    <t>prospect_horizontal_50_ac4_av_.csv,JaccardLevenMatcherResult,0.7272727272727273,0.13559322033898305,0.2285714285714286,48.0,0.09917355371900827,0.9008264462809917</t>
  </si>
  <si>
    <t>prospect_horizontal_50_ac4_av_.csv,JaccardLevenMatcherAdjusted,0.0,0.0,0.0,231.63636363636377,0.47858752817430533,0.5214124718256947</t>
  </si>
  <si>
    <t>prospect_horizontal_50_ac4_av_.csv,SimilarityFloodingResult,0.0,0.0,0.0,484.0,1.0,0.0</t>
  </si>
  <si>
    <t>prospect_horizontal_50_ac4_av_.csv,SimilarityFloodingAdjusted,0.0,0.0,0.0,484.0,1.0,0.0</t>
  </si>
  <si>
    <t>prospect_horizontal_50_ac4_av_.csv,SmatResult,0.18181818181818182,0.13333333333333333,0.15384615384615383,158.44444444444443,0.32736455463728187,0.6726354453627181</t>
  </si>
  <si>
    <t>prospect_horizontal_50_ac4_ev_.csv,ComaInstResult,0.0,0.0,0.0,484.0,1.0,0.0</t>
  </si>
  <si>
    <t>prospect_horizontal_50_ac4_ev_.csv,ComaInstAdjusted,0.0,0.0,0.0,484.0,1.0,0.0</t>
  </si>
  <si>
    <t>prospect_horizontal_50_ac4_ev_.csv,ComaOptResult,0.0,0.0,0.0,484.0,1.0,0.0</t>
  </si>
  <si>
    <t>prospect_horizontal_50_ac4_ev_.csv,ComaOptAdjusted,0.0,0.0,0.0,484.0,1.0,0.0</t>
  </si>
  <si>
    <t>prospect_horizontal_50_ac4_ev_.csv,CupidResult,0.8636363636363636,0.08837209302325581,0.16033755274261605,87.33333333333334,0.18044077134986228,0.8195592286501377</t>
  </si>
  <si>
    <t>prospect_horizontal_50_ac4_ev_.csv,CupidAdjusted,1.0,0.045454545454545456,0.08695652173913045,484.0,1.0,0.0</t>
  </si>
  <si>
    <t>prospect_horizontal_50_ac4_ev_.csv,DistributionBasedResult,1.0,0.4489795918367347,0.6197183098591549,49.0,0.1012396694214876,0.8987603305785123</t>
  </si>
  <si>
    <t>prospect_horizontal_50_ac4_ev_.csv,DistributionBasedAdjusted,0.8636363636363636,0.41304347826086957,0.5588235294117647,31.0,0.0640495867768595,0.9359504132231405</t>
  </si>
  <si>
    <t>prospect_horizontal_50_ac4_ev_.csv,JaccardLevenMatcherResult,1.0,0.18333333333333332,0.30985915492957744,120.0,0.24793388429752067,0.7520661157024793</t>
  </si>
  <si>
    <t>prospect_horizontal_50_ac4_ev_.csv,JaccardLevenMatcherAdjusted,0.0,0.0,0.0,231.5454545454547,0.47839969947407995,0.52160030052592</t>
  </si>
  <si>
    <t>prospect_horizontal_50_ac4_ev_.csv,SimilarityFloodingResult,0.0,0.0,0.0,484.0,1.0,0.0</t>
  </si>
  <si>
    <t>prospect_horizontal_50_ac4_ev_.csv,SimilarityFloodingAdjusted,0.0,0.0,0.0,484.0,1.0,0.0</t>
  </si>
  <si>
    <t>prospect_horizontal_50_ac4_ev_.csv,SmatResult,0.22727272727272727,0.2,0.21276595744680854,142.17647058823536,0.293753038405445,0.706246961594555</t>
  </si>
  <si>
    <t>prospect_horizontal_50_ac5_av_.csv,ComaInstResult,0.0,0.0,0.0,484.0,1.0,0.0</t>
  </si>
  <si>
    <t>prospect_horizontal_50_ac5_av_.csv,ComaInstAdjusted,0.0,0.0,0.0,484.0,1.0,0.0</t>
  </si>
  <si>
    <t>prospect_horizontal_50_ac5_av_.csv,ComaOptResult,0.0,0.0,0.0,484.0,1.0,0.0</t>
  </si>
  <si>
    <t>prospect_horizontal_50_ac5_av_.csv,ComaOptAdjusted,0.0,0.0,0.0,484.0,1.0,0.0</t>
  </si>
  <si>
    <t>prospect_horizontal_50_ac5_av_.csv,CupidResult,1.0,0.10945273631840796,0.19730941704035876,201.0,0.4152892561983471,0.5847107438016529</t>
  </si>
  <si>
    <t>prospect_horizontal_50_ac5_av_.csv,CupidAdjusted,1.0,0.045454545454545456,0.08695652173913045,484.0,1.0,0.0</t>
  </si>
  <si>
    <t>prospect_horizontal_50_ac5_av_.csv,DistributionBasedResult,0.6818181818181818,0.3488372093023256,0.4615384615384615,40.0,0.08264462809917356,0.9173553719008265</t>
  </si>
  <si>
    <t>prospect_horizontal_50_ac5_av_.csv,DistributionBasedAdjusted,0.45454545454545453,0.38461538461538464,0.41666666666666663,77.33333333333331,0.15977961432506882,0.8402203856749312</t>
  </si>
  <si>
    <t>prospect_horizontal_50_ac5_av_.csv,JaccardLevenMatcherResult,0.7727272727272727,0.13821138211382114,0.23448275862068965,48.2,0.09958677685950414,0.9004132231404959</t>
  </si>
  <si>
    <t>prospect_horizontal_50_ac5_av_.csv,JaccardLevenMatcherAdjusted,0.0,0.0,0.0,231.59090909090907,0.4784936138241923,0.5215063861758077</t>
  </si>
  <si>
    <t>prospect_horizontal_50_ac5_av_.csv,SimilarityFloodingResult,0.0,0.0,0.0,484.0,1.0,0.0</t>
  </si>
  <si>
    <t>prospect_horizontal_50_ac5_av_.csv,SimilarityFloodingAdjusted,0.0,0.0,0.0,484.0,1.0,0.0</t>
  </si>
  <si>
    <t>prospect_horizontal_50_ac5_av_.csv,SmatResult,0.2727272727272727,0.1935483870967742,0.22641509433962262,127.5625,0.26355888429752067,0.7364411157024793</t>
  </si>
  <si>
    <t>prospect_horizontal_50_ac5_ev_.csv,ComaInstResult,0.0,0.0,0.0,484.0,1.0,0.0</t>
  </si>
  <si>
    <t>prospect_horizontal_50_ac5_ev_.csv,ComaInstAdjusted,0.0,0.0,0.0,484.0,1.0,0.0</t>
  </si>
  <si>
    <t>prospect_horizontal_50_ac5_ev_.csv,ComaOptResult,0.0,0.0,0.0,484.0,1.0,0.0</t>
  </si>
  <si>
    <t>prospect_horizontal_50_ac5_ev_.csv,ComaOptAdjusted,0.0,0.0,0.0,484.0,1.0,0.0</t>
  </si>
  <si>
    <t>prospect_horizontal_50_ac5_ev_.csv,CupidResult,1.0,0.10945273631840796,0.19730941704035876,201.0,0.4152892561983471,0.5847107438016529</t>
  </si>
  <si>
    <t>prospect_horizontal_50_ac5_ev_.csv,CupidAdjusted,1.0,0.045454545454545456,0.08695652173913045,484.0,1.0,0.0</t>
  </si>
  <si>
    <t>prospect_horizontal_50_ac5_ev_.csv,DistributionBasedResult,1.0,0.4489795918367347,0.6197183098591549,49.0,0.1012396694214876,0.8987603305785123</t>
  </si>
  <si>
    <t>prospect_horizontal_50_ac5_ev_.csv,DistributionBasedAdjusted,0.8181818181818182,0.4090909090909091,0.5454545454545455,30.5,0.06301652892561983,0.9369834710743802</t>
  </si>
  <si>
    <t>prospect_horizontal_50_ac5_ev_.csv,JaccardLevenMatcherResult,1.0,0.18333333333333332,0.30985915492957744,120.0,0.24793388429752067,0.7520661157024793</t>
  </si>
  <si>
    <t>prospect_horizontal_50_ac5_ev_.csv,JaccardLevenMatcherAdjusted,0.0,0.0,0.0,231.5454545454547,0.47839969947407995,0.52160030052592</t>
  </si>
  <si>
    <t>prospect_horizontal_50_ac5_ev_.csv,SimilarityFloodingResult,0.0,0.0,0.0,484.0,1.0,0.0</t>
  </si>
  <si>
    <t>prospect_horizontal_50_ac5_ev_.csv,SimilarityFloodingAdjusted,0.0,0.0,0.0,484.0,1.0,0.0</t>
  </si>
  <si>
    <t>prospect_horizontal_50_ac5_ev_.csv,SmatResult,0.2727272727272727,0.1935483870967742,0.22641509433962262,127.5625,0.26355888429752067,0.7364411157024793</t>
  </si>
  <si>
    <t>prospect_horizontal_50_ec_av_.csv,ComaInstResult,1.0,1.0,1.0,22.0,0.045454545454545456,0.9545454545454546</t>
  </si>
  <si>
    <t>prospect_horizontal_50_ec_av_.csv,ComaInstAdjusted,0.9545454545454546,1.0,0.9767441860465117,21.0,0.04338842975206612,0.9566115702479339</t>
  </si>
  <si>
    <t>prospect_horizontal_50_ec_av_.csv,ComaOptResult,1.0,1.0,1.0,22.0,0.045454545454545456,0.9545454545454546</t>
  </si>
  <si>
    <t>prospect_horizontal_50_ec_av_.csv,ComaOptAdjusted,0.9545454545454546,1.0,0.9767441860465117,21.0,0.04338842975206612,0.9566115702479339</t>
  </si>
  <si>
    <t>prospect_horizontal_50_ec_av_.csv,CupidResult,1.0,0.09821428571428571,0.17886178861788615,224.0,0.4628099173553719,0.5371900826446281</t>
  </si>
  <si>
    <t>prospect_horizontal_50_ec_av_.csv,CupidAdjusted,1.0,0.045454545454545456,0.08695652173913045,484.0,1.0,0.0</t>
  </si>
  <si>
    <t>prospect_horizontal_50_ec_av_.csv,DistributionBasedResult,0.6818181818181818,0.40540540540540543,0.5084745762711864,39.142857142857146,0.0808736717827627,0.9191263282172373</t>
  </si>
  <si>
    <t>prospect_horizontal_50_ec_av_.csv,DistributionBasedAdjusted,0.5454545454545454,0.42857142857142855,0.4799999999999999,58.599999999999994,0.12107438016528925,0.8789256198347107</t>
  </si>
  <si>
    <t>prospect_horizontal_50_ec_av_.csv,JaccardLevenMatcherResult,0.7727272727272727,0.14166666666666666,0.23943661971830987,47.599999999999994,0.09834710743801652,0.9016528925619834</t>
  </si>
  <si>
    <t>prospect_horizontal_50_ec_av_.csv,JaccardLevenMatcherAdjusted,0.0,0.0,0.0,231.63636363636377,0.47858752817430533,0.5214124718256947</t>
  </si>
  <si>
    <t>prospect_horizontal_50_ec_av_.csv,SimilarityFloodingResult,0.0,0.0,0.0,484.0,1.0,0.0</t>
  </si>
  <si>
    <t>prospect_horizontal_50_ec_av_.csv,SimilarityFloodingAdjusted,0.0,0.0,0.0,484.0,1.0,0.0</t>
  </si>
  <si>
    <t>prospect_horizontal_50_ec_av_.csv,SmatResult,0.36363636363636365,0.2857142857142857,0.32,100.42857142857142,0.20749704840613928,0.7925029515938607</t>
  </si>
  <si>
    <t>prospect_horizontal_50_ec_ev_.csv,ComaInstResult,1.0,1.0,1.0,22.0,0.045454545454545456,0.9545454545454546</t>
  </si>
  <si>
    <t>prospect_horizontal_50_ec_ev_.csv,ComaInstAdjusted,0.9545454545454546,1.0,0.9767441860465117,21.0,0.04338842975206612,0.9566115702479339</t>
  </si>
  <si>
    <t>prospect_horizontal_50_ec_ev_.csv,ComaOptResult,1.0,1.0,1.0,22.0,0.045454545454545456,0.9545454545454546</t>
  </si>
  <si>
    <t>prospect_horizontal_50_ec_ev_.csv,ComaOptAdjusted,0.9545454545454546,1.0,0.9767441860465117,21.0,0.04338842975206612,0.9566115702479339</t>
  </si>
  <si>
    <t>prospect_horizontal_50_ec_ev_.csv,CupidResult,1.0,0.09821428571428571,0.17886178861788615,224.0,0.4628099173553719,0.5371900826446281</t>
  </si>
  <si>
    <t>prospect_horizontal_50_ec_ev_.csv,CupidAdjusted,1.0,0.045454545454545456,0.08695652173913045,484.0,1.0,0.0</t>
  </si>
  <si>
    <t>prospect_horizontal_50_ec_ev_.csv,DistributionBasedResult,1.0,0.4489795918367347,0.6197183098591549,49.0,0.1012396694214876,0.8987603305785123</t>
  </si>
  <si>
    <t>prospect_horizontal_50_ec_ev_.csv,DistributionBasedAdjusted,0.8636363636363636,0.41304347826086957,0.5588235294117647,31.0,0.0640495867768595,0.9359504132231405</t>
  </si>
  <si>
    <t>prospect_horizontal_50_ec_ev_.csv,JaccardLevenMatcherResult,1.0,0.18333333333333332,0.30985915492957744,120.0,0.24793388429752067,0.7520661157024793</t>
  </si>
  <si>
    <t>prospect_horizontal_50_ec_ev_.csv,JaccardLevenMatcherAdjusted,0.0,0.0,0.0,231.5454545454547,0.47839969947407995,0.52160030052592</t>
  </si>
  <si>
    <t>prospect_horizontal_50_ec_ev_.csv,SimilarityFloodingResult,0.0,0.0,0.0,484.0,1.0,0.0</t>
  </si>
  <si>
    <t>prospect_horizontal_50_ec_ev_.csv,SimilarityFloodingAdjusted,0.0,0.0,0.0,484.0,1.0,0.0</t>
  </si>
  <si>
    <t>prospect_horizontal_50_ec_ev_.csv,SmatResult,0.36363636363636365,0.2857142857142857,0.32,100.42857142857142,0.20749704840613928,0.7925029515938607</t>
  </si>
  <si>
    <t>File</t>
  </si>
  <si>
    <t>Matcher</t>
  </si>
  <si>
    <t>Precision</t>
  </si>
  <si>
    <t>Recall</t>
  </si>
  <si>
    <t>F1</t>
  </si>
  <si>
    <t>NUI</t>
  </si>
  <si>
    <t>PME</t>
  </si>
  <si>
    <t>HSR</t>
  </si>
  <si>
    <t>ComaInstResult</t>
  </si>
  <si>
    <t>ComaInstAdjusted</t>
  </si>
  <si>
    <t>ComaOptResult</t>
  </si>
  <si>
    <t>ComaOptAdjusted</t>
  </si>
  <si>
    <t>CupidResult</t>
  </si>
  <si>
    <t>CupidAdjusted</t>
  </si>
  <si>
    <t>DistributionBasedResult</t>
  </si>
  <si>
    <t>DistributionBasedAdjusted</t>
  </si>
  <si>
    <t>JaccardLevenMatcherResult</t>
  </si>
  <si>
    <t>JaccardLevenMatcherAdjusted</t>
  </si>
  <si>
    <t>SimilarityFloodingResult</t>
  </si>
  <si>
    <t>SimilarityFloodingAdjusted</t>
  </si>
  <si>
    <t>SmatResult</t>
  </si>
  <si>
    <t>average F1</t>
  </si>
  <si>
    <t>assays average F1</t>
  </si>
  <si>
    <t>miller average F1</t>
  </si>
  <si>
    <t>prospect average F1</t>
  </si>
  <si>
    <t>musicians average F1</t>
  </si>
  <si>
    <t>unionable average F1</t>
  </si>
  <si>
    <t>view-unionable average F1</t>
  </si>
  <si>
    <t>average F1 with 1 match</t>
  </si>
  <si>
    <t>average F1 with 50% match</t>
  </si>
  <si>
    <t>average F1 with 100% match</t>
  </si>
  <si>
    <t>assays_both_0_1_ac2_ev_,csv</t>
  </si>
  <si>
    <t>assays_both_0_1_ac3_av_,csv</t>
  </si>
  <si>
    <t>assays_both_0_1_ac4_ev_,csv</t>
  </si>
  <si>
    <t>assays_both_0_1_ac5_av_,csv</t>
  </si>
  <si>
    <t>assays_both_0_1_ac5_ev_,csv</t>
  </si>
  <si>
    <t>assays_both_0_1_ec_av_,csv</t>
  </si>
  <si>
    <t>assays_both_0_1_ec_ev_,csv</t>
  </si>
  <si>
    <t>assays_both_0_30_ac1_av_,csv</t>
  </si>
  <si>
    <t>assays_both_0_30_ac1_ev_,csv</t>
  </si>
  <si>
    <t>assays_both_0_30_ac2_av_,csv</t>
  </si>
  <si>
    <t>assays_both_0_30_ac3_av_,csv</t>
  </si>
  <si>
    <t>assays_both_0_30_ac3_ev_,csv</t>
  </si>
  <si>
    <t>assays_both_0_30_ac4_av_,csv</t>
  </si>
  <si>
    <t>assays_both_0_30_ac5_av_,csv</t>
  </si>
  <si>
    <t>assays_both_0_30_ac5_ev_,csv</t>
  </si>
  <si>
    <t>assays_both_0_30_ec_av_,csv</t>
  </si>
  <si>
    <t>assays_both_0_50_ac1_av_,csv</t>
  </si>
  <si>
    <t>assays_both_0_50_ac2_av_,csv</t>
  </si>
  <si>
    <t>assays_both_0_50_ac3_av_,csv</t>
  </si>
  <si>
    <t>assays_both_0_50_ac4_av_,csv</t>
  </si>
  <si>
    <t>assays_both_0_50_ac5_av_,csv</t>
  </si>
  <si>
    <t>assays_both_0_50_ac5_ev_,csv</t>
  </si>
  <si>
    <t>assays_both_0_50_ec_av_,csv</t>
  </si>
  <si>
    <t>assays_both_0_50_ec_ev_,csv</t>
  </si>
  <si>
    <t>assays_both_0_70_ac1_av_,csv</t>
  </si>
  <si>
    <t>assays_both_0_70_ac2_av_,csv</t>
  </si>
  <si>
    <t>assays_both_0_70_ac2_ev_,csv</t>
  </si>
  <si>
    <t>assays_both_0_70_ac3_av_,csv</t>
  </si>
  <si>
    <t>assays_both_0_70_ac4_ev_,csv</t>
  </si>
  <si>
    <t>assays_both_0_70_ec_av_,csv</t>
  </si>
  <si>
    <t>assays_horizontal_0_ac2_av_,csv</t>
  </si>
  <si>
    <t>assays_horizontal_0_ac2_ev_,csv</t>
  </si>
  <si>
    <t>assays_horizontal_0_ac3_ev_,csv</t>
  </si>
  <si>
    <t>assays_horizontal_0_ac4_av_,csv</t>
  </si>
  <si>
    <t>assays_horizontal_0_ac4_ev_,csv</t>
  </si>
  <si>
    <t>assays_horizontal_0_ac5_av_,csv</t>
  </si>
  <si>
    <t>assays_horizontal_0_ac5_ev_,csv</t>
  </si>
  <si>
    <t>assays_horizontal_0_ec_av_,csv</t>
  </si>
  <si>
    <t>assays_horizontal_0_ec_ev_,csv</t>
  </si>
  <si>
    <t>assays_horizontal_100_ac1_av_,csv</t>
  </si>
  <si>
    <t>assays_horizontal_100_ac1_ev_,csv</t>
  </si>
  <si>
    <t>assays_horizontal_100_ac2_av_,csv</t>
  </si>
  <si>
    <t>assays_horizontal_100_ac3_av_,csv</t>
  </si>
  <si>
    <t>assays_horizontal_100_ac3_ev_,csv</t>
  </si>
  <si>
    <t>assays_horizontal_100_ac5_av_,csv</t>
  </si>
  <si>
    <t>assays_horizontal_100_ec_av_,csv</t>
  </si>
  <si>
    <t>assays_horizontal_50_ac1_av_,csv</t>
  </si>
  <si>
    <t>assays_horizontal_50_ac2_av_,csv</t>
  </si>
  <si>
    <t>assays_horizontal_50_ac2_ev_,csv</t>
  </si>
  <si>
    <t>assays_horizontal_50_ac3_ev_,csv</t>
  </si>
  <si>
    <t>assays_horizontal_50_ac4_av_,csv</t>
  </si>
  <si>
    <t>assays_horizontal_50_ac4_ev_,csv</t>
  </si>
  <si>
    <t>assays_horizontal_50_ac5_av_,csv</t>
  </si>
  <si>
    <t>assays_horizontal_50_ac5_ev_,csv</t>
  </si>
  <si>
    <t>assays_horizontal_50_ec_ev_,csv</t>
  </si>
  <si>
    <t>miller2_both_0_1_ac1_av_,csv</t>
  </si>
  <si>
    <t>miller2_both_0_1_ac3_av_,csv</t>
  </si>
  <si>
    <t>miller2_both_0_1_ac3_ev_,csv</t>
  </si>
  <si>
    <t>miller2_both_0_1_ac4_ev_,csv</t>
  </si>
  <si>
    <t>miller2_both_0_1_ac5_av_,csv</t>
  </si>
  <si>
    <t>miller2_both_0_1_ac5_ev_,csv</t>
  </si>
  <si>
    <t>miller2_both_0_30_ac1_ev_,csv</t>
  </si>
  <si>
    <t>miller2_both_0_30_ac2_av_,csv</t>
  </si>
  <si>
    <t>miller2_both_0_30_ac2_ev_,csv</t>
  </si>
  <si>
    <t>miller2_both_0_30_ac3_av_,csv</t>
  </si>
  <si>
    <t>miller2_both_0_30_ac3_ev_,csv</t>
  </si>
  <si>
    <t>miller2_both_0_30_ac5_av_,csv</t>
  </si>
  <si>
    <t>miller2_both_0_30_ec_ev_,csv</t>
  </si>
  <si>
    <t>miller2_both_0_50_ac1_av_,csv</t>
  </si>
  <si>
    <t>miller2_both_0_50_ac1_ev_,csv</t>
  </si>
  <si>
    <t>miller2_both_0_50_ac3_av_,csv</t>
  </si>
  <si>
    <t>miller2_both_0_50_ac4_av_,csv</t>
  </si>
  <si>
    <t>miller2_both_0_50_ac4_ev_,csv</t>
  </si>
  <si>
    <t>miller2_both_0_50_ec_av_,csv</t>
  </si>
  <si>
    <t>miller2_both_0_50_ec_ev_,csv</t>
  </si>
  <si>
    <t>miller2_both_0_70_ac1_ev_,csv</t>
  </si>
  <si>
    <t>miller2_both_0_70_ac3_av_,csv</t>
  </si>
  <si>
    <t>miller2_both_0_70_ac3_ev_,csv</t>
  </si>
  <si>
    <t>miller2_both_0_70_ac4_av_,csv</t>
  </si>
  <si>
    <t>miller2_both_0_70_ac5_av_,csv</t>
  </si>
  <si>
    <t>miller2_both_0_70_ec_ev_,csv</t>
  </si>
  <si>
    <t>miller2_horizontal_0_ac1_av_,csv</t>
  </si>
  <si>
    <t>miller2_horizontal_0_ac1_ev_,csv</t>
  </si>
  <si>
    <t>miller2_horizontal_0_ac2_av_,csv</t>
  </si>
  <si>
    <t>miller2_horizontal_0_ac3_ev_,csv</t>
  </si>
  <si>
    <t>miller2_horizontal_0_ac4_av_,csv</t>
  </si>
  <si>
    <t>miller2_horizontal_0_ac4_ev_,csv</t>
  </si>
  <si>
    <t>miller2_horizontal_100_ac1_ev_,csv</t>
  </si>
  <si>
    <t>miller2_horizontal_100_ac2_av_,csv</t>
  </si>
  <si>
    <t>miller2_horizontal_100_ac3_av_,csv</t>
  </si>
  <si>
    <t>miller2_horizontal_100_ac5_ev_,csv</t>
  </si>
  <si>
    <t>miller2_horizontal_100_ec_av_,csv</t>
  </si>
  <si>
    <t>miller2_horizontal_100_ec_ev_,csv</t>
  </si>
  <si>
    <t>miller2_horizontal_50_ac1_ev_,csv</t>
  </si>
  <si>
    <t>miller2_horizontal_50_ac2_av_,csv</t>
  </si>
  <si>
    <t>miller2_horizontal_50_ac2_ev_,csv</t>
  </si>
  <si>
    <t>miller2_horizontal_50_ac3_av_,csv</t>
  </si>
  <si>
    <t>miller2_horizontal_50_ac4_av_,csv</t>
  </si>
  <si>
    <t>miller2_horizontal_50_ac4_ev_,csv</t>
  </si>
  <si>
    <t>miller2_horizontal_50_ac5_av_,csv</t>
  </si>
  <si>
    <t>miller2_horizontal_50_ac5_ev_,csv</t>
  </si>
  <si>
    <t>musicians_unionable_,csv</t>
  </si>
  <si>
    <t>prospect_both_0_1_ac1_av_,csv</t>
  </si>
  <si>
    <t>prospect_both_0_1_ac1_ev_,csv</t>
  </si>
  <si>
    <t>prospect_both_0_1_ac2_av_,csv</t>
  </si>
  <si>
    <t>prospect_both_0_1_ac2_ev_,csv</t>
  </si>
  <si>
    <t>prospect_both_0_1_ac3_av_,csv</t>
  </si>
  <si>
    <t>prospect_both_0_1_ac3_ev_,csv</t>
  </si>
  <si>
    <t>prospect_both_0_1_ac4_av_,csv</t>
  </si>
  <si>
    <t>prospect_both_0_1_ac4_ev_,csv</t>
  </si>
  <si>
    <t>prospect_both_0_1_ac5_av_,csv</t>
  </si>
  <si>
    <t>prospect_both_0_1_ac5_ev_,csv</t>
  </si>
  <si>
    <t>prospect_both_0_1_ec_av_,csv</t>
  </si>
  <si>
    <t>prospect_both_0_1_ec_ev_,csv</t>
  </si>
  <si>
    <t>prospect_both_0_30_ac1_av_,csv</t>
  </si>
  <si>
    <t>prospect_both_0_30_ac1_ev_,csv</t>
  </si>
  <si>
    <t>prospect_both_0_30_ac2_av_,csv</t>
  </si>
  <si>
    <t>prospect_both_0_30_ac2_ev_,csv</t>
  </si>
  <si>
    <t>prospect_both_0_30_ac3_av_,csv</t>
  </si>
  <si>
    <t>prospect_both_0_30_ac3_ev_,csv</t>
  </si>
  <si>
    <t>prospect_both_0_30_ac4_av_,csv</t>
  </si>
  <si>
    <t>prospect_both_0_30_ac4_ev_,csv</t>
  </si>
  <si>
    <t>prospect_both_0_30_ac5_av_,csv</t>
  </si>
  <si>
    <t>prospect_both_0_30_ac5_ev_,csv</t>
  </si>
  <si>
    <t>prospect_both_0_30_ec_av_,csv</t>
  </si>
  <si>
    <t>prospect_both_0_30_ec_ev_,csv</t>
  </si>
  <si>
    <t>prospect_both_0_50_ac1_av_,csv</t>
  </si>
  <si>
    <t>prospect_both_0_50_ac1_ev_,csv</t>
  </si>
  <si>
    <t>prospect_both_0_50_ac2_av_,csv</t>
  </si>
  <si>
    <t>prospect_both_0_50_ac2_ev_,csv</t>
  </si>
  <si>
    <t>prospect_both_0_50_ac3_av_,csv</t>
  </si>
  <si>
    <t>prospect_both_0_50_ac3_ev_,csv</t>
  </si>
  <si>
    <t>prospect_both_0_50_ac4_av_,csv</t>
  </si>
  <si>
    <t>prospect_both_0_50_ac4_ev_,csv</t>
  </si>
  <si>
    <t>prospect_both_0_50_ac5_av_,csv</t>
  </si>
  <si>
    <t>prospect_both_0_50_ac5_ev_,csv</t>
  </si>
  <si>
    <t>prospect_both_0_50_ec_av_,csv</t>
  </si>
  <si>
    <t>prospect_both_0_50_ec_ev_,csv</t>
  </si>
  <si>
    <t>prospect_both_0_70_ac1_av_,csv</t>
  </si>
  <si>
    <t>prospect_both_0_70_ac1_ev_,csv</t>
  </si>
  <si>
    <t>prospect_both_0_70_ac2_av_,csv</t>
  </si>
  <si>
    <t>prospect_both_0_70_ac2_ev_,csv</t>
  </si>
  <si>
    <t>prospect_both_0_70_ac3_av_,csv</t>
  </si>
  <si>
    <t>prospect_both_0_70_ac3_ev_,csv</t>
  </si>
  <si>
    <t>prospect_both_0_70_ac4_av_,csv</t>
  </si>
  <si>
    <t>prospect_both_0_70_ac4_ev_,csv</t>
  </si>
  <si>
    <t>prospect_both_0_70_ac5_av_,csv</t>
  </si>
  <si>
    <t>prospect_both_0_70_ac5_ev_,csv</t>
  </si>
  <si>
    <t>prospect_both_0_70_ec_av_,csv</t>
  </si>
  <si>
    <t>prospect_both_0_70_ec_ev_,csv</t>
  </si>
  <si>
    <t>prospect_horizontal_0_ac1_av_,csv</t>
  </si>
  <si>
    <t>prospect_horizontal_0_ac1_ev_,csv</t>
  </si>
  <si>
    <t>prospect_horizontal_0_ac2_av_,csv</t>
  </si>
  <si>
    <t>prospect_horizontal_0_ac2_ev_,csv</t>
  </si>
  <si>
    <t>prospect_horizontal_0_ac3_av_,csv</t>
  </si>
  <si>
    <t>prospect_horizontal_0_ac3_ev_,csv</t>
  </si>
  <si>
    <t>prospect_horizontal_0_ac4_av_,csv</t>
  </si>
  <si>
    <t>prospect_horizontal_0_ac4_ev_,csv</t>
  </si>
  <si>
    <t>prospect_horizontal_0_ac5_av_,csv</t>
  </si>
  <si>
    <t>prospect_horizontal_0_ac5_ev_,csv</t>
  </si>
  <si>
    <t>prospect_horizontal_0_ec_av_,csv</t>
  </si>
  <si>
    <t>prospect_horizontal_0_ec_ev_,csv</t>
  </si>
  <si>
    <t>prospect_horizontal_100_ac1_av_,csv</t>
  </si>
  <si>
    <t>prospect_horizontal_100_ac1_ev_,csv</t>
  </si>
  <si>
    <t>prospect_horizontal_100_ac2_av_,csv</t>
  </si>
  <si>
    <t>prospect_horizontal_100_ac2_ev_,csv</t>
  </si>
  <si>
    <t>prospect_horizontal_100_ac3_av_,csv</t>
  </si>
  <si>
    <t>prospect_horizontal_100_ac3_ev_,csv</t>
  </si>
  <si>
    <t>prospect_horizontal_100_ac4_av_,csv</t>
  </si>
  <si>
    <t>prospect_horizontal_100_ac4_ev_,csv</t>
  </si>
  <si>
    <t>prospect_horizontal_100_ac5_av_,csv</t>
  </si>
  <si>
    <t>prospect_horizontal_100_ac5_ev_,csv</t>
  </si>
  <si>
    <t>prospect_horizontal_100_ec_av_,csv</t>
  </si>
  <si>
    <t>prospect_horizontal_100_ec_ev_,csv</t>
  </si>
  <si>
    <t>prospect_horizontal_50_ac1_av_,csv</t>
  </si>
  <si>
    <t>prospect_horizontal_50_ac1_ev_,csv</t>
  </si>
  <si>
    <t>prospect_horizontal_50_ac2_av_,csv</t>
  </si>
  <si>
    <t>prospect_horizontal_50_ac2_ev_,csv</t>
  </si>
  <si>
    <t>prospect_horizontal_50_ac3_av_,csv</t>
  </si>
  <si>
    <t>prospect_horizontal_50_ac3_ev_,csv</t>
  </si>
  <si>
    <t>prospect_horizontal_50_ac4_av_,csv</t>
  </si>
  <si>
    <t>prospect_horizontal_50_ac4_ev_,csv</t>
  </si>
  <si>
    <t>prospect_horizontal_50_ac5_av_,csv</t>
  </si>
  <si>
    <t>prospect_horizontal_50_ac5_ev_,csv</t>
  </si>
  <si>
    <t>prospect_horizontal_50_ec_av_,csv</t>
  </si>
  <si>
    <t>prospect_horizontal_50_ec_ev_,csv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</si>
</sst>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33" borderId="10" xfId="0" applyFill="1" applyBorder="1"/>
    <xf numFmtId="0" fontId="0" fillId="0" borderId="10" xfId="0" applyBorder="1"/>
    <xf numFmtId="2" fontId="0" fillId="0" borderId="0" xfId="0" applyNumberFormat="1"/>
    <xf numFmtId="49" fontId="0" fillId="0" borderId="0" xfId="0" applyNumberFormat="1"/>
    <xf numFmtId="49" fontId="0" fillId="33" borderId="10" xfId="0" applyNumberFormat="1" applyFill="1" applyBorder="1"/>
    <xf numFmtId="49" fontId="0" fillId="0" borderId="1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numFmt numFmtId="30" formatCode="@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'CalculatedResultsThreshhold (2)'!$K$3</c:f>
              <c:strCache>
                <c:ptCount val="1"/>
                <c:pt idx="0">
                  <c:v>average 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'CalculatedResultsThreshhold (2)'!$J$4:$J$16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'CalculatedResultsThreshhold (2)'!$K$4:$K$16</c:f>
              <c:numCache>
                <c:formatCode>General</c:formatCode>
                <c:ptCount val="13"/>
                <c:pt idx="0">
                  <c:v>0.31943466104914758</c:v>
                </c:pt>
                <c:pt idx="1">
                  <c:v>0.26466387862276569</c:v>
                </c:pt>
                <c:pt idx="2">
                  <c:v>0.31543709630798872</c:v>
                </c:pt>
                <c:pt idx="3">
                  <c:v>0.26082428073255637</c:v>
                </c:pt>
                <c:pt idx="4">
                  <c:v>0.21021080653238064</c:v>
                </c:pt>
                <c:pt idx="5">
                  <c:v>6.0459547075500969E-2</c:v>
                </c:pt>
                <c:pt idx="6">
                  <c:v>0.33910846016816992</c:v>
                </c:pt>
                <c:pt idx="7">
                  <c:v>0.30879736012998726</c:v>
                </c:pt>
                <c:pt idx="8">
                  <c:v>0.1946600239613468</c:v>
                </c:pt>
                <c:pt idx="9">
                  <c:v>1.562164098808529E-2</c:v>
                </c:pt>
                <c:pt idx="10">
                  <c:v>0</c:v>
                </c:pt>
                <c:pt idx="11">
                  <c:v>0</c:v>
                </c:pt>
                <c:pt idx="12">
                  <c:v>0.62149660551052333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6-41CE-8043-95CF89B9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177216"/>
        <c:axId val="797149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'CalculatedResultsThreshhold (2)'!$L$3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'CalculatedResultsThreshhold (2)'!$J$4:$J$16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'CalculatedResultsThreshhold (2)'!$L$4:$L$16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0.29084794654332513</c:v>
                      </c:pt>
                      <c:pt idx="1">
                        <c:v>0.23939321528978874</c:v>
                      </c:pt>
                      <c:pt idx="2">
                        <c:v>0.30382427404415652</c:v>
                      </c:pt>
                      <c:pt idx="3">
                        <c:v>0.23976802252247428</c:v>
                      </c:pt>
                      <c:pt idx="4">
                        <c:v>0.94879839731468441</c:v>
                      </c:pt>
                      <c:pt idx="5">
                        <c:v>1</c:v>
                      </c:pt>
                      <c:pt idx="6">
                        <c:v>0.57633718311248439</c:v>
                      </c:pt>
                      <c:pt idx="7">
                        <c:v>0.41679018089740089</c:v>
                      </c:pt>
                      <c:pt idx="8">
                        <c:v>0.70873238384741899</c:v>
                      </c:pt>
                      <c:pt idx="9">
                        <c:v>1.2359840216376707E-2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0.71398786195550357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376-41CE-8043-95CF89B9541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'CalculatedResultsThreshhold (2)'!$M$3</c15:sqref>
                        </c15:formulaRef>
                      </c:ext>
                    </c:extLst>
                    <c:strCache>
                      <c:ptCount val="1"/>
                      <c:pt idx="0">
                        <c:v>Recall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'CalculatedResultsThreshhold (2)'!$J$4:$J$16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'CalculatedResultsThreshhold (2)'!$M$4:$M$16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0.29084794654332513</c:v>
                      </c:pt>
                      <c:pt idx="1">
                        <c:v>0.38941724593606308</c:v>
                      </c:pt>
                      <c:pt idx="2">
                        <c:v>0.44442790392224951</c:v>
                      </c:pt>
                      <c:pt idx="3">
                        <c:v>0.35111679552908109</c:v>
                      </c:pt>
                      <c:pt idx="4">
                        <c:v>0.12584370811691831</c:v>
                      </c:pt>
                      <c:pt idx="5">
                        <c:v>3.1375200474550405E-2</c:v>
                      </c:pt>
                      <c:pt idx="6">
                        <c:v>0.30222884591432075</c:v>
                      </c:pt>
                      <c:pt idx="7">
                        <c:v>0.31957589405615716</c:v>
                      </c:pt>
                      <c:pt idx="8">
                        <c:v>0.12052998638562872</c:v>
                      </c:pt>
                      <c:pt idx="9">
                        <c:v>3.0932758643921584E-2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0.60049758224424754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376-41CE-8043-95CF89B9541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'CalculatedResultsThreshhold (2)'!$N$3</c15:sqref>
                        </c15:formulaRef>
                      </c:ext>
                    </c:extLst>
                    <c:strCache>
                      <c:ptCount val="1"/>
                      <c:pt idx="0">
                        <c:v>PME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'CalculatedResultsThreshhold (2)'!$J$4:$J$16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'CalculatedResultsThreshhold (2)'!$N$4:$N$16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0.61628326221335439</c:v>
                      </c:pt>
                      <c:pt idx="1">
                        <c:v>0.70106355722527147</c:v>
                      </c:pt>
                      <c:pt idx="2">
                        <c:v>0.63460045078161242</c:v>
                      </c:pt>
                      <c:pt idx="3">
                        <c:v>0.72112994683127318</c:v>
                      </c:pt>
                      <c:pt idx="4">
                        <c:v>0.24102439764394176</c:v>
                      </c:pt>
                      <c:pt idx="5">
                        <c:v>0.62610759518422754</c:v>
                      </c:pt>
                      <c:pt idx="6">
                        <c:v>0.30785670360964834</c:v>
                      </c:pt>
                      <c:pt idx="7">
                        <c:v>0.36548253609059189</c:v>
                      </c:pt>
                      <c:pt idx="8">
                        <c:v>0.26685695996562664</c:v>
                      </c:pt>
                      <c:pt idx="9">
                        <c:v>0.70852314768353986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0.23645326228071131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376-41CE-8043-95CF89B954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'CalculatedResultsThreshhold (2)'!$O$3</c15:sqref>
                        </c15:formulaRef>
                      </c:ext>
                    </c:extLst>
                    <c:strCache>
                      <c:ptCount val="1"/>
                      <c:pt idx="0">
                        <c:v>HSR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'CalculatedResultsThreshhold (2)'!$J$4:$J$16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'CalculatedResultsThreshhold (2)'!$O$4:$O$16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0.38371673778664517</c:v>
                      </c:pt>
                      <c:pt idx="1">
                        <c:v>0.29893644277472864</c:v>
                      </c:pt>
                      <c:pt idx="2">
                        <c:v>0.36539954921838719</c:v>
                      </c:pt>
                      <c:pt idx="3">
                        <c:v>0.27887005316872665</c:v>
                      </c:pt>
                      <c:pt idx="4">
                        <c:v>0.75897560235605721</c:v>
                      </c:pt>
                      <c:pt idx="5">
                        <c:v>0.37389240481577218</c:v>
                      </c:pt>
                      <c:pt idx="6">
                        <c:v>0.69214329639035077</c:v>
                      </c:pt>
                      <c:pt idx="7">
                        <c:v>0.63451746390940711</c:v>
                      </c:pt>
                      <c:pt idx="8">
                        <c:v>0.73314304003437192</c:v>
                      </c:pt>
                      <c:pt idx="9">
                        <c:v>0.29147685231645903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0.76354673771928827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376-41CE-8043-95CF89B95419}"/>
                  </c:ext>
                </c:extLst>
              </c15:ser>
            </c15:filteredBarSeries>
          </c:ext>
        </c:extLst>
      </c:barChart>
      <c:catAx>
        <c:axId val="12101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14911"/>
        <c:crosses val="autoZero"/>
        <c:auto val="1"/>
        <c:lblAlgn val="ctr"/>
        <c:lblOffset val="100"/>
        <c:noMultiLvlLbl val="0"/>
      </c:catAx>
      <c:valAx>
        <c:axId val="797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1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'CalculatedResultsThreshhold (2)'!$R$3</c:f>
              <c:strCache>
                <c:ptCount val="1"/>
                <c:pt idx="0">
                  <c:v>assays average 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'CalculatedResultsThreshhold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'CalculatedResultsThreshhold (2)'!$R$4:$R$16</c:f>
              <c:numCache>
                <c:formatCode>General</c:formatCode>
                <c:ptCount val="13"/>
                <c:pt idx="0">
                  <c:v>0.330819685475574</c:v>
                </c:pt>
                <c:pt idx="1">
                  <c:v>0.29624388683212211</c:v>
                </c:pt>
                <c:pt idx="2">
                  <c:v>0.3181523510603354</c:v>
                </c:pt>
                <c:pt idx="3">
                  <c:v>0.29529438485947124</c:v>
                </c:pt>
                <c:pt idx="4">
                  <c:v>0.25657611183132023</c:v>
                </c:pt>
                <c:pt idx="5">
                  <c:v>6.8207276527025767E-2</c:v>
                </c:pt>
                <c:pt idx="6">
                  <c:v>0.42541442469048918</c:v>
                </c:pt>
                <c:pt idx="7">
                  <c:v>0.3805499170588223</c:v>
                </c:pt>
                <c:pt idx="8">
                  <c:v>0.21884787818803256</c:v>
                </c:pt>
                <c:pt idx="9">
                  <c:v>1.0270350564468199E-2</c:v>
                </c:pt>
                <c:pt idx="10">
                  <c:v>0</c:v>
                </c:pt>
                <c:pt idx="11">
                  <c:v>0</c:v>
                </c:pt>
                <c:pt idx="12">
                  <c:v>0.99146898852506671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E-4428-9A78-FF9C37FC8249}"/>
            </c:ext>
          </c:extLst>
        </c:ser>
        <c:ser>
          <c:idx val="1"/>
          <c:order val="1"/>
          <c:tx>
            <c:strRef>
              <c:f>'CalculatedResultsThreshhold (2)'!$S$3</c:f>
              <c:strCache>
                <c:ptCount val="1"/>
                <c:pt idx="0">
                  <c:v>miller average 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'CalculatedResultsThreshhold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'CalculatedResultsThreshhold (2)'!$S$4:$S$16</c:f>
              <c:numCache>
                <c:formatCode>General</c:formatCode>
                <c:ptCount val="13"/>
                <c:pt idx="0">
                  <c:v>0.30612497061115557</c:v>
                </c:pt>
                <c:pt idx="1">
                  <c:v>0.24976131345518029</c:v>
                </c:pt>
                <c:pt idx="2">
                  <c:v>0.31025571928460588</c:v>
                </c:pt>
                <c:pt idx="3">
                  <c:v>0.24421738737878709</c:v>
                </c:pt>
                <c:pt idx="4">
                  <c:v>0.13097986623183733</c:v>
                </c:pt>
                <c:pt idx="5">
                  <c:v>3.1268710287772512E-2</c:v>
                </c:pt>
                <c:pt idx="6">
                  <c:v>0.12536570017238116</c:v>
                </c:pt>
                <c:pt idx="7">
                  <c:v>0.14921295505506929</c:v>
                </c:pt>
                <c:pt idx="8">
                  <c:v>7.7360754664641207E-2</c:v>
                </c:pt>
                <c:pt idx="9">
                  <c:v>5.0325636408027809E-3</c:v>
                </c:pt>
                <c:pt idx="10">
                  <c:v>0</c:v>
                </c:pt>
                <c:pt idx="11">
                  <c:v>0</c:v>
                </c:pt>
                <c:pt idx="12">
                  <c:v>0.94253091683670176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E-4428-9A78-FF9C37FC8249}"/>
            </c:ext>
          </c:extLst>
        </c:ser>
        <c:ser>
          <c:idx val="2"/>
          <c:order val="2"/>
          <c:tx>
            <c:strRef>
              <c:f>'CalculatedResultsThreshhold (2)'!$T$3</c:f>
              <c:strCache>
                <c:ptCount val="1"/>
                <c:pt idx="0">
                  <c:v>prospect average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'CalculatedResultsThreshhold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'CalculatedResultsThreshhold (2)'!$T$4:$T$16</c:f>
              <c:numCache>
                <c:formatCode>General</c:formatCode>
                <c:ptCount val="13"/>
                <c:pt idx="0">
                  <c:v>0.31256741267494331</c:v>
                </c:pt>
                <c:pt idx="1">
                  <c:v>0.24656802256900101</c:v>
                </c:pt>
                <c:pt idx="2">
                  <c:v>0.31103528535105368</c:v>
                </c:pt>
                <c:pt idx="3">
                  <c:v>0.24280081055599073</c:v>
                </c:pt>
                <c:pt idx="4">
                  <c:v>0.22410768377955972</c:v>
                </c:pt>
                <c:pt idx="5">
                  <c:v>7.1012175591836008E-2</c:v>
                </c:pt>
                <c:pt idx="6">
                  <c:v>0.40119352023561661</c:v>
                </c:pt>
                <c:pt idx="7">
                  <c:v>0.34987373869274868</c:v>
                </c:pt>
                <c:pt idx="8">
                  <c:v>0.24140717986383237</c:v>
                </c:pt>
                <c:pt idx="9">
                  <c:v>2.4027963385143965E-2</c:v>
                </c:pt>
                <c:pt idx="10">
                  <c:v>0</c:v>
                </c:pt>
                <c:pt idx="11">
                  <c:v>0</c:v>
                </c:pt>
                <c:pt idx="12">
                  <c:v>0.20674195827837435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E-4428-9A78-FF9C37FC8249}"/>
            </c:ext>
          </c:extLst>
        </c:ser>
        <c:ser>
          <c:idx val="3"/>
          <c:order val="3"/>
          <c:tx>
            <c:strRef>
              <c:f>'CalculatedResultsThreshhold (2)'!$U$3</c:f>
              <c:strCache>
                <c:ptCount val="1"/>
                <c:pt idx="0">
                  <c:v>musicians average 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'CalculatedResultsThreshhold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'CalculatedResultsThreshhold (2)'!$U$4:$U$16</c:f>
              <c:numCache>
                <c:formatCode>General</c:formatCode>
                <c:ptCount val="13"/>
                <c:pt idx="0">
                  <c:v>0.88235294117647001</c:v>
                </c:pt>
                <c:pt idx="1">
                  <c:v>0.73333333333333295</c:v>
                </c:pt>
                <c:pt idx="2">
                  <c:v>0.77419354838709598</c:v>
                </c:pt>
                <c:pt idx="3">
                  <c:v>0.64285714285714202</c:v>
                </c:pt>
                <c:pt idx="4">
                  <c:v>0.13740458015267101</c:v>
                </c:pt>
                <c:pt idx="5">
                  <c:v>9.0692124105011901E-2</c:v>
                </c:pt>
                <c:pt idx="6">
                  <c:v>0.209302325581395</c:v>
                </c:pt>
                <c:pt idx="7">
                  <c:v>0.25287356321839</c:v>
                </c:pt>
                <c:pt idx="8">
                  <c:v>0.33333333333333298</c:v>
                </c:pt>
                <c:pt idx="9">
                  <c:v>9.0909090909090898E-2</c:v>
                </c:pt>
                <c:pt idx="10">
                  <c:v>0</c:v>
                </c:pt>
                <c:pt idx="11">
                  <c:v>0</c:v>
                </c:pt>
                <c:pt idx="12">
                  <c:v>0.34482758620689602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E-4428-9A78-FF9C37FC8249}"/>
            </c:ext>
          </c:extLst>
        </c:ser>
        <c:ser>
          <c:idx val="4"/>
          <c:order val="4"/>
          <c:tx>
            <c:strRef>
              <c:f>'CalculatedResultsThreshhold (2)'!$V$3</c:f>
              <c:strCache>
                <c:ptCount val="1"/>
                <c:pt idx="0">
                  <c:v>unionable average 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'CalculatedResultsThreshhold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'CalculatedResultsThreshhold (2)'!$V$4:$V$16</c:f>
              <c:numCache>
                <c:formatCode>General</c:formatCode>
                <c:ptCount val="13"/>
                <c:pt idx="0">
                  <c:v>0.35021772449122629</c:v>
                </c:pt>
                <c:pt idx="1">
                  <c:v>0.27245684181559982</c:v>
                </c:pt>
                <c:pt idx="2">
                  <c:v>0.3230766472071035</c:v>
                </c:pt>
                <c:pt idx="3">
                  <c:v>0.2695718181531504</c:v>
                </c:pt>
                <c:pt idx="4">
                  <c:v>0.24034713100484723</c:v>
                </c:pt>
                <c:pt idx="5">
                  <c:v>7.3864183767565456E-2</c:v>
                </c:pt>
                <c:pt idx="6">
                  <c:v>0.45194290617050464</c:v>
                </c:pt>
                <c:pt idx="7">
                  <c:v>0.42966580885635292</c:v>
                </c:pt>
                <c:pt idx="8">
                  <c:v>0.23163295186976354</c:v>
                </c:pt>
                <c:pt idx="9">
                  <c:v>1.469436916591387E-2</c:v>
                </c:pt>
                <c:pt idx="10">
                  <c:v>0</c:v>
                </c:pt>
                <c:pt idx="11">
                  <c:v>0</c:v>
                </c:pt>
                <c:pt idx="12">
                  <c:v>0.64573571285966913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E-4428-9A78-FF9C37FC8249}"/>
            </c:ext>
          </c:extLst>
        </c:ser>
        <c:ser>
          <c:idx val="5"/>
          <c:order val="5"/>
          <c:tx>
            <c:strRef>
              <c:f>'CalculatedResultsThreshhold (2)'!$W$3</c:f>
              <c:strCache>
                <c:ptCount val="1"/>
                <c:pt idx="0">
                  <c:v>view-unionable average F1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'CalculatedResultsThreshhold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'CalculatedResultsThreshhold (2)'!$W$4:$W$16</c:f>
              <c:numCache>
                <c:formatCode>General</c:formatCode>
                <c:ptCount val="13"/>
                <c:pt idx="0">
                  <c:v>0.29004671471322724</c:v>
                </c:pt>
                <c:pt idx="1">
                  <c:v>0.25408792214843756</c:v>
                </c:pt>
                <c:pt idx="2">
                  <c:v>0.30507594174157154</c:v>
                </c:pt>
                <c:pt idx="3">
                  <c:v>0.25033790195185729</c:v>
                </c:pt>
                <c:pt idx="4">
                  <c:v>0.18743930599497621</c:v>
                </c:pt>
                <c:pt idx="5">
                  <c:v>4.972869948812856E-2</c:v>
                </c:pt>
                <c:pt idx="6">
                  <c:v>0.25247592178737849</c:v>
                </c:pt>
                <c:pt idx="7">
                  <c:v>0.2151971625345645</c:v>
                </c:pt>
                <c:pt idx="8">
                  <c:v>0.16453040405794572</c:v>
                </c:pt>
                <c:pt idx="9">
                  <c:v>1.5619925292651422E-2</c:v>
                </c:pt>
                <c:pt idx="10">
                  <c:v>0</c:v>
                </c:pt>
                <c:pt idx="11">
                  <c:v>0</c:v>
                </c:pt>
                <c:pt idx="12">
                  <c:v>0.60527834901074196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DE-4428-9A78-FF9C37FC8249}"/>
            </c:ext>
          </c:extLst>
        </c:ser>
        <c:ser>
          <c:idx val="6"/>
          <c:order val="6"/>
          <c:tx>
            <c:strRef>
              <c:f>'CalculatedResultsThreshhold (2)'!$X$3</c:f>
              <c:strCache>
                <c:ptCount val="1"/>
                <c:pt idx="0">
                  <c:v>average F1 with 1 match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'CalculatedResultsThreshhold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'CalculatedResultsThreshhold (2)'!$X$4:$X$16</c:f>
              <c:numCache>
                <c:formatCode>General</c:formatCode>
                <c:ptCount val="13"/>
                <c:pt idx="0">
                  <c:v>0.16</c:v>
                </c:pt>
                <c:pt idx="1">
                  <c:v>0.16</c:v>
                </c:pt>
                <c:pt idx="2">
                  <c:v>0.13333333333333328</c:v>
                </c:pt>
                <c:pt idx="3">
                  <c:v>0.16</c:v>
                </c:pt>
                <c:pt idx="4">
                  <c:v>8.5544703675452818E-2</c:v>
                </c:pt>
                <c:pt idx="5">
                  <c:v>1.1789124418033299E-2</c:v>
                </c:pt>
                <c:pt idx="6">
                  <c:v>2.1429710367763402E-3</c:v>
                </c:pt>
                <c:pt idx="7">
                  <c:v>0</c:v>
                </c:pt>
                <c:pt idx="8">
                  <c:v>7.253968253968246E-2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0.549713166314997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E-4428-9A78-FF9C37FC8249}"/>
            </c:ext>
          </c:extLst>
        </c:ser>
        <c:ser>
          <c:idx val="7"/>
          <c:order val="7"/>
          <c:tx>
            <c:strRef>
              <c:f>'CalculatedResultsThreshhold (2)'!$Y$3</c:f>
              <c:strCache>
                <c:ptCount val="1"/>
                <c:pt idx="0">
                  <c:v>average F1 with 50% match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'CalculatedResultsThreshhold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'CalculatedResultsThreshhold (2)'!$Y$4:$Y$16</c:f>
              <c:numCache>
                <c:formatCode>General</c:formatCode>
                <c:ptCount val="13"/>
                <c:pt idx="0">
                  <c:v>0.32534751768704062</c:v>
                </c:pt>
                <c:pt idx="1">
                  <c:v>0.26940616772946496</c:v>
                </c:pt>
                <c:pt idx="2">
                  <c:v>0.32694603373386777</c:v>
                </c:pt>
                <c:pt idx="3">
                  <c:v>0.27032070320698726</c:v>
                </c:pt>
                <c:pt idx="4">
                  <c:v>0.23121197771248894</c:v>
                </c:pt>
                <c:pt idx="5">
                  <c:v>6.890994185615347E-2</c:v>
                </c:pt>
                <c:pt idx="6">
                  <c:v>0.38608961255020707</c:v>
                </c:pt>
                <c:pt idx="7">
                  <c:v>0.3552838481656308</c:v>
                </c:pt>
                <c:pt idx="8">
                  <c:v>0.2063406564897953</c:v>
                </c:pt>
                <c:pt idx="9">
                  <c:v>6.6911736604754191E-3</c:v>
                </c:pt>
                <c:pt idx="10">
                  <c:v>0</c:v>
                </c:pt>
                <c:pt idx="11">
                  <c:v>0</c:v>
                </c:pt>
                <c:pt idx="12">
                  <c:v>0.65231243088364921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DE-4428-9A78-FF9C37FC8249}"/>
            </c:ext>
          </c:extLst>
        </c:ser>
        <c:ser>
          <c:idx val="8"/>
          <c:order val="8"/>
          <c:tx>
            <c:strRef>
              <c:f>'CalculatedResultsThreshhold (2)'!$Z$3</c:f>
              <c:strCache>
                <c:ptCount val="1"/>
                <c:pt idx="0">
                  <c:v>average F1 with 100% match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'CalculatedResultsThreshhold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'CalculatedResultsThreshhold (2)'!$Z$4:$Z$16</c:f>
              <c:numCache>
                <c:formatCode>General</c:formatCode>
                <c:ptCount val="13"/>
                <c:pt idx="0">
                  <c:v>0.43886271862656367</c:v>
                </c:pt>
                <c:pt idx="1">
                  <c:v>0.36557267280667743</c:v>
                </c:pt>
                <c:pt idx="2">
                  <c:v>0.41276855153128428</c:v>
                </c:pt>
                <c:pt idx="3">
                  <c:v>0.35371151899969111</c:v>
                </c:pt>
                <c:pt idx="4">
                  <c:v>0.23540098946009472</c:v>
                </c:pt>
                <c:pt idx="5">
                  <c:v>7.4303232998885138E-2</c:v>
                </c:pt>
                <c:pt idx="6">
                  <c:v>0.47861257023589437</c:v>
                </c:pt>
                <c:pt idx="7">
                  <c:v>0.44857764540110162</c:v>
                </c:pt>
                <c:pt idx="8">
                  <c:v>0.20349123698010874</c:v>
                </c:pt>
                <c:pt idx="9">
                  <c:v>4.7609756097560935E-2</c:v>
                </c:pt>
                <c:pt idx="10">
                  <c:v>0</c:v>
                </c:pt>
                <c:pt idx="11">
                  <c:v>0</c:v>
                </c:pt>
                <c:pt idx="12">
                  <c:v>0.62280047263813854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DE-4428-9A78-FF9C37FC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811248"/>
        <c:axId val="988230112"/>
      </c:barChart>
      <c:catAx>
        <c:axId val="12128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230112"/>
        <c:crosses val="autoZero"/>
        <c:auto val="1"/>
        <c:lblAlgn val="ctr"/>
        <c:lblOffset val="100"/>
        <c:noMultiLvlLbl val="0"/>
      </c:catAx>
      <c:valAx>
        <c:axId val="9882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8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17</xdr:row>
      <xdr:rowOff>14287</xdr:rowOff>
    </xdr:from>
    <xdr:to>
      <xdr:col>14</xdr:col>
      <xdr:colOff>742950</xdr:colOff>
      <xdr:row>31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AFE8F4-7C70-54A6-BA57-93E9D3B17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714375</xdr:colOff>
      <xdr:row>16</xdr:row>
      <xdr:rowOff>166687</xdr:rowOff>
    </xdr:from>
    <xdr:to>
      <xdr:col>25</xdr:col>
      <xdr:colOff>733425</xdr:colOff>
      <xdr:row>31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16EE412-820B-2DE4-E512-E068983DB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File" tableColumnId="1"/>
      <queryTableField id="2" name="Matcher" tableColumnId="2"/>
      <queryTableField id="3" name="Precision" tableColumnId="3"/>
      <queryTableField id="4" name="Recall" tableColumnId="4"/>
      <queryTableField id="5" name="F1" tableColumnId="5"/>
      <queryTableField id="6" name="NUI" tableColumnId="6"/>
      <queryTableField id="7" name="PME" tableColumnId="7"/>
      <queryTableField id="8" name="HS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alculatedResultsThreshhold_05" displayName="CalculatedResultsThreshhold_05" ref="A1:H2419" tableType="queryTable" totalsRowShown="0">
  <autoFilter ref="A1:H2419"/>
  <tableColumns count="8">
    <tableColumn id="1" uniqueName="1" name="File" queryTableFieldId="1" dataDxfId="2"/>
    <tableColumn id="2" uniqueName="2" name="Matcher" queryTableFieldId="2" dataDxfId="0"/>
    <tableColumn id="3" uniqueName="3" name="Precision" queryTableFieldId="3" dataDxfId="1"/>
    <tableColumn id="4" uniqueName="4" name="Recall" queryTableFieldId="4" dataDxfId="5"/>
    <tableColumn id="5" uniqueName="5" name="F1" queryTableFieldId="5" dataDxfId="3"/>
    <tableColumn id="6" uniqueName="6" name="NUI" queryTableFieldId="6" dataDxfId="4"/>
    <tableColumn id="7" uniqueName="7" name="PME" queryTableFieldId="7" dataDxfId="7"/>
    <tableColumn id="8" uniqueName="8" name="HSR" queryTableFieldId="8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9"/>
  <sheetViews>
    <sheetView tabSelected="1" topLeftCell="G4" workbookViewId="0">
      <selection activeCell="P21" sqref="P21"/>
    </sheetView>
  </sheetViews>
  <sheetFormatPr baseColWidth="10" defaultRowHeight="15" x14ac:dyDescent="0.25"/>
  <cols>
    <col min="1" max="1" width="34.5703125" bestFit="1" customWidth="1"/>
    <col min="2" max="2" width="28.28515625" style="5" bestFit="1" customWidth="1"/>
    <col min="3" max="3" width="20.7109375" bestFit="1" customWidth="1"/>
    <col min="4" max="4" width="21.85546875" bestFit="1" customWidth="1"/>
    <col min="5" max="5" width="20.7109375" style="4" bestFit="1" customWidth="1"/>
    <col min="6" max="6" width="18.7109375" bestFit="1" customWidth="1"/>
    <col min="7" max="8" width="20.7109375" bestFit="1" customWidth="1"/>
    <col min="10" max="10" width="11.42578125" style="5"/>
  </cols>
  <sheetData>
    <row r="1" spans="1:26" x14ac:dyDescent="0.25">
      <c r="A1" t="s">
        <v>2419</v>
      </c>
      <c r="B1" s="5" t="s">
        <v>2420</v>
      </c>
      <c r="C1" t="s">
        <v>2421</v>
      </c>
      <c r="D1" t="s">
        <v>2422</v>
      </c>
      <c r="E1" s="4" t="s">
        <v>2423</v>
      </c>
      <c r="F1" t="s">
        <v>2424</v>
      </c>
      <c r="G1" t="s">
        <v>2425</v>
      </c>
      <c r="H1" t="s">
        <v>2426</v>
      </c>
    </row>
    <row r="2" spans="1:26" x14ac:dyDescent="0.25">
      <c r="A2" s="1" t="s">
        <v>2450</v>
      </c>
      <c r="B2" s="5" t="s">
        <v>2427</v>
      </c>
      <c r="C2" s="4">
        <v>0</v>
      </c>
      <c r="D2" s="1">
        <v>0</v>
      </c>
      <c r="E2" s="4">
        <v>0</v>
      </c>
      <c r="F2" s="1">
        <v>144</v>
      </c>
      <c r="G2" s="1">
        <v>1</v>
      </c>
      <c r="H2" s="1">
        <v>0</v>
      </c>
    </row>
    <row r="3" spans="1:26" x14ac:dyDescent="0.25">
      <c r="A3" s="1" t="s">
        <v>2450</v>
      </c>
      <c r="B3" s="5" t="s">
        <v>2428</v>
      </c>
      <c r="C3" s="4">
        <v>0</v>
      </c>
      <c r="D3" s="1">
        <v>0</v>
      </c>
      <c r="E3" s="4">
        <v>0</v>
      </c>
      <c r="F3" s="1">
        <v>144</v>
      </c>
      <c r="G3" s="1">
        <v>1</v>
      </c>
      <c r="H3" s="1">
        <v>0</v>
      </c>
      <c r="J3" s="5" t="s">
        <v>2420</v>
      </c>
      <c r="K3" t="s">
        <v>2440</v>
      </c>
      <c r="L3" t="s">
        <v>2421</v>
      </c>
      <c r="M3" t="s">
        <v>2422</v>
      </c>
      <c r="N3" t="s">
        <v>2425</v>
      </c>
      <c r="O3" t="s">
        <v>2426</v>
      </c>
      <c r="Q3" t="s">
        <v>2420</v>
      </c>
      <c r="R3" t="s">
        <v>2441</v>
      </c>
      <c r="S3" t="s">
        <v>2442</v>
      </c>
      <c r="T3" t="s">
        <v>2443</v>
      </c>
      <c r="U3" t="s">
        <v>2444</v>
      </c>
      <c r="V3" t="s">
        <v>2445</v>
      </c>
      <c r="W3" t="s">
        <v>2446</v>
      </c>
      <c r="X3" t="s">
        <v>2447</v>
      </c>
      <c r="Y3" t="s">
        <v>2448</v>
      </c>
      <c r="Z3" t="s">
        <v>2449</v>
      </c>
    </row>
    <row r="4" spans="1:26" x14ac:dyDescent="0.25">
      <c r="A4" s="1" t="s">
        <v>2450</v>
      </c>
      <c r="B4" s="5" t="s">
        <v>2429</v>
      </c>
      <c r="C4" s="4">
        <v>0</v>
      </c>
      <c r="D4" s="1">
        <v>0</v>
      </c>
      <c r="E4" s="4">
        <v>0</v>
      </c>
      <c r="F4" s="1">
        <v>144</v>
      </c>
      <c r="G4" s="1">
        <v>1</v>
      </c>
      <c r="H4" s="1">
        <v>0</v>
      </c>
      <c r="J4" s="6" t="s">
        <v>2427</v>
      </c>
      <c r="K4">
        <f>AVERAGEIFS(E2:E2419,B2:B2419,J4)</f>
        <v>0.31943466104914758</v>
      </c>
      <c r="L4">
        <f>AVERAGEIFS(C2:C2419,B2:B2419,J4)</f>
        <v>0.29084794654332513</v>
      </c>
      <c r="M4">
        <f>AVERAGEIFS(C2:C2419,B2:B2419,J4)</f>
        <v>0.29084794654332513</v>
      </c>
      <c r="N4">
        <f>AVERAGEIFS(G2:G2419,B2:B2419,J4)</f>
        <v>0.61628326221335439</v>
      </c>
      <c r="O4">
        <f>AVERAGEIFS(H2:H2419,B2:B2419,J4)</f>
        <v>0.38371673778664517</v>
      </c>
      <c r="Q4" s="2" t="s">
        <v>2427</v>
      </c>
      <c r="R4">
        <f>AVERAGEIFS(E2:E2419,B2:B2419,J4,A2:A2419,"*assays*")</f>
        <v>0.330819685475574</v>
      </c>
      <c r="S4">
        <f>AVERAGEIFS(E2:E2419,B2:B2419,J4,A2:A2419,"*miller*")</f>
        <v>0.30612497061115557</v>
      </c>
      <c r="T4">
        <f>AVERAGEIFS(E2:E2419,B2:B2419,J4,A2:A2419,"*prospect*")</f>
        <v>0.31256741267494331</v>
      </c>
      <c r="U4">
        <f>AVERAGEIFS(E2:E2419,B2:B2419,J4,A2:A2419,"*musicians*")</f>
        <v>0.88235294117647001</v>
      </c>
      <c r="V4">
        <f>AVERAGEIFS(E2:E2419,B2:B2419,J4,A2:A2419,"*horizontal*")</f>
        <v>0.35021772449122629</v>
      </c>
      <c r="W4">
        <f>AVERAGEIFS(E2:E2419,B2:B2419,J4,A2:A2419,"*both*")</f>
        <v>0.29004671471322724</v>
      </c>
      <c r="X4">
        <f>AVERAGEIFS(E2:E2419,B2:B2419,J4,A2:A2419,"*_1_*")</f>
        <v>0.16</v>
      </c>
      <c r="Y4">
        <f>AVERAGEIFS(E2:E2419,B2:B2419,J4,A2:A2419,"*50*")</f>
        <v>0.32534751768704062</v>
      </c>
      <c r="Z4">
        <f>AVERAGEIFS(E2:E2419,B2:B2419,J4,A2:A2419,"*100*")</f>
        <v>0.43886271862656367</v>
      </c>
    </row>
    <row r="5" spans="1:26" x14ac:dyDescent="0.25">
      <c r="A5" s="1" t="s">
        <v>2450</v>
      </c>
      <c r="B5" s="5" t="s">
        <v>2430</v>
      </c>
      <c r="C5" s="4">
        <v>0</v>
      </c>
      <c r="D5" s="1">
        <v>0</v>
      </c>
      <c r="E5" s="4">
        <v>0</v>
      </c>
      <c r="F5" s="1">
        <v>144</v>
      </c>
      <c r="G5" s="1">
        <v>1</v>
      </c>
      <c r="H5" s="1">
        <v>0</v>
      </c>
      <c r="J5" s="7" t="s">
        <v>2428</v>
      </c>
      <c r="K5">
        <f>AVERAGEIFS(E2:E2419,B2:B2419,J5)</f>
        <v>0.26466387862276569</v>
      </c>
      <c r="L5">
        <f>AVERAGEIFS(C2:C2420,B2:B2420,J5)</f>
        <v>0.23939321528978874</v>
      </c>
      <c r="M5">
        <f>AVERAGEIFS(D2:D2419,B2:B2419,J5)</f>
        <v>0.38941724593606308</v>
      </c>
      <c r="N5">
        <f>AVERAGEIFS(G2:G2419,B2:B2419,J5)</f>
        <v>0.70106355722527147</v>
      </c>
      <c r="O5">
        <f>AVERAGEIFS(H2:H2419,B2:B2419,J5)</f>
        <v>0.29893644277472864</v>
      </c>
      <c r="Q5" s="3" t="s">
        <v>2428</v>
      </c>
      <c r="R5">
        <f>AVERAGEIFS(E2:E2419,B2:B2419,J5,A2:A2419,"*assays*")</f>
        <v>0.29624388683212211</v>
      </c>
      <c r="S5">
        <f>AVERAGEIFS(E2:E2419,B2:B2419,J5,A2:A2419,"*miller*")</f>
        <v>0.24976131345518029</v>
      </c>
      <c r="T5">
        <f>AVERAGEIFS(E2:E2419,B2:B2419,J5,A2:A2419,"*prospect*")</f>
        <v>0.24656802256900101</v>
      </c>
      <c r="U5">
        <f>AVERAGEIFS(E2:E2419,B2:B2419,J5,A2:A2419,"*musicians*")</f>
        <v>0.73333333333333295</v>
      </c>
      <c r="V5">
        <f>AVERAGEIFS(E2:E2419,B2:B2419,J5,A2:A2419,"*horizontal*")</f>
        <v>0.27245684181559982</v>
      </c>
      <c r="W5">
        <f>AVERAGEIFS(E2:E2419,B2:B2419,J5,A2:A2419,"*both*")</f>
        <v>0.25408792214843756</v>
      </c>
      <c r="X5">
        <f>AVERAGEIFS(E2:E2419,B2:B2419,J5,A2:A2419,"*_1_*")</f>
        <v>0.16</v>
      </c>
      <c r="Y5">
        <f>AVERAGEIFS(E2:E2419,B2:B2419,J5,A2:A2419,"*50*")</f>
        <v>0.26940616772946496</v>
      </c>
      <c r="Z5">
        <f>AVERAGEIFS(E2:E2419,B2:B2419,J5,A2:A2419,"*100*")</f>
        <v>0.36557267280667743</v>
      </c>
    </row>
    <row r="6" spans="1:26" x14ac:dyDescent="0.25">
      <c r="A6" s="1" t="s">
        <v>2450</v>
      </c>
      <c r="B6" s="5" t="s">
        <v>2431</v>
      </c>
      <c r="C6" s="4">
        <v>1</v>
      </c>
      <c r="D6" s="1">
        <v>0.2</v>
      </c>
      <c r="E6" s="4">
        <v>0.33333333333333298</v>
      </c>
      <c r="F6" s="1">
        <v>56.363636363636303</v>
      </c>
      <c r="G6" s="1">
        <v>0.39141414141414099</v>
      </c>
      <c r="H6" s="1">
        <v>0.60858585858585801</v>
      </c>
      <c r="J6" s="6" t="s">
        <v>2429</v>
      </c>
      <c r="K6">
        <f>AVERAGEIFS(E2:E2419,B2:B2419,J6)</f>
        <v>0.31543709630798872</v>
      </c>
      <c r="L6">
        <f>AVERAGEIFS(C2:C2421,B2:B2421,J6)</f>
        <v>0.30382427404415652</v>
      </c>
      <c r="M6">
        <f>AVERAGEIFS(D2:D2419,B2:B2419,J6)</f>
        <v>0.44442790392224951</v>
      </c>
      <c r="N6">
        <f>AVERAGEIFS(G2:G2419,B2:B2419,J6)</f>
        <v>0.63460045078161242</v>
      </c>
      <c r="O6">
        <f>AVERAGEIFS(H2:H2419,B2:B2419,J6)</f>
        <v>0.36539954921838719</v>
      </c>
      <c r="Q6" s="2" t="s">
        <v>2429</v>
      </c>
      <c r="R6">
        <f>AVERAGEIFS(E2:E2419,B2:B2419,J6,A2:A2419,"*assays*")</f>
        <v>0.3181523510603354</v>
      </c>
      <c r="S6">
        <f>AVERAGEIFS(E2:E2419,B2:B2419,J6,A2:A2419,"*miller*")</f>
        <v>0.31025571928460588</v>
      </c>
      <c r="T6">
        <f>AVERAGEIFS(E2:E2419,B2:B2419,J6,A2:A2419,"*prospect*")</f>
        <v>0.31103528535105368</v>
      </c>
      <c r="U6">
        <f>AVERAGEIFS(E2:E2419,B2:B2419,J6,A2:A2419,"*musicians*")</f>
        <v>0.77419354838709598</v>
      </c>
      <c r="V6">
        <f>AVERAGEIFS(E2:E2419,B2:B2419,J6,A2:A2419,"*horizontal*")</f>
        <v>0.3230766472071035</v>
      </c>
      <c r="W6">
        <f>AVERAGEIFS(E2:E2419,B2:B2419,J6,A2:A2419,"*both*")</f>
        <v>0.30507594174157154</v>
      </c>
      <c r="X6">
        <f>AVERAGEIFS(E2:E2419,B2:B2419,J6,A2:A2419,"*_1_*")</f>
        <v>0.13333333333333328</v>
      </c>
      <c r="Y6">
        <f>AVERAGEIFS(E2:E2419,B2:B2419,J6,A2:A2419,"*50*")</f>
        <v>0.32694603373386777</v>
      </c>
      <c r="Z6">
        <f>AVERAGEIFS(E2:E2419,B2:B2419,J6,A2:A2419,"*100*")</f>
        <v>0.41276855153128428</v>
      </c>
    </row>
    <row r="7" spans="1:26" x14ac:dyDescent="0.25">
      <c r="A7" s="1" t="s">
        <v>2450</v>
      </c>
      <c r="B7" s="5" t="s">
        <v>2432</v>
      </c>
      <c r="C7" s="4">
        <v>1</v>
      </c>
      <c r="D7" s="1">
        <v>6.9444444444444397E-3</v>
      </c>
      <c r="E7" s="4">
        <v>1.3793103448275799E-2</v>
      </c>
      <c r="F7" s="1">
        <v>69</v>
      </c>
      <c r="G7" s="1">
        <v>0.47916666666666602</v>
      </c>
      <c r="H7" s="1">
        <v>0.52083333333333304</v>
      </c>
      <c r="J7" s="7" t="s">
        <v>2430</v>
      </c>
      <c r="K7">
        <f>AVERAGEIFS(E2:E2419,B2:B2419,J7)</f>
        <v>0.26082428073255637</v>
      </c>
      <c r="L7">
        <f>AVERAGEIFS(C2:C2422,B2:B2422,J7)</f>
        <v>0.23976802252247428</v>
      </c>
      <c r="M7">
        <f>AVERAGEIFS(D2:D2419,B2:B2419,J7)</f>
        <v>0.35111679552908109</v>
      </c>
      <c r="N7">
        <f>AVERAGEIFS(G2:G2419,B2:B2419,J7)</f>
        <v>0.72112994683127318</v>
      </c>
      <c r="O7">
        <f>AVERAGEIFS(H2:H2419,B2:B2419,J7)</f>
        <v>0.27887005316872665</v>
      </c>
      <c r="Q7" s="3" t="s">
        <v>2430</v>
      </c>
      <c r="R7">
        <f>AVERAGEIFS(E2:E2419,B2:B2419,J7,A2:A2419,"*assays*")</f>
        <v>0.29529438485947124</v>
      </c>
      <c r="S7">
        <f>AVERAGEIFS(E2:E2419,B2:B2419,J7,A2:A2419,"*miller*")</f>
        <v>0.24421738737878709</v>
      </c>
      <c r="T7">
        <f>AVERAGEIFS(E2:E2419,B2:B2419,J7,A2:A2419,"*prospect*")</f>
        <v>0.24280081055599073</v>
      </c>
      <c r="U7">
        <f>AVERAGEIFS(E2:E2419,B2:B2419,J7,A2:A2419,"*musicians*")</f>
        <v>0.64285714285714202</v>
      </c>
      <c r="V7">
        <f>AVERAGEIFS(E2:E2419,B2:B2419,J7,A2:A2419,"*horizontal*")</f>
        <v>0.2695718181531504</v>
      </c>
      <c r="W7">
        <f>AVERAGEIFS(E2:E2419,B2:B2419,J7,A2:A2419,"*both*")</f>
        <v>0.25033790195185729</v>
      </c>
      <c r="X7">
        <f>AVERAGEIFS(E2:E2419,B2:B2419,J7,A2:A2419,"*_1_*")</f>
        <v>0.16</v>
      </c>
      <c r="Y7">
        <f>AVERAGEIFS(E2:E2419,B2:B2419,J7,A2:A2419,"*50*")</f>
        <v>0.27032070320698726</v>
      </c>
      <c r="Z7">
        <f>AVERAGEIFS(E2:E2419,B2:B2419,J7,A2:A2419,"*100*")</f>
        <v>0.35371151899969111</v>
      </c>
    </row>
    <row r="8" spans="1:26" x14ac:dyDescent="0.25">
      <c r="A8" s="1" t="s">
        <v>2450</v>
      </c>
      <c r="B8" s="5" t="s">
        <v>2433</v>
      </c>
      <c r="C8" s="4">
        <v>0</v>
      </c>
      <c r="D8" s="1">
        <v>0</v>
      </c>
      <c r="E8" s="4">
        <v>0</v>
      </c>
      <c r="F8" s="1">
        <v>144</v>
      </c>
      <c r="G8" s="1">
        <v>1</v>
      </c>
      <c r="H8" s="1">
        <v>0</v>
      </c>
      <c r="J8" s="6" t="s">
        <v>2431</v>
      </c>
      <c r="K8">
        <f>AVERAGEIFS(E2:E2419,B2:B2419,J8)</f>
        <v>0.21021080653238064</v>
      </c>
      <c r="L8">
        <f>AVERAGEIFS(C2:C2423,B2:B2423,J8)</f>
        <v>0.94879839731468441</v>
      </c>
      <c r="M8">
        <f>AVERAGEIFS(D2:D2419,B2:B2419,J8)</f>
        <v>0.12584370811691831</v>
      </c>
      <c r="N8">
        <f>AVERAGEIFS(G2:G2419,B2:B2419,J8)</f>
        <v>0.24102439764394176</v>
      </c>
      <c r="O8">
        <f>AVERAGEIFS(H2:H2419,B2:B2419,J8)</f>
        <v>0.75897560235605721</v>
      </c>
      <c r="Q8" s="2" t="s">
        <v>2431</v>
      </c>
      <c r="R8">
        <f>AVERAGEIFS(E2:E2419,B2:B2419,J8,A2:A2419,"*assays*")</f>
        <v>0.25657611183132023</v>
      </c>
      <c r="S8">
        <f>AVERAGEIFS(E2:E2419,B2:B2419,J8,A2:A2419,"*miller*")</f>
        <v>0.13097986623183733</v>
      </c>
      <c r="T8">
        <f>AVERAGEIFS(E2:E2419,B2:B2419,J8,A2:A2419,"*prospect*")</f>
        <v>0.22410768377955972</v>
      </c>
      <c r="U8">
        <f>AVERAGEIFS(E2:E2419,B2:B2419,J8,A2:A2419,"*musicians*")</f>
        <v>0.13740458015267101</v>
      </c>
      <c r="V8">
        <f>AVERAGEIFS(E2:E2419,B2:B2419,J8,A2:A2419,"*horizontal*")</f>
        <v>0.24034713100484723</v>
      </c>
      <c r="W8">
        <f>AVERAGEIFS(E2:E2419,B2:B2419,J8,A2:A2419,"*both*")</f>
        <v>0.18743930599497621</v>
      </c>
      <c r="X8">
        <f>AVERAGEIFS(E2:E2419,B2:B2419,J8,A2:A2419,"*_1_*")</f>
        <v>8.5544703675452818E-2</v>
      </c>
      <c r="Y8">
        <f>AVERAGEIFS(E2:E2419,B2:B2419,J8,A2:A2419,"*50*")</f>
        <v>0.23121197771248894</v>
      </c>
      <c r="Z8">
        <f>AVERAGEIFS(E2:E2419,B2:B2419,J8,A2:A2419,"*100*")</f>
        <v>0.23540098946009472</v>
      </c>
    </row>
    <row r="9" spans="1:26" x14ac:dyDescent="0.25">
      <c r="A9" s="1" t="s">
        <v>2450</v>
      </c>
      <c r="B9" s="5" t="s">
        <v>2434</v>
      </c>
      <c r="C9" s="4">
        <v>0</v>
      </c>
      <c r="D9" s="1">
        <v>0</v>
      </c>
      <c r="E9" s="4">
        <v>0</v>
      </c>
      <c r="F9" s="1">
        <v>144</v>
      </c>
      <c r="G9" s="1">
        <v>1</v>
      </c>
      <c r="H9" s="1">
        <v>0</v>
      </c>
      <c r="J9" s="7" t="s">
        <v>2432</v>
      </c>
      <c r="K9">
        <f>AVERAGEIFS(E2:E2419,B2:B2419,J9)</f>
        <v>6.0459547075500969E-2</v>
      </c>
      <c r="L9">
        <f>AVERAGEIFS(C2:C2424,B2:B2424,J9)</f>
        <v>1</v>
      </c>
      <c r="M9">
        <f>AVERAGEIFS(D2:D2419,B2:B2419,J9)</f>
        <v>3.1375200474550405E-2</v>
      </c>
      <c r="N9">
        <f>AVERAGEIFS(G2:G2419,B2:B2419,J9)</f>
        <v>0.62610759518422754</v>
      </c>
      <c r="O9">
        <f>AVERAGEIFS(H2:H2419,B2:B2419,J9)</f>
        <v>0.37389240481577218</v>
      </c>
      <c r="Q9" s="3" t="s">
        <v>2432</v>
      </c>
      <c r="R9">
        <f>AVERAGEIFS(E2:E2419,B2:B2419,J9,A2:A2419,"*assays*")</f>
        <v>6.8207276527025767E-2</v>
      </c>
      <c r="S9">
        <f>AVERAGEIFS(E2:E2419,B2:B2419,J9,A2:A2419,"*miller*")</f>
        <v>3.1268710287772512E-2</v>
      </c>
      <c r="T9">
        <f>AVERAGEIFS(E2:E2419,B2:B2419,J9,A2:A2419,"*prospect*")</f>
        <v>7.1012175591836008E-2</v>
      </c>
      <c r="U9">
        <f>AVERAGEIFS(E2:E2419,B2:B2419,J9,A2:A2419,"*musicians*")</f>
        <v>9.0692124105011901E-2</v>
      </c>
      <c r="V9">
        <f>AVERAGEIFS(E2:E2419,B2:B2419,J9,A2:A2419,"*horizontal*")</f>
        <v>7.3864183767565456E-2</v>
      </c>
      <c r="W9">
        <f>AVERAGEIFS(E2:E2419,B2:B2419,J9,A2:A2419,"*both*")</f>
        <v>4.972869948812856E-2</v>
      </c>
      <c r="X9">
        <f>AVERAGEIFS(E2:E2419,B2:B2419,J9,A2:A2419,"*_1_*")</f>
        <v>1.1789124418033299E-2</v>
      </c>
      <c r="Y9">
        <f>AVERAGEIFS(E2:E2419,B2:B2419,J9,A2:A2419,"*50*")</f>
        <v>6.890994185615347E-2</v>
      </c>
      <c r="Z9">
        <f>AVERAGEIFS(E2:E2419,B2:B2419,J9,A2:A2419,"*100*")</f>
        <v>7.4303232998885138E-2</v>
      </c>
    </row>
    <row r="10" spans="1:26" x14ac:dyDescent="0.25">
      <c r="A10" s="1" t="s">
        <v>2450</v>
      </c>
      <c r="B10" s="5" t="s">
        <v>2435</v>
      </c>
      <c r="C10" s="4">
        <v>1</v>
      </c>
      <c r="D10" s="1">
        <v>5.8823529411764698E-2</v>
      </c>
      <c r="E10" s="4">
        <v>0.11111111111111099</v>
      </c>
      <c r="F10" s="1">
        <v>57.454545454545404</v>
      </c>
      <c r="G10" s="1">
        <v>0.39898989898989901</v>
      </c>
      <c r="H10" s="1">
        <v>0.60101010101010099</v>
      </c>
      <c r="J10" s="6" t="s">
        <v>2433</v>
      </c>
      <c r="K10">
        <f>AVERAGEIFS(E2:E2419,B2:B2419,J10)</f>
        <v>0.33910846016816992</v>
      </c>
      <c r="L10">
        <f>AVERAGEIFS(C2:C2425,B2:B2425,J10)</f>
        <v>0.57633718311248439</v>
      </c>
      <c r="M10">
        <f>AVERAGEIFS(D2:D2419,B2:B2419,J10)</f>
        <v>0.30222884591432075</v>
      </c>
      <c r="N10">
        <f>AVERAGEIFS(G2:G2419,B2:B2419,J10)</f>
        <v>0.30785670360964834</v>
      </c>
      <c r="O10">
        <f>AVERAGEIFS(H2:H2419,B2:B2419,J10)</f>
        <v>0.69214329639035077</v>
      </c>
      <c r="Q10" s="2" t="s">
        <v>2433</v>
      </c>
      <c r="R10">
        <f>AVERAGEIFS(E2:E2419,B2:B2419,J10,A2:A2419,"*assays*")</f>
        <v>0.42541442469048918</v>
      </c>
      <c r="S10">
        <f>AVERAGEIFS(E2:E2419,B2:B2419,J10,A2:A2419,"*miller*")</f>
        <v>0.12536570017238116</v>
      </c>
      <c r="T10">
        <f>AVERAGEIFS(E2:E2419,B2:B2419,J10,A2:A2419,"*prospect*")</f>
        <v>0.40119352023561661</v>
      </c>
      <c r="U10">
        <f>AVERAGEIFS(E2:E2419,B2:B2419,J10,A2:A2419,"*musicians*")</f>
        <v>0.209302325581395</v>
      </c>
      <c r="V10">
        <f>AVERAGEIFS(E2:E2419,B2:B2419,J10,A2:A2419,"*horizontal*")</f>
        <v>0.45194290617050464</v>
      </c>
      <c r="W10">
        <f>AVERAGEIFS(E2:E2419,B2:B2419,J10,A2:A2419,"*both*")</f>
        <v>0.25247592178737849</v>
      </c>
      <c r="X10">
        <f>AVERAGEIFS(E2:E2419,B2:B2419,J10,A2:A2419,"*_1_*")</f>
        <v>2.1429710367763402E-3</v>
      </c>
      <c r="Y10">
        <f>AVERAGEIFS(E2:E2419,B2:B2419,J10,A2:A2419,"*50*")</f>
        <v>0.38608961255020707</v>
      </c>
      <c r="Z10">
        <f>AVERAGEIFS(E2:E2419,B2:B2419,J10,A2:A2419,"*100*")</f>
        <v>0.47861257023589437</v>
      </c>
    </row>
    <row r="11" spans="1:26" x14ac:dyDescent="0.25">
      <c r="A11" s="1" t="s">
        <v>2450</v>
      </c>
      <c r="B11" s="5" t="s">
        <v>2436</v>
      </c>
      <c r="C11" s="4">
        <v>0</v>
      </c>
      <c r="D11" s="1">
        <v>0</v>
      </c>
      <c r="E11" s="4">
        <v>0</v>
      </c>
      <c r="F11" s="1">
        <v>144</v>
      </c>
      <c r="G11" s="1">
        <v>1</v>
      </c>
      <c r="H11" s="1">
        <v>0</v>
      </c>
      <c r="J11" s="7" t="s">
        <v>2434</v>
      </c>
      <c r="K11">
        <f>AVERAGEIFS(E2:E2419,B2:B2419,J11)</f>
        <v>0.30879736012998726</v>
      </c>
      <c r="L11">
        <f>AVERAGEIFS(C2:C2426,B2:B2426,J11)</f>
        <v>0.41679018089740089</v>
      </c>
      <c r="M11">
        <f>AVERAGEIFS(D2:D2419,B2:B2419,J11)</f>
        <v>0.31957589405615716</v>
      </c>
      <c r="N11">
        <f>AVERAGEIFS(G2:G2419,B2:B2419,J11)</f>
        <v>0.36548253609059189</v>
      </c>
      <c r="O11">
        <f>AVERAGEIFS(H2:H2419,B2:B2419,J11)</f>
        <v>0.63451746390940711</v>
      </c>
      <c r="Q11" s="3" t="s">
        <v>2434</v>
      </c>
      <c r="R11">
        <f>AVERAGEIFS(E2:E2419,B2:B2419,J11,A2:A2419,"*assays*")</f>
        <v>0.3805499170588223</v>
      </c>
      <c r="S11">
        <f>AVERAGEIFS(E2:E2419,B2:B2419,J11,A2:A2419,"*miller*")</f>
        <v>0.14921295505506929</v>
      </c>
      <c r="T11">
        <f>AVERAGEIFS(E2:E2419,B2:B2419,J11,A2:A2419,"*prospect*")</f>
        <v>0.34987373869274868</v>
      </c>
      <c r="U11">
        <f>AVERAGEIFS(E2:E2419,B2:B2419,J11,A2:A2419,"*musicians*")</f>
        <v>0.25287356321839</v>
      </c>
      <c r="V11">
        <f>AVERAGEIFS(E2:E2419,B2:B2419,J11,A2:A2419,"*horizontal*")</f>
        <v>0.42966580885635292</v>
      </c>
      <c r="W11">
        <f>AVERAGEIFS(E2:E2419,B2:B2419,J11,A2:A2419,"*both*")</f>
        <v>0.2151971625345645</v>
      </c>
      <c r="X11">
        <f>AVERAGEIFS(E2:E2419,B2:B2419,J11,A2:A2419,"*_1_*")</f>
        <v>0</v>
      </c>
      <c r="Y11">
        <f>AVERAGEIFS(E2:E2419,B2:B2419,J11,A2:A2419,"*50*")</f>
        <v>0.3552838481656308</v>
      </c>
      <c r="Z11">
        <f>AVERAGEIFS(E2:E2419,B2:B2419,J11,A2:A2419,"*100*")</f>
        <v>0.44857764540110162</v>
      </c>
    </row>
    <row r="12" spans="1:26" x14ac:dyDescent="0.25">
      <c r="A12" s="1" t="s">
        <v>2450</v>
      </c>
      <c r="B12" s="5" t="s">
        <v>2437</v>
      </c>
      <c r="C12" s="4">
        <v>0</v>
      </c>
      <c r="D12" s="1">
        <v>0</v>
      </c>
      <c r="E12" s="4">
        <v>0</v>
      </c>
      <c r="F12" s="1">
        <v>144</v>
      </c>
      <c r="G12" s="1">
        <v>1</v>
      </c>
      <c r="H12" s="1">
        <v>0</v>
      </c>
      <c r="J12" s="6" t="s">
        <v>2435</v>
      </c>
      <c r="K12">
        <f>AVERAGEIFS(E2:E2419,B2:B2419,J12)</f>
        <v>0.1946600239613468</v>
      </c>
      <c r="L12">
        <f>AVERAGEIFS(C2:C2427,B2:B2427,J12)</f>
        <v>0.70873238384741899</v>
      </c>
      <c r="M12">
        <f>AVERAGEIFS(D2:D2419,B2:B2419,J12)</f>
        <v>0.12052998638562872</v>
      </c>
      <c r="N12">
        <f>AVERAGEIFS(G2:G2419,B2:B2419,J12)</f>
        <v>0.26685695996562664</v>
      </c>
      <c r="O12">
        <f>AVERAGEIFS(H2:H2419,B2:B2419,J12)</f>
        <v>0.73314304003437192</v>
      </c>
      <c r="Q12" s="2" t="s">
        <v>2435</v>
      </c>
      <c r="R12">
        <f>AVERAGEIFS(E2:E2419,B2:B2419,J12,A2:A2419,"*assays*")</f>
        <v>0.21884787818803256</v>
      </c>
      <c r="S12">
        <f>AVERAGEIFS(E2:E2419,B2:B2419,J12,A2:A2419,"*miller*")</f>
        <v>7.7360754664641207E-2</v>
      </c>
      <c r="T12">
        <f>AVERAGEIFS(E2:E2419,B2:B2419,J12,A2:A2419,"*prospect*")</f>
        <v>0.24140717986383237</v>
      </c>
      <c r="U12">
        <f>AVERAGEIFS(E2:E2419,B2:B2419,J12,A2:A2419,"*musicians*")</f>
        <v>0.33333333333333298</v>
      </c>
      <c r="V12">
        <f>AVERAGEIFS(E2:E2419,B2:B2419,J12,A2:A2419,"*horizontal*")</f>
        <v>0.23163295186976354</v>
      </c>
      <c r="W12">
        <f>AVERAGEIFS(E2:E2419,B2:B2419,J12,A2:A2419,"*both*")</f>
        <v>0.16453040405794572</v>
      </c>
      <c r="X12">
        <f>AVERAGEIFS(E2:E2419,B2:B2419,J12,A2:A2419,"*_1_*")</f>
        <v>7.253968253968246E-2</v>
      </c>
      <c r="Y12">
        <f>AVERAGEIFS(E2:E2419,B2:B2419,J12,A2:A2419,"*50*")</f>
        <v>0.2063406564897953</v>
      </c>
      <c r="Z12">
        <f>AVERAGEIFS(E2:E2419,B2:B2419,J12,A2:A2419,"*100*")</f>
        <v>0.20349123698010874</v>
      </c>
    </row>
    <row r="13" spans="1:26" x14ac:dyDescent="0.25">
      <c r="A13" s="1" t="s">
        <v>2450</v>
      </c>
      <c r="B13" s="5" t="s">
        <v>2438</v>
      </c>
      <c r="C13" s="4">
        <v>0</v>
      </c>
      <c r="D13" s="1">
        <v>0</v>
      </c>
      <c r="E13" s="4">
        <v>0</v>
      </c>
      <c r="F13" s="1">
        <v>144</v>
      </c>
      <c r="G13" s="1">
        <v>1</v>
      </c>
      <c r="H13" s="1">
        <v>0</v>
      </c>
      <c r="J13" s="7" t="s">
        <v>2436</v>
      </c>
      <c r="K13">
        <f>AVERAGEIFS(E2:E2419,B2:B2419,J13)</f>
        <v>1.562164098808529E-2</v>
      </c>
      <c r="L13">
        <f>AVERAGEIFS(C2:C2428,B2:B2428,J13)</f>
        <v>1.2359840216376707E-2</v>
      </c>
      <c r="M13">
        <f>AVERAGEIFS(D2:D2419,B2:B2419,J13)</f>
        <v>3.0932758643921584E-2</v>
      </c>
      <c r="N13">
        <f>AVERAGEIFS(G2:G2419,B2:B2419,J13)</f>
        <v>0.70852314768353986</v>
      </c>
      <c r="O13">
        <f>AVERAGEIFS(H2:H2419,B2:B2419,J13)</f>
        <v>0.29147685231645903</v>
      </c>
      <c r="Q13" s="3" t="s">
        <v>2436</v>
      </c>
      <c r="R13">
        <f>AVERAGEIFS(E2:E2419,B2:B2419,J13,A2:A2419,"*assays*")</f>
        <v>1.0270350564468199E-2</v>
      </c>
      <c r="S13">
        <f>AVERAGEIFS(E2:E2419,B2:B2419,J13,A2:A2419,"*miller*")</f>
        <v>5.0325636408027809E-3</v>
      </c>
      <c r="T13">
        <f>AVERAGEIFS(E2:E2419,B2:B2419,J13,A2:A2419,"*prospect*")</f>
        <v>2.4027963385143965E-2</v>
      </c>
      <c r="U13">
        <f>AVERAGEIFS(E2:E2419,B2:B2419,J13,A2:A2419,"*musicians*")</f>
        <v>9.0909090909090898E-2</v>
      </c>
      <c r="V13">
        <f>AVERAGEIFS(E2:E2419,B2:B2419,J13,A2:A2419,"*horizontal*")</f>
        <v>1.469436916591387E-2</v>
      </c>
      <c r="W13">
        <f>AVERAGEIFS(E2:E2419,B2:B2419,J13,A2:A2419,"*both*")</f>
        <v>1.5619925292651422E-2</v>
      </c>
      <c r="X13">
        <f>AVERAGEIFS(E2:E2419,B2:B2419,J13,A2:A2419,"*_1_*")</f>
        <v>0</v>
      </c>
      <c r="Y13">
        <f>AVERAGEIFS(E2:E2419,B2:B2419,J13,A2:A2419,"*50*")</f>
        <v>6.6911736604754191E-3</v>
      </c>
      <c r="Z13">
        <f>AVERAGEIFS(E2:E2419,B2:B2419,J13,A2:A2419,"*100*")</f>
        <v>4.7609756097560935E-2</v>
      </c>
    </row>
    <row r="14" spans="1:26" x14ac:dyDescent="0.25">
      <c r="A14" s="1" t="s">
        <v>2450</v>
      </c>
      <c r="B14" s="5" t="s">
        <v>2439</v>
      </c>
      <c r="C14" s="4">
        <v>1</v>
      </c>
      <c r="D14" s="1">
        <v>1</v>
      </c>
      <c r="E14" s="4">
        <v>1</v>
      </c>
      <c r="F14" s="1">
        <v>56</v>
      </c>
      <c r="G14" s="1">
        <v>0.38888888888888801</v>
      </c>
      <c r="H14" s="1">
        <v>0.61111111111111105</v>
      </c>
      <c r="J14" s="6" t="s">
        <v>2437</v>
      </c>
      <c r="K14">
        <f>AVERAGEIFS(E2:E2419,B2:B2419,J14)</f>
        <v>0</v>
      </c>
      <c r="L14">
        <f>AVERAGEIFS(C2:C2429,B2:B2429,J14)</f>
        <v>0</v>
      </c>
      <c r="M14">
        <f>AVERAGEIFS(D2:D2419,B2:B2419,J14)</f>
        <v>0</v>
      </c>
      <c r="N14">
        <f>AVERAGEIFS(G2:G2419,B2:B2419,J14)</f>
        <v>1</v>
      </c>
      <c r="O14">
        <f>AVERAGEIFS(H2:H2419,B2:B2419,J14)</f>
        <v>0</v>
      </c>
      <c r="Q14" s="2" t="s">
        <v>2437</v>
      </c>
      <c r="R14">
        <f>AVERAGEIFS(E2:E2419,B2:B2419,J14,A2:A2419,"*assays*")</f>
        <v>0</v>
      </c>
      <c r="S14">
        <f>AVERAGEIFS(E2:E2419,B2:B2419,J14,A2:A2419,"*miller*")</f>
        <v>0</v>
      </c>
      <c r="T14">
        <f>AVERAGEIFS(E2:E2419,B2:B2419,J14,A2:A2419,"*prospect*")</f>
        <v>0</v>
      </c>
      <c r="U14">
        <f>AVERAGEIFS(E2:E2419,B2:B2419,J14,A2:A2419,"*musicians*")</f>
        <v>0</v>
      </c>
      <c r="V14">
        <f>AVERAGEIFS(E2:E2419,B2:B2419,J14,A2:A2419,"*horizontal*")</f>
        <v>0</v>
      </c>
      <c r="W14">
        <f>AVERAGEIFS(E2:E2419,B2:B2419,J14,A2:A2419,"*both*")</f>
        <v>0</v>
      </c>
      <c r="X14">
        <f>AVERAGEIFS(E2:E2419,B2:B2419,J14,A2:A2419,"*_1_*")</f>
        <v>0</v>
      </c>
      <c r="Y14">
        <f>AVERAGEIFS(E2:E2419,B2:B2419,J14,A2:A2419,"*50*")</f>
        <v>0</v>
      </c>
      <c r="Z14">
        <f>AVERAGEIFS(E2:E2419,B2:B2419,J14,A2:A2419,"*100*")</f>
        <v>0</v>
      </c>
    </row>
    <row r="15" spans="1:26" x14ac:dyDescent="0.25">
      <c r="A15" s="1" t="s">
        <v>2451</v>
      </c>
      <c r="B15" s="5" t="s">
        <v>2427</v>
      </c>
      <c r="C15" s="4">
        <v>0</v>
      </c>
      <c r="D15" s="1">
        <v>0</v>
      </c>
      <c r="E15" s="4">
        <v>0</v>
      </c>
      <c r="F15" s="1">
        <v>144</v>
      </c>
      <c r="G15" s="1">
        <v>1</v>
      </c>
      <c r="H15" s="1">
        <v>0</v>
      </c>
      <c r="J15" s="7" t="s">
        <v>2438</v>
      </c>
      <c r="K15">
        <f>AVERAGEIFS(E2:E2419,B2:B2419,J15)</f>
        <v>0</v>
      </c>
      <c r="L15">
        <f>AVERAGEIFS(C2:C2430,B2:B2430,J15)</f>
        <v>0</v>
      </c>
      <c r="M15">
        <f>AVERAGEIFS(D2:D2419,B2:B2419,J15)</f>
        <v>0</v>
      </c>
      <c r="N15">
        <f>AVERAGEIFS(G2:G2419,B2:B2419,J15)</f>
        <v>1</v>
      </c>
      <c r="O15">
        <f>AVERAGEIFS(H2:H2419,B2:B2419,J15)</f>
        <v>0</v>
      </c>
      <c r="Q15" s="3" t="s">
        <v>2438</v>
      </c>
      <c r="R15">
        <f>AVERAGEIFS(E2:E2419,B2:B2419,J15,A2:A2419,"*assays*")</f>
        <v>0</v>
      </c>
      <c r="S15">
        <f>AVERAGEIFS(E2:E2419,B2:B2419,J15)</f>
        <v>0</v>
      </c>
      <c r="T15">
        <f>AVERAGEIFS(E2:E2419,B2:B2419,J15,A2:A2419,"*prospect*")</f>
        <v>0</v>
      </c>
      <c r="U15">
        <f>AVERAGEIFS(E2:E2419,B2:B2419,J15,A2:A2419,"*musicians*")</f>
        <v>0</v>
      </c>
      <c r="V15">
        <f>AVERAGEIFS(E2:E2419,B2:B2419,J15,A2:A2419,"*horizontal*")</f>
        <v>0</v>
      </c>
      <c r="W15">
        <f>AVERAGEIFS(E2:E2419,B2:B2419,J15,A2:A2419,"*both*")</f>
        <v>0</v>
      </c>
      <c r="X15">
        <f>AVERAGEIFS(E2:E2419,B2:B2419,J15,A2:A2419,"*_1_*")</f>
        <v>0</v>
      </c>
      <c r="Y15">
        <f>AVERAGEIFS(E2:E2419,B2:B2419,J15,A2:A2419,"*50*")</f>
        <v>0</v>
      </c>
      <c r="Z15">
        <f>AVERAGEIFS(E2:E2419,B2:B2419,J15,A2:A2419,"*100*")</f>
        <v>0</v>
      </c>
    </row>
    <row r="16" spans="1:26" x14ac:dyDescent="0.25">
      <c r="A16" s="1" t="s">
        <v>2451</v>
      </c>
      <c r="B16" s="5" t="s">
        <v>2428</v>
      </c>
      <c r="C16" s="4">
        <v>0</v>
      </c>
      <c r="D16" s="1">
        <v>0</v>
      </c>
      <c r="E16" s="4">
        <v>0</v>
      </c>
      <c r="F16" s="1">
        <v>144</v>
      </c>
      <c r="G16" s="1">
        <v>1</v>
      </c>
      <c r="H16" s="1">
        <v>0</v>
      </c>
      <c r="J16" s="6" t="s">
        <v>2439</v>
      </c>
      <c r="K16">
        <f>AVERAGEIFS(E2:E2419,B2:B2419,J16)</f>
        <v>0.62149660551052333</v>
      </c>
      <c r="L16">
        <f>AVERAGEIFS(C2:C2431,B2:B2431,J16)</f>
        <v>0.71398786195550357</v>
      </c>
      <c r="M16">
        <f>AVERAGEIFS(D2:D2419,B2:B2419,J16)</f>
        <v>0.60049758224424754</v>
      </c>
      <c r="N16">
        <f>AVERAGEIFS(G2:G2419,B2:B2419,J16)</f>
        <v>0.23645326228071131</v>
      </c>
      <c r="O16">
        <f>AVERAGEIFS(H2:H2419,B2:B2419,J16)</f>
        <v>0.76354673771928827</v>
      </c>
      <c r="Q16" s="2" t="s">
        <v>2439</v>
      </c>
      <c r="R16">
        <f>AVERAGEIFS(E2:E2419,B2:B2419,J16,A2:A2419,"*assays*")</f>
        <v>0.99146898852506671</v>
      </c>
      <c r="S16">
        <f>AVERAGEIFS(E2:E2419,B2:B2419,J16,A2:A2419,"*miller*")</f>
        <v>0.94253091683670176</v>
      </c>
      <c r="T16">
        <f>AVERAGEIFS(E2:E2419,B2:B2419,J16,A2:A2419,"*prospect*")</f>
        <v>0.20674195827837435</v>
      </c>
      <c r="U16">
        <f>AVERAGEIFS(E2:E2419,B2:B2419,J16,A2:A2419,"*musicians*")</f>
        <v>0.34482758620689602</v>
      </c>
      <c r="V16">
        <f>AVERAGEIFS(E2:E2419,B2:B2419,J16,A2:A2419,"*horizontal*")</f>
        <v>0.64573571285966913</v>
      </c>
      <c r="W16">
        <f>AVERAGEIFS(E2:E2419,B2:B2419,J16,A2:A2419,"*both*")</f>
        <v>0.60527834901074196</v>
      </c>
      <c r="X16">
        <f>AVERAGEIFS(E2:E2419,B2:B2419,J16,A2:A2419,"*_1_*")</f>
        <v>0.549713166314997</v>
      </c>
      <c r="Y16">
        <f>AVERAGEIFS(E2:E2419,B2:B2419,J16,A2:A2419,"*50*")</f>
        <v>0.65231243088364921</v>
      </c>
      <c r="Z16">
        <f>AVERAGEIFS(E2:E2419,B2:B2419,J16,A2:A2419,"*100*")</f>
        <v>0.62280047263813854</v>
      </c>
    </row>
    <row r="17" spans="1:8" x14ac:dyDescent="0.25">
      <c r="A17" s="1" t="s">
        <v>2451</v>
      </c>
      <c r="B17" s="5" t="s">
        <v>2429</v>
      </c>
      <c r="C17" s="4">
        <v>0</v>
      </c>
      <c r="D17" s="1">
        <v>0</v>
      </c>
      <c r="E17" s="4">
        <v>0</v>
      </c>
      <c r="F17" s="1">
        <v>144</v>
      </c>
      <c r="G17" s="1">
        <v>1</v>
      </c>
      <c r="H17" s="1">
        <v>0</v>
      </c>
    </row>
    <row r="18" spans="1:8" x14ac:dyDescent="0.25">
      <c r="A18" s="1" t="s">
        <v>2451</v>
      </c>
      <c r="B18" s="5" t="s">
        <v>2430</v>
      </c>
      <c r="C18" s="4">
        <v>0</v>
      </c>
      <c r="D18" s="1">
        <v>0</v>
      </c>
      <c r="E18" s="4">
        <v>0</v>
      </c>
      <c r="F18" s="1">
        <v>144</v>
      </c>
      <c r="G18" s="1">
        <v>1</v>
      </c>
      <c r="H18" s="1">
        <v>0</v>
      </c>
    </row>
    <row r="19" spans="1:8" x14ac:dyDescent="0.25">
      <c r="A19" s="1" t="s">
        <v>2451</v>
      </c>
      <c r="B19" s="5" t="s">
        <v>2431</v>
      </c>
      <c r="C19" s="4">
        <v>1</v>
      </c>
      <c r="D19" s="1">
        <v>4.3478260869565202E-2</v>
      </c>
      <c r="E19" s="4">
        <v>8.3333333333333301E-2</v>
      </c>
      <c r="F19" s="1">
        <v>58</v>
      </c>
      <c r="G19" s="1">
        <v>0.40277777777777701</v>
      </c>
      <c r="H19" s="1">
        <v>0.59722222222222199</v>
      </c>
    </row>
    <row r="20" spans="1:8" x14ac:dyDescent="0.25">
      <c r="A20" s="1" t="s">
        <v>2451</v>
      </c>
      <c r="B20" s="5" t="s">
        <v>2432</v>
      </c>
      <c r="C20" s="4">
        <v>1</v>
      </c>
      <c r="D20" s="1">
        <v>6.9444444444444397E-3</v>
      </c>
      <c r="E20" s="4">
        <v>1.3793103448275799E-2</v>
      </c>
      <c r="F20" s="1">
        <v>69</v>
      </c>
      <c r="G20" s="1">
        <v>0.47916666666666602</v>
      </c>
      <c r="H20" s="1">
        <v>0.52083333333333304</v>
      </c>
    </row>
    <row r="21" spans="1:8" x14ac:dyDescent="0.25">
      <c r="A21" s="1" t="s">
        <v>2451</v>
      </c>
      <c r="B21" s="5" t="s">
        <v>2433</v>
      </c>
      <c r="C21" s="4">
        <v>0</v>
      </c>
      <c r="D21" s="1">
        <v>0</v>
      </c>
      <c r="E21" s="4">
        <v>0</v>
      </c>
      <c r="F21" s="1">
        <v>144</v>
      </c>
      <c r="G21" s="1">
        <v>1</v>
      </c>
      <c r="H21" s="1">
        <v>0</v>
      </c>
    </row>
    <row r="22" spans="1:8" x14ac:dyDescent="0.25">
      <c r="A22" s="1" t="s">
        <v>2451</v>
      </c>
      <c r="B22" s="5" t="s">
        <v>2434</v>
      </c>
      <c r="C22" s="4">
        <v>0</v>
      </c>
      <c r="D22" s="1">
        <v>0</v>
      </c>
      <c r="E22" s="4">
        <v>0</v>
      </c>
      <c r="F22" s="1">
        <v>144</v>
      </c>
      <c r="G22" s="1">
        <v>1</v>
      </c>
      <c r="H22" s="1">
        <v>0</v>
      </c>
    </row>
    <row r="23" spans="1:8" x14ac:dyDescent="0.25">
      <c r="A23" s="1" t="s">
        <v>2451</v>
      </c>
      <c r="B23" s="5" t="s">
        <v>2435</v>
      </c>
      <c r="C23" s="4">
        <v>1</v>
      </c>
      <c r="D23" s="1">
        <v>5.8823529411764698E-2</v>
      </c>
      <c r="E23" s="4">
        <v>0.11111111111111099</v>
      </c>
      <c r="F23" s="1">
        <v>57.454545454545404</v>
      </c>
      <c r="G23" s="1">
        <v>0.39898989898989901</v>
      </c>
      <c r="H23" s="1">
        <v>0.60101010101010099</v>
      </c>
    </row>
    <row r="24" spans="1:8" x14ac:dyDescent="0.25">
      <c r="A24" s="1" t="s">
        <v>2451</v>
      </c>
      <c r="B24" s="5" t="s">
        <v>2436</v>
      </c>
      <c r="C24" s="4">
        <v>0</v>
      </c>
      <c r="D24" s="1">
        <v>0</v>
      </c>
      <c r="E24" s="4">
        <v>0</v>
      </c>
      <c r="F24" s="1">
        <v>144</v>
      </c>
      <c r="G24" s="1">
        <v>1</v>
      </c>
      <c r="H24" s="1">
        <v>0</v>
      </c>
    </row>
    <row r="25" spans="1:8" x14ac:dyDescent="0.25">
      <c r="A25" s="1" t="s">
        <v>2451</v>
      </c>
      <c r="B25" s="5" t="s">
        <v>2437</v>
      </c>
      <c r="C25" s="4">
        <v>0</v>
      </c>
      <c r="D25" s="1">
        <v>0</v>
      </c>
      <c r="E25" s="4">
        <v>0</v>
      </c>
      <c r="F25" s="1">
        <v>144</v>
      </c>
      <c r="G25" s="1">
        <v>1</v>
      </c>
      <c r="H25" s="1">
        <v>0</v>
      </c>
    </row>
    <row r="26" spans="1:8" x14ac:dyDescent="0.25">
      <c r="A26" s="1" t="s">
        <v>2451</v>
      </c>
      <c r="B26" s="5" t="s">
        <v>2438</v>
      </c>
      <c r="C26" s="4">
        <v>0</v>
      </c>
      <c r="D26" s="1">
        <v>0</v>
      </c>
      <c r="E26" s="4">
        <v>0</v>
      </c>
      <c r="F26" s="1">
        <v>144</v>
      </c>
      <c r="G26" s="1">
        <v>1</v>
      </c>
      <c r="H26" s="1">
        <v>0</v>
      </c>
    </row>
    <row r="27" spans="1:8" x14ac:dyDescent="0.25">
      <c r="A27" s="1" t="s">
        <v>2451</v>
      </c>
      <c r="B27" s="5" t="s">
        <v>2439</v>
      </c>
      <c r="C27" s="4">
        <v>1</v>
      </c>
      <c r="D27" s="1">
        <v>1</v>
      </c>
      <c r="E27" s="4">
        <v>1</v>
      </c>
      <c r="F27" s="1">
        <v>56</v>
      </c>
      <c r="G27" s="1">
        <v>0.38888888888888801</v>
      </c>
      <c r="H27" s="1">
        <v>0.61111111111111105</v>
      </c>
    </row>
    <row r="28" spans="1:8" x14ac:dyDescent="0.25">
      <c r="A28" s="1" t="s">
        <v>2452</v>
      </c>
      <c r="B28" s="5" t="s">
        <v>2427</v>
      </c>
      <c r="C28" s="4">
        <v>0</v>
      </c>
      <c r="D28" s="1">
        <v>0</v>
      </c>
      <c r="E28" s="4">
        <v>0</v>
      </c>
      <c r="F28" s="1">
        <v>144</v>
      </c>
      <c r="G28" s="1">
        <v>1</v>
      </c>
      <c r="H28" s="1">
        <v>0</v>
      </c>
    </row>
    <row r="29" spans="1:8" x14ac:dyDescent="0.25">
      <c r="A29" s="1" t="s">
        <v>2452</v>
      </c>
      <c r="B29" s="5" t="s">
        <v>2428</v>
      </c>
      <c r="C29" s="4">
        <v>0</v>
      </c>
      <c r="D29" s="1">
        <v>0</v>
      </c>
      <c r="E29" s="4">
        <v>0</v>
      </c>
      <c r="F29" s="1">
        <v>144</v>
      </c>
      <c r="G29" s="1">
        <v>1</v>
      </c>
      <c r="H29" s="1">
        <v>0</v>
      </c>
    </row>
    <row r="30" spans="1:8" x14ac:dyDescent="0.25">
      <c r="A30" s="1" t="s">
        <v>2452</v>
      </c>
      <c r="B30" s="5" t="s">
        <v>2429</v>
      </c>
      <c r="C30" s="4">
        <v>0</v>
      </c>
      <c r="D30" s="1">
        <v>0</v>
      </c>
      <c r="E30" s="4">
        <v>0</v>
      </c>
      <c r="F30" s="1">
        <v>144</v>
      </c>
      <c r="G30" s="1">
        <v>1</v>
      </c>
      <c r="H30" s="1">
        <v>0</v>
      </c>
    </row>
    <row r="31" spans="1:8" x14ac:dyDescent="0.25">
      <c r="A31" s="1" t="s">
        <v>2452</v>
      </c>
      <c r="B31" s="5" t="s">
        <v>2430</v>
      </c>
      <c r="C31" s="4">
        <v>0</v>
      </c>
      <c r="D31" s="1">
        <v>0</v>
      </c>
      <c r="E31" s="4">
        <v>0</v>
      </c>
      <c r="F31" s="1">
        <v>144</v>
      </c>
      <c r="G31" s="1">
        <v>1</v>
      </c>
      <c r="H31" s="1">
        <v>0</v>
      </c>
    </row>
    <row r="32" spans="1:8" x14ac:dyDescent="0.25">
      <c r="A32" s="1" t="s">
        <v>2452</v>
      </c>
      <c r="B32" s="5" t="s">
        <v>2431</v>
      </c>
      <c r="C32" s="4">
        <v>1</v>
      </c>
      <c r="D32" s="1">
        <v>2.5000000000000001E-2</v>
      </c>
      <c r="E32" s="4">
        <v>4.8780487804878002E-2</v>
      </c>
      <c r="F32" s="1">
        <v>59.545454545454497</v>
      </c>
      <c r="G32" s="1">
        <v>0.41351010101010099</v>
      </c>
      <c r="H32" s="1">
        <v>0.58648989898989901</v>
      </c>
    </row>
    <row r="33" spans="1:8" x14ac:dyDescent="0.25">
      <c r="A33" s="1" t="s">
        <v>2452</v>
      </c>
      <c r="B33" s="5" t="s">
        <v>2432</v>
      </c>
      <c r="C33" s="4">
        <v>1</v>
      </c>
      <c r="D33" s="1">
        <v>6.9444444444444397E-3</v>
      </c>
      <c r="E33" s="4">
        <v>1.3793103448275799E-2</v>
      </c>
      <c r="F33" s="1">
        <v>69</v>
      </c>
      <c r="G33" s="1">
        <v>0.47916666666666602</v>
      </c>
      <c r="H33" s="1">
        <v>0.52083333333333304</v>
      </c>
    </row>
    <row r="34" spans="1:8" x14ac:dyDescent="0.25">
      <c r="A34" s="1" t="s">
        <v>2452</v>
      </c>
      <c r="B34" s="5" t="s">
        <v>2433</v>
      </c>
      <c r="C34" s="4">
        <v>0</v>
      </c>
      <c r="D34" s="1">
        <v>0</v>
      </c>
      <c r="E34" s="4">
        <v>0</v>
      </c>
      <c r="F34" s="1">
        <v>144</v>
      </c>
      <c r="G34" s="1">
        <v>1</v>
      </c>
      <c r="H34" s="1">
        <v>0</v>
      </c>
    </row>
    <row r="35" spans="1:8" x14ac:dyDescent="0.25">
      <c r="A35" s="1" t="s">
        <v>2452</v>
      </c>
      <c r="B35" s="5" t="s">
        <v>2434</v>
      </c>
      <c r="C35" s="4">
        <v>0</v>
      </c>
      <c r="D35" s="1">
        <v>0</v>
      </c>
      <c r="E35" s="4">
        <v>0</v>
      </c>
      <c r="F35" s="1">
        <v>144</v>
      </c>
      <c r="G35" s="1">
        <v>1</v>
      </c>
      <c r="H35" s="1">
        <v>0</v>
      </c>
    </row>
    <row r="36" spans="1:8" x14ac:dyDescent="0.25">
      <c r="A36" s="1" t="s">
        <v>2452</v>
      </c>
      <c r="B36" s="5" t="s">
        <v>2435</v>
      </c>
      <c r="C36" s="4">
        <v>1</v>
      </c>
      <c r="D36" s="1">
        <v>5.8823529411764698E-2</v>
      </c>
      <c r="E36" s="4">
        <v>0.11111111111111099</v>
      </c>
      <c r="F36" s="1">
        <v>57.454545454545404</v>
      </c>
      <c r="G36" s="1">
        <v>0.39898989898989901</v>
      </c>
      <c r="H36" s="1">
        <v>0.60101010101010099</v>
      </c>
    </row>
    <row r="37" spans="1:8" x14ac:dyDescent="0.25">
      <c r="A37" s="1" t="s">
        <v>2452</v>
      </c>
      <c r="B37" s="5" t="s">
        <v>2436</v>
      </c>
      <c r="C37" s="4">
        <v>0</v>
      </c>
      <c r="D37" s="1">
        <v>0</v>
      </c>
      <c r="E37" s="4">
        <v>0</v>
      </c>
      <c r="F37" s="1">
        <v>144</v>
      </c>
      <c r="G37" s="1">
        <v>1</v>
      </c>
      <c r="H37" s="1">
        <v>0</v>
      </c>
    </row>
    <row r="38" spans="1:8" x14ac:dyDescent="0.25">
      <c r="A38" s="1" t="s">
        <v>2452</v>
      </c>
      <c r="B38" s="5" t="s">
        <v>2437</v>
      </c>
      <c r="C38" s="4">
        <v>0</v>
      </c>
      <c r="D38" s="1">
        <v>0</v>
      </c>
      <c r="E38" s="4">
        <v>0</v>
      </c>
      <c r="F38" s="1">
        <v>144</v>
      </c>
      <c r="G38" s="1">
        <v>1</v>
      </c>
      <c r="H38" s="1">
        <v>0</v>
      </c>
    </row>
    <row r="39" spans="1:8" x14ac:dyDescent="0.25">
      <c r="A39" s="1" t="s">
        <v>2452</v>
      </c>
      <c r="B39" s="5" t="s">
        <v>2438</v>
      </c>
      <c r="C39" s="4">
        <v>0</v>
      </c>
      <c r="D39" s="1">
        <v>0</v>
      </c>
      <c r="E39" s="4">
        <v>0</v>
      </c>
      <c r="F39" s="1">
        <v>144</v>
      </c>
      <c r="G39" s="1">
        <v>1</v>
      </c>
      <c r="H39" s="1">
        <v>0</v>
      </c>
    </row>
    <row r="40" spans="1:8" x14ac:dyDescent="0.25">
      <c r="A40" s="1" t="s">
        <v>2452</v>
      </c>
      <c r="B40" s="5" t="s">
        <v>2439</v>
      </c>
      <c r="C40" s="4">
        <v>1</v>
      </c>
      <c r="D40" s="1">
        <v>1</v>
      </c>
      <c r="E40" s="4">
        <v>1</v>
      </c>
      <c r="F40" s="1">
        <v>56</v>
      </c>
      <c r="G40" s="1">
        <v>0.38888888888888801</v>
      </c>
      <c r="H40" s="1">
        <v>0.61111111111111105</v>
      </c>
    </row>
    <row r="41" spans="1:8" x14ac:dyDescent="0.25">
      <c r="A41" s="1" t="s">
        <v>2453</v>
      </c>
      <c r="B41" s="5" t="s">
        <v>2427</v>
      </c>
      <c r="C41" s="4">
        <v>0</v>
      </c>
      <c r="D41" s="1">
        <v>0</v>
      </c>
      <c r="E41" s="4">
        <v>0</v>
      </c>
      <c r="F41" s="1">
        <v>144</v>
      </c>
      <c r="G41" s="1">
        <v>1</v>
      </c>
      <c r="H41" s="1">
        <v>0</v>
      </c>
    </row>
    <row r="42" spans="1:8" x14ac:dyDescent="0.25">
      <c r="A42" s="1" t="s">
        <v>2453</v>
      </c>
      <c r="B42" s="5" t="s">
        <v>2428</v>
      </c>
      <c r="C42" s="4">
        <v>0</v>
      </c>
      <c r="D42" s="1">
        <v>0</v>
      </c>
      <c r="E42" s="4">
        <v>0</v>
      </c>
      <c r="F42" s="1">
        <v>144</v>
      </c>
      <c r="G42" s="1">
        <v>1</v>
      </c>
      <c r="H42" s="1">
        <v>0</v>
      </c>
    </row>
    <row r="43" spans="1:8" x14ac:dyDescent="0.25">
      <c r="A43" s="1" t="s">
        <v>2453</v>
      </c>
      <c r="B43" s="5" t="s">
        <v>2429</v>
      </c>
      <c r="C43" s="4">
        <v>0</v>
      </c>
      <c r="D43" s="1">
        <v>0</v>
      </c>
      <c r="E43" s="4">
        <v>0</v>
      </c>
      <c r="F43" s="1">
        <v>126.583333333333</v>
      </c>
      <c r="G43" s="1">
        <v>0.87905092592592504</v>
      </c>
      <c r="H43" s="1">
        <v>0.120949074074074</v>
      </c>
    </row>
    <row r="44" spans="1:8" x14ac:dyDescent="0.25">
      <c r="A44" s="1" t="s">
        <v>2453</v>
      </c>
      <c r="B44" s="5" t="s">
        <v>2430</v>
      </c>
      <c r="C44" s="4">
        <v>0</v>
      </c>
      <c r="D44" s="1">
        <v>0</v>
      </c>
      <c r="E44" s="4">
        <v>0</v>
      </c>
      <c r="F44" s="1">
        <v>144</v>
      </c>
      <c r="G44" s="1">
        <v>1</v>
      </c>
      <c r="H44" s="1">
        <v>0</v>
      </c>
    </row>
    <row r="45" spans="1:8" x14ac:dyDescent="0.25">
      <c r="A45" s="1" t="s">
        <v>2453</v>
      </c>
      <c r="B45" s="5" t="s">
        <v>2431</v>
      </c>
      <c r="C45" s="4">
        <v>1</v>
      </c>
      <c r="D45" s="1">
        <v>2.5000000000000001E-2</v>
      </c>
      <c r="E45" s="4">
        <v>4.8780487804878002E-2</v>
      </c>
      <c r="F45" s="1">
        <v>59.545454545454497</v>
      </c>
      <c r="G45" s="1">
        <v>0.41351010101010099</v>
      </c>
      <c r="H45" s="1">
        <v>0.58648989898989901</v>
      </c>
    </row>
    <row r="46" spans="1:8" x14ac:dyDescent="0.25">
      <c r="A46" s="1" t="s">
        <v>2453</v>
      </c>
      <c r="B46" s="5" t="s">
        <v>2432</v>
      </c>
      <c r="C46" s="4">
        <v>1</v>
      </c>
      <c r="D46" s="1">
        <v>6.9444444444444397E-3</v>
      </c>
      <c r="E46" s="4">
        <v>1.3793103448275799E-2</v>
      </c>
      <c r="F46" s="1">
        <v>69</v>
      </c>
      <c r="G46" s="1">
        <v>0.47916666666666602</v>
      </c>
      <c r="H46" s="1">
        <v>0.52083333333333304</v>
      </c>
    </row>
    <row r="47" spans="1:8" x14ac:dyDescent="0.25">
      <c r="A47" s="1" t="s">
        <v>2453</v>
      </c>
      <c r="B47" s="5" t="s">
        <v>2433</v>
      </c>
      <c r="C47" s="4">
        <v>0</v>
      </c>
      <c r="D47" s="1">
        <v>0</v>
      </c>
      <c r="E47" s="4">
        <v>0</v>
      </c>
      <c r="F47" s="1">
        <v>144</v>
      </c>
      <c r="G47" s="1">
        <v>1</v>
      </c>
      <c r="H47" s="1">
        <v>0</v>
      </c>
    </row>
    <row r="48" spans="1:8" x14ac:dyDescent="0.25">
      <c r="A48" s="1" t="s">
        <v>2453</v>
      </c>
      <c r="B48" s="5" t="s">
        <v>2434</v>
      </c>
      <c r="C48" s="4">
        <v>0</v>
      </c>
      <c r="D48" s="1">
        <v>0</v>
      </c>
      <c r="E48" s="4">
        <v>0</v>
      </c>
      <c r="F48" s="1">
        <v>144</v>
      </c>
      <c r="G48" s="1">
        <v>1</v>
      </c>
      <c r="H48" s="1">
        <v>0</v>
      </c>
    </row>
    <row r="49" spans="1:8" x14ac:dyDescent="0.25">
      <c r="A49" s="1" t="s">
        <v>2453</v>
      </c>
      <c r="B49" s="5" t="s">
        <v>2435</v>
      </c>
      <c r="C49" s="4">
        <v>1</v>
      </c>
      <c r="D49" s="1">
        <v>5.8823529411764698E-2</v>
      </c>
      <c r="E49" s="4">
        <v>0.11111111111111099</v>
      </c>
      <c r="F49" s="1">
        <v>57.454545454545404</v>
      </c>
      <c r="G49" s="1">
        <v>0.39898989898989901</v>
      </c>
      <c r="H49" s="1">
        <v>0.60101010101010099</v>
      </c>
    </row>
    <row r="50" spans="1:8" x14ac:dyDescent="0.25">
      <c r="A50" s="1" t="s">
        <v>2453</v>
      </c>
      <c r="B50" s="5" t="s">
        <v>2436</v>
      </c>
      <c r="C50" s="4">
        <v>0</v>
      </c>
      <c r="D50" s="1">
        <v>0</v>
      </c>
      <c r="E50" s="4">
        <v>0</v>
      </c>
      <c r="F50" s="1">
        <v>144</v>
      </c>
      <c r="G50" s="1">
        <v>1</v>
      </c>
      <c r="H50" s="1">
        <v>0</v>
      </c>
    </row>
    <row r="51" spans="1:8" x14ac:dyDescent="0.25">
      <c r="A51" s="1" t="s">
        <v>2453</v>
      </c>
      <c r="B51" s="5" t="s">
        <v>2437</v>
      </c>
      <c r="C51" s="4">
        <v>0</v>
      </c>
      <c r="D51" s="1">
        <v>0</v>
      </c>
      <c r="E51" s="4">
        <v>0</v>
      </c>
      <c r="F51" s="1">
        <v>144</v>
      </c>
      <c r="G51" s="1">
        <v>1</v>
      </c>
      <c r="H51" s="1">
        <v>0</v>
      </c>
    </row>
    <row r="52" spans="1:8" x14ac:dyDescent="0.25">
      <c r="A52" s="1" t="s">
        <v>2453</v>
      </c>
      <c r="B52" s="5" t="s">
        <v>2438</v>
      </c>
      <c r="C52" s="4">
        <v>0</v>
      </c>
      <c r="D52" s="1">
        <v>0</v>
      </c>
      <c r="E52" s="4">
        <v>0</v>
      </c>
      <c r="F52" s="1">
        <v>144</v>
      </c>
      <c r="G52" s="1">
        <v>1</v>
      </c>
      <c r="H52" s="1">
        <v>0</v>
      </c>
    </row>
    <row r="53" spans="1:8" x14ac:dyDescent="0.25">
      <c r="A53" s="1" t="s">
        <v>2453</v>
      </c>
      <c r="B53" s="5" t="s">
        <v>2439</v>
      </c>
      <c r="C53" s="4">
        <v>1</v>
      </c>
      <c r="D53" s="1">
        <v>1</v>
      </c>
      <c r="E53" s="4">
        <v>1</v>
      </c>
      <c r="F53" s="1">
        <v>56</v>
      </c>
      <c r="G53" s="1">
        <v>0.38888888888888801</v>
      </c>
      <c r="H53" s="1">
        <v>0.61111111111111105</v>
      </c>
    </row>
    <row r="54" spans="1:8" x14ac:dyDescent="0.25">
      <c r="A54" s="1" t="s">
        <v>2454</v>
      </c>
      <c r="B54" s="5" t="s">
        <v>2427</v>
      </c>
      <c r="C54" s="4">
        <v>0</v>
      </c>
      <c r="D54" s="1">
        <v>0</v>
      </c>
      <c r="E54" s="4">
        <v>0</v>
      </c>
      <c r="F54" s="1">
        <v>144</v>
      </c>
      <c r="G54" s="1">
        <v>1</v>
      </c>
      <c r="H54" s="1">
        <v>0</v>
      </c>
    </row>
    <row r="55" spans="1:8" x14ac:dyDescent="0.25">
      <c r="A55" s="1" t="s">
        <v>2454</v>
      </c>
      <c r="B55" s="5" t="s">
        <v>2428</v>
      </c>
      <c r="C55" s="4">
        <v>0</v>
      </c>
      <c r="D55" s="1">
        <v>0</v>
      </c>
      <c r="E55" s="4">
        <v>0</v>
      </c>
      <c r="F55" s="1">
        <v>144</v>
      </c>
      <c r="G55" s="1">
        <v>1</v>
      </c>
      <c r="H55" s="1">
        <v>0</v>
      </c>
    </row>
    <row r="56" spans="1:8" x14ac:dyDescent="0.25">
      <c r="A56" s="1" t="s">
        <v>2454</v>
      </c>
      <c r="B56" s="5" t="s">
        <v>2429</v>
      </c>
      <c r="C56" s="4">
        <v>0</v>
      </c>
      <c r="D56" s="1">
        <v>0</v>
      </c>
      <c r="E56" s="4">
        <v>0</v>
      </c>
      <c r="F56" s="1">
        <v>126.583333333333</v>
      </c>
      <c r="G56" s="1">
        <v>0.87905092592592504</v>
      </c>
      <c r="H56" s="1">
        <v>0.120949074074074</v>
      </c>
    </row>
    <row r="57" spans="1:8" x14ac:dyDescent="0.25">
      <c r="A57" s="1" t="s">
        <v>2454</v>
      </c>
      <c r="B57" s="5" t="s">
        <v>2430</v>
      </c>
      <c r="C57" s="4">
        <v>0</v>
      </c>
      <c r="D57" s="1">
        <v>0</v>
      </c>
      <c r="E57" s="4">
        <v>0</v>
      </c>
      <c r="F57" s="1">
        <v>144</v>
      </c>
      <c r="G57" s="1">
        <v>1</v>
      </c>
      <c r="H57" s="1">
        <v>0</v>
      </c>
    </row>
    <row r="58" spans="1:8" x14ac:dyDescent="0.25">
      <c r="A58" s="1" t="s">
        <v>2454</v>
      </c>
      <c r="B58" s="5" t="s">
        <v>2431</v>
      </c>
      <c r="C58" s="4">
        <v>1</v>
      </c>
      <c r="D58" s="1">
        <v>2.5000000000000001E-2</v>
      </c>
      <c r="E58" s="4">
        <v>4.8780487804878002E-2</v>
      </c>
      <c r="F58" s="1">
        <v>59.545454545454497</v>
      </c>
      <c r="G58" s="1">
        <v>0.41351010101010099</v>
      </c>
      <c r="H58" s="1">
        <v>0.58648989898989901</v>
      </c>
    </row>
    <row r="59" spans="1:8" x14ac:dyDescent="0.25">
      <c r="A59" s="1" t="s">
        <v>2454</v>
      </c>
      <c r="B59" s="5" t="s">
        <v>2432</v>
      </c>
      <c r="C59" s="4">
        <v>1</v>
      </c>
      <c r="D59" s="1">
        <v>6.9444444444444397E-3</v>
      </c>
      <c r="E59" s="4">
        <v>1.3793103448275799E-2</v>
      </c>
      <c r="F59" s="1">
        <v>69</v>
      </c>
      <c r="G59" s="1">
        <v>0.47916666666666602</v>
      </c>
      <c r="H59" s="1">
        <v>0.52083333333333304</v>
      </c>
    </row>
    <row r="60" spans="1:8" x14ac:dyDescent="0.25">
      <c r="A60" s="1" t="s">
        <v>2454</v>
      </c>
      <c r="B60" s="5" t="s">
        <v>2433</v>
      </c>
      <c r="C60" s="4">
        <v>0</v>
      </c>
      <c r="D60" s="1">
        <v>0</v>
      </c>
      <c r="E60" s="4">
        <v>0</v>
      </c>
      <c r="F60" s="1">
        <v>144</v>
      </c>
      <c r="G60" s="1">
        <v>1</v>
      </c>
      <c r="H60" s="1">
        <v>0</v>
      </c>
    </row>
    <row r="61" spans="1:8" x14ac:dyDescent="0.25">
      <c r="A61" s="1" t="s">
        <v>2454</v>
      </c>
      <c r="B61" s="5" t="s">
        <v>2434</v>
      </c>
      <c r="C61" s="4">
        <v>0</v>
      </c>
      <c r="D61" s="1">
        <v>0</v>
      </c>
      <c r="E61" s="4">
        <v>0</v>
      </c>
      <c r="F61" s="1">
        <v>144</v>
      </c>
      <c r="G61" s="1">
        <v>1</v>
      </c>
      <c r="H61" s="1">
        <v>0</v>
      </c>
    </row>
    <row r="62" spans="1:8" x14ac:dyDescent="0.25">
      <c r="A62" s="1" t="s">
        <v>2454</v>
      </c>
      <c r="B62" s="5" t="s">
        <v>2435</v>
      </c>
      <c r="C62" s="4">
        <v>1</v>
      </c>
      <c r="D62" s="1">
        <v>5.8823529411764698E-2</v>
      </c>
      <c r="E62" s="4">
        <v>0.11111111111111099</v>
      </c>
      <c r="F62" s="1">
        <v>57.454545454545404</v>
      </c>
      <c r="G62" s="1">
        <v>0.39898989898989901</v>
      </c>
      <c r="H62" s="1">
        <v>0.60101010101010099</v>
      </c>
    </row>
    <row r="63" spans="1:8" x14ac:dyDescent="0.25">
      <c r="A63" s="1" t="s">
        <v>2454</v>
      </c>
      <c r="B63" s="5" t="s">
        <v>2436</v>
      </c>
      <c r="C63" s="4">
        <v>0</v>
      </c>
      <c r="D63" s="1">
        <v>0</v>
      </c>
      <c r="E63" s="4">
        <v>0</v>
      </c>
      <c r="F63" s="1">
        <v>144</v>
      </c>
      <c r="G63" s="1">
        <v>1</v>
      </c>
      <c r="H63" s="1">
        <v>0</v>
      </c>
    </row>
    <row r="64" spans="1:8" x14ac:dyDescent="0.25">
      <c r="A64" s="1" t="s">
        <v>2454</v>
      </c>
      <c r="B64" s="5" t="s">
        <v>2437</v>
      </c>
      <c r="C64" s="4">
        <v>0</v>
      </c>
      <c r="D64" s="1">
        <v>0</v>
      </c>
      <c r="E64" s="4">
        <v>0</v>
      </c>
      <c r="F64" s="1">
        <v>144</v>
      </c>
      <c r="G64" s="1">
        <v>1</v>
      </c>
      <c r="H64" s="1">
        <v>0</v>
      </c>
    </row>
    <row r="65" spans="1:8" x14ac:dyDescent="0.25">
      <c r="A65" s="1" t="s">
        <v>2454</v>
      </c>
      <c r="B65" s="5" t="s">
        <v>2438</v>
      </c>
      <c r="C65" s="4">
        <v>0</v>
      </c>
      <c r="D65" s="1">
        <v>0</v>
      </c>
      <c r="E65" s="4">
        <v>0</v>
      </c>
      <c r="F65" s="1">
        <v>144</v>
      </c>
      <c r="G65" s="1">
        <v>1</v>
      </c>
      <c r="H65" s="1">
        <v>0</v>
      </c>
    </row>
    <row r="66" spans="1:8" x14ac:dyDescent="0.25">
      <c r="A66" s="1" t="s">
        <v>2454</v>
      </c>
      <c r="B66" s="5" t="s">
        <v>2439</v>
      </c>
      <c r="C66" s="4">
        <v>1</v>
      </c>
      <c r="D66" s="1">
        <v>1</v>
      </c>
      <c r="E66" s="4">
        <v>1</v>
      </c>
      <c r="F66" s="1">
        <v>56</v>
      </c>
      <c r="G66" s="1">
        <v>0.38888888888888801</v>
      </c>
      <c r="H66" s="1">
        <v>0.61111111111111105</v>
      </c>
    </row>
    <row r="67" spans="1:8" x14ac:dyDescent="0.25">
      <c r="A67" s="1" t="s">
        <v>2455</v>
      </c>
      <c r="B67" s="5" t="s">
        <v>2427</v>
      </c>
      <c r="C67" s="4">
        <v>1</v>
      </c>
      <c r="D67" s="1">
        <v>1</v>
      </c>
      <c r="E67" s="4">
        <v>1</v>
      </c>
      <c r="F67" s="1">
        <v>56</v>
      </c>
      <c r="G67" s="1">
        <v>0.38888888888888801</v>
      </c>
      <c r="H67" s="1">
        <v>0.61111111111111105</v>
      </c>
    </row>
    <row r="68" spans="1:8" x14ac:dyDescent="0.25">
      <c r="A68" s="1" t="s">
        <v>2455</v>
      </c>
      <c r="B68" s="5" t="s">
        <v>2428</v>
      </c>
      <c r="C68" s="4">
        <v>1</v>
      </c>
      <c r="D68" s="1">
        <v>1</v>
      </c>
      <c r="E68" s="4">
        <v>1</v>
      </c>
      <c r="F68" s="1">
        <v>56</v>
      </c>
      <c r="G68" s="1">
        <v>0.38888888888888801</v>
      </c>
      <c r="H68" s="1">
        <v>0.61111111111111105</v>
      </c>
    </row>
    <row r="69" spans="1:8" x14ac:dyDescent="0.25">
      <c r="A69" s="1" t="s">
        <v>2455</v>
      </c>
      <c r="B69" s="5" t="s">
        <v>2429</v>
      </c>
      <c r="C69" s="4">
        <v>1</v>
      </c>
      <c r="D69" s="1">
        <v>0.5</v>
      </c>
      <c r="E69" s="4">
        <v>0.66666666666666596</v>
      </c>
      <c r="F69" s="1">
        <v>56.090909090909001</v>
      </c>
      <c r="G69" s="1">
        <v>0.38952020202020099</v>
      </c>
      <c r="H69" s="1">
        <v>0.61047979797979801</v>
      </c>
    </row>
    <row r="70" spans="1:8" x14ac:dyDescent="0.25">
      <c r="A70" s="1" t="s">
        <v>2455</v>
      </c>
      <c r="B70" s="5" t="s">
        <v>2430</v>
      </c>
      <c r="C70" s="4">
        <v>1</v>
      </c>
      <c r="D70" s="1">
        <v>1</v>
      </c>
      <c r="E70" s="4">
        <v>1</v>
      </c>
      <c r="F70" s="1">
        <v>56</v>
      </c>
      <c r="G70" s="1">
        <v>0.38888888888888801</v>
      </c>
      <c r="H70" s="1">
        <v>0.61111111111111105</v>
      </c>
    </row>
    <row r="71" spans="1:8" x14ac:dyDescent="0.25">
      <c r="A71" s="1" t="s">
        <v>2455</v>
      </c>
      <c r="B71" s="5" t="s">
        <v>2431</v>
      </c>
      <c r="C71" s="4">
        <v>1</v>
      </c>
      <c r="D71" s="1">
        <v>2.77777777777777E-2</v>
      </c>
      <c r="E71" s="4">
        <v>5.4054054054054002E-2</v>
      </c>
      <c r="F71" s="1">
        <v>59.181818181818102</v>
      </c>
      <c r="G71" s="1">
        <v>0.41098484848484801</v>
      </c>
      <c r="H71" s="1">
        <v>0.58901515151515105</v>
      </c>
    </row>
    <row r="72" spans="1:8" x14ac:dyDescent="0.25">
      <c r="A72" s="1" t="s">
        <v>2455</v>
      </c>
      <c r="B72" s="5" t="s">
        <v>2432</v>
      </c>
      <c r="C72" s="4">
        <v>1</v>
      </c>
      <c r="D72" s="1">
        <v>6.9444444444444397E-3</v>
      </c>
      <c r="E72" s="4">
        <v>1.3793103448275799E-2</v>
      </c>
      <c r="F72" s="1">
        <v>69</v>
      </c>
      <c r="G72" s="1">
        <v>0.47916666666666602</v>
      </c>
      <c r="H72" s="1">
        <v>0.52083333333333304</v>
      </c>
    </row>
    <row r="73" spans="1:8" x14ac:dyDescent="0.25">
      <c r="A73" s="1" t="s">
        <v>2455</v>
      </c>
      <c r="B73" s="5" t="s">
        <v>2433</v>
      </c>
      <c r="C73" s="4">
        <v>0</v>
      </c>
      <c r="D73" s="1">
        <v>0</v>
      </c>
      <c r="E73" s="4">
        <v>0</v>
      </c>
      <c r="F73" s="1">
        <v>144</v>
      </c>
      <c r="G73" s="1">
        <v>1</v>
      </c>
      <c r="H73" s="1">
        <v>0</v>
      </c>
    </row>
    <row r="74" spans="1:8" x14ac:dyDescent="0.25">
      <c r="A74" s="1" t="s">
        <v>2455</v>
      </c>
      <c r="B74" s="5" t="s">
        <v>2434</v>
      </c>
      <c r="C74" s="4">
        <v>0</v>
      </c>
      <c r="D74" s="1">
        <v>0</v>
      </c>
      <c r="E74" s="4">
        <v>0</v>
      </c>
      <c r="F74" s="1">
        <v>144</v>
      </c>
      <c r="G74" s="1">
        <v>1</v>
      </c>
      <c r="H74" s="1">
        <v>0</v>
      </c>
    </row>
    <row r="75" spans="1:8" x14ac:dyDescent="0.25">
      <c r="A75" s="1" t="s">
        <v>2455</v>
      </c>
      <c r="B75" s="5" t="s">
        <v>2435</v>
      </c>
      <c r="C75" s="4">
        <v>1</v>
      </c>
      <c r="D75" s="1">
        <v>5.8823529411764698E-2</v>
      </c>
      <c r="E75" s="4">
        <v>0.11111111111111099</v>
      </c>
      <c r="F75" s="1">
        <v>57.454545454545404</v>
      </c>
      <c r="G75" s="1">
        <v>0.39898989898989901</v>
      </c>
      <c r="H75" s="1">
        <v>0.60101010101010099</v>
      </c>
    </row>
    <row r="76" spans="1:8" x14ac:dyDescent="0.25">
      <c r="A76" s="1" t="s">
        <v>2455</v>
      </c>
      <c r="B76" s="5" t="s">
        <v>2436</v>
      </c>
      <c r="C76" s="4">
        <v>0</v>
      </c>
      <c r="D76" s="1">
        <v>0</v>
      </c>
      <c r="E76" s="4">
        <v>0</v>
      </c>
      <c r="F76" s="1">
        <v>144</v>
      </c>
      <c r="G76" s="1">
        <v>1</v>
      </c>
      <c r="H76" s="1">
        <v>0</v>
      </c>
    </row>
    <row r="77" spans="1:8" x14ac:dyDescent="0.25">
      <c r="A77" s="1" t="s">
        <v>2455</v>
      </c>
      <c r="B77" s="5" t="s">
        <v>2437</v>
      </c>
      <c r="C77" s="4">
        <v>0</v>
      </c>
      <c r="D77" s="1">
        <v>0</v>
      </c>
      <c r="E77" s="4">
        <v>0</v>
      </c>
      <c r="F77" s="1">
        <v>144</v>
      </c>
      <c r="G77" s="1">
        <v>1</v>
      </c>
      <c r="H77" s="1">
        <v>0</v>
      </c>
    </row>
    <row r="78" spans="1:8" x14ac:dyDescent="0.25">
      <c r="A78" s="1" t="s">
        <v>2455</v>
      </c>
      <c r="B78" s="5" t="s">
        <v>2438</v>
      </c>
      <c r="C78" s="4">
        <v>0</v>
      </c>
      <c r="D78" s="1">
        <v>0</v>
      </c>
      <c r="E78" s="4">
        <v>0</v>
      </c>
      <c r="F78" s="1">
        <v>144</v>
      </c>
      <c r="G78" s="1">
        <v>1</v>
      </c>
      <c r="H78" s="1">
        <v>0</v>
      </c>
    </row>
    <row r="79" spans="1:8" x14ac:dyDescent="0.25">
      <c r="A79" s="1" t="s">
        <v>2455</v>
      </c>
      <c r="B79" s="5" t="s">
        <v>2439</v>
      </c>
      <c r="C79" s="4">
        <v>1</v>
      </c>
      <c r="D79" s="1">
        <v>1</v>
      </c>
      <c r="E79" s="4">
        <v>1</v>
      </c>
      <c r="F79" s="1">
        <v>56</v>
      </c>
      <c r="G79" s="1">
        <v>0.38888888888888801</v>
      </c>
      <c r="H79" s="1">
        <v>0.61111111111111105</v>
      </c>
    </row>
    <row r="80" spans="1:8" x14ac:dyDescent="0.25">
      <c r="A80" s="1" t="s">
        <v>2456</v>
      </c>
      <c r="B80" s="5" t="s">
        <v>2427</v>
      </c>
      <c r="C80" s="4">
        <v>1</v>
      </c>
      <c r="D80" s="1">
        <v>1</v>
      </c>
      <c r="E80" s="4">
        <v>1</v>
      </c>
      <c r="F80" s="1">
        <v>56</v>
      </c>
      <c r="G80" s="1">
        <v>0.38888888888888801</v>
      </c>
      <c r="H80" s="1">
        <v>0.61111111111111105</v>
      </c>
    </row>
    <row r="81" spans="1:8" x14ac:dyDescent="0.25">
      <c r="A81" s="1" t="s">
        <v>2456</v>
      </c>
      <c r="B81" s="5" t="s">
        <v>2428</v>
      </c>
      <c r="C81" s="4">
        <v>1</v>
      </c>
      <c r="D81" s="1">
        <v>1</v>
      </c>
      <c r="E81" s="4">
        <v>1</v>
      </c>
      <c r="F81" s="1">
        <v>56</v>
      </c>
      <c r="G81" s="1">
        <v>0.38888888888888801</v>
      </c>
      <c r="H81" s="1">
        <v>0.61111111111111105</v>
      </c>
    </row>
    <row r="82" spans="1:8" x14ac:dyDescent="0.25">
      <c r="A82" s="1" t="s">
        <v>2456</v>
      </c>
      <c r="B82" s="5" t="s">
        <v>2429</v>
      </c>
      <c r="C82" s="4">
        <v>1</v>
      </c>
      <c r="D82" s="1">
        <v>0.5</v>
      </c>
      <c r="E82" s="4">
        <v>0.66666666666666596</v>
      </c>
      <c r="F82" s="1">
        <v>56.090909090909001</v>
      </c>
      <c r="G82" s="1">
        <v>0.38952020202020099</v>
      </c>
      <c r="H82" s="1">
        <v>0.61047979797979801</v>
      </c>
    </row>
    <row r="83" spans="1:8" x14ac:dyDescent="0.25">
      <c r="A83" s="1" t="s">
        <v>2456</v>
      </c>
      <c r="B83" s="5" t="s">
        <v>2430</v>
      </c>
      <c r="C83" s="4">
        <v>1</v>
      </c>
      <c r="D83" s="1">
        <v>1</v>
      </c>
      <c r="E83" s="4">
        <v>1</v>
      </c>
      <c r="F83" s="1">
        <v>56</v>
      </c>
      <c r="G83" s="1">
        <v>0.38888888888888801</v>
      </c>
      <c r="H83" s="1">
        <v>0.61111111111111105</v>
      </c>
    </row>
    <row r="84" spans="1:8" x14ac:dyDescent="0.25">
      <c r="A84" s="1" t="s">
        <v>2456</v>
      </c>
      <c r="B84" s="5" t="s">
        <v>2431</v>
      </c>
      <c r="C84" s="4">
        <v>1</v>
      </c>
      <c r="D84" s="1">
        <v>2.77777777777777E-2</v>
      </c>
      <c r="E84" s="4">
        <v>5.4054054054054002E-2</v>
      </c>
      <c r="F84" s="1">
        <v>59.181818181818102</v>
      </c>
      <c r="G84" s="1">
        <v>0.41098484848484801</v>
      </c>
      <c r="H84" s="1">
        <v>0.58901515151515105</v>
      </c>
    </row>
    <row r="85" spans="1:8" x14ac:dyDescent="0.25">
      <c r="A85" s="1" t="s">
        <v>2456</v>
      </c>
      <c r="B85" s="5" t="s">
        <v>2432</v>
      </c>
      <c r="C85" s="4">
        <v>1</v>
      </c>
      <c r="D85" s="1">
        <v>6.9444444444444397E-3</v>
      </c>
      <c r="E85" s="4">
        <v>1.3793103448275799E-2</v>
      </c>
      <c r="F85" s="1">
        <v>69</v>
      </c>
      <c r="G85" s="1">
        <v>0.47916666666666602</v>
      </c>
      <c r="H85" s="1">
        <v>0.52083333333333304</v>
      </c>
    </row>
    <row r="86" spans="1:8" x14ac:dyDescent="0.25">
      <c r="A86" s="1" t="s">
        <v>2456</v>
      </c>
      <c r="B86" s="5" t="s">
        <v>2433</v>
      </c>
      <c r="C86" s="4">
        <v>0</v>
      </c>
      <c r="D86" s="1">
        <v>0</v>
      </c>
      <c r="E86" s="4">
        <v>0</v>
      </c>
      <c r="F86" s="1">
        <v>144</v>
      </c>
      <c r="G86" s="1">
        <v>1</v>
      </c>
      <c r="H86" s="1">
        <v>0</v>
      </c>
    </row>
    <row r="87" spans="1:8" x14ac:dyDescent="0.25">
      <c r="A87" s="1" t="s">
        <v>2456</v>
      </c>
      <c r="B87" s="5" t="s">
        <v>2434</v>
      </c>
      <c r="C87" s="4">
        <v>0</v>
      </c>
      <c r="D87" s="1">
        <v>0</v>
      </c>
      <c r="E87" s="4">
        <v>0</v>
      </c>
      <c r="F87" s="1">
        <v>144</v>
      </c>
      <c r="G87" s="1">
        <v>1</v>
      </c>
      <c r="H87" s="1">
        <v>0</v>
      </c>
    </row>
    <row r="88" spans="1:8" x14ac:dyDescent="0.25">
      <c r="A88" s="1" t="s">
        <v>2456</v>
      </c>
      <c r="B88" s="5" t="s">
        <v>2435</v>
      </c>
      <c r="C88" s="4">
        <v>1</v>
      </c>
      <c r="D88" s="1">
        <v>5.8823529411764698E-2</v>
      </c>
      <c r="E88" s="4">
        <v>0.11111111111111099</v>
      </c>
      <c r="F88" s="1">
        <v>57.454545454545404</v>
      </c>
      <c r="G88" s="1">
        <v>0.39898989898989901</v>
      </c>
      <c r="H88" s="1">
        <v>0.60101010101010099</v>
      </c>
    </row>
    <row r="89" spans="1:8" x14ac:dyDescent="0.25">
      <c r="A89" s="1" t="s">
        <v>2456</v>
      </c>
      <c r="B89" s="5" t="s">
        <v>2436</v>
      </c>
      <c r="C89" s="4">
        <v>0</v>
      </c>
      <c r="D89" s="1">
        <v>0</v>
      </c>
      <c r="E89" s="4">
        <v>0</v>
      </c>
      <c r="F89" s="1">
        <v>144</v>
      </c>
      <c r="G89" s="1">
        <v>1</v>
      </c>
      <c r="H89" s="1">
        <v>0</v>
      </c>
    </row>
    <row r="90" spans="1:8" x14ac:dyDescent="0.25">
      <c r="A90" s="1" t="s">
        <v>2456</v>
      </c>
      <c r="B90" s="5" t="s">
        <v>2437</v>
      </c>
      <c r="C90" s="4">
        <v>0</v>
      </c>
      <c r="D90" s="1">
        <v>0</v>
      </c>
      <c r="E90" s="4">
        <v>0</v>
      </c>
      <c r="F90" s="1">
        <v>144</v>
      </c>
      <c r="G90" s="1">
        <v>1</v>
      </c>
      <c r="H90" s="1">
        <v>0</v>
      </c>
    </row>
    <row r="91" spans="1:8" x14ac:dyDescent="0.25">
      <c r="A91" s="1" t="s">
        <v>2456</v>
      </c>
      <c r="B91" s="5" t="s">
        <v>2438</v>
      </c>
      <c r="C91" s="4">
        <v>0</v>
      </c>
      <c r="D91" s="1">
        <v>0</v>
      </c>
      <c r="E91" s="4">
        <v>0</v>
      </c>
      <c r="F91" s="1">
        <v>144</v>
      </c>
      <c r="G91" s="1">
        <v>1</v>
      </c>
      <c r="H91" s="1">
        <v>0</v>
      </c>
    </row>
    <row r="92" spans="1:8" x14ac:dyDescent="0.25">
      <c r="A92" s="1" t="s">
        <v>2456</v>
      </c>
      <c r="B92" s="5" t="s">
        <v>2439</v>
      </c>
      <c r="C92" s="4">
        <v>1</v>
      </c>
      <c r="D92" s="1">
        <v>1</v>
      </c>
      <c r="E92" s="4">
        <v>1</v>
      </c>
      <c r="F92" s="1">
        <v>56</v>
      </c>
      <c r="G92" s="1">
        <v>0.38888888888888801</v>
      </c>
      <c r="H92" s="1">
        <v>0.61111111111111105</v>
      </c>
    </row>
    <row r="93" spans="1:8" x14ac:dyDescent="0.25">
      <c r="A93" s="1" t="s">
        <v>2457</v>
      </c>
      <c r="B93" s="5" t="s">
        <v>2427</v>
      </c>
      <c r="C93" s="4">
        <v>0.83333333333333304</v>
      </c>
      <c r="D93" s="1">
        <v>0.83333333333333304</v>
      </c>
      <c r="E93" s="4">
        <v>0.83333333333333304</v>
      </c>
      <c r="F93" s="1">
        <v>81.1111111111111</v>
      </c>
      <c r="G93" s="1">
        <v>0.386243386243386</v>
      </c>
      <c r="H93" s="1">
        <v>0.61375661375661295</v>
      </c>
    </row>
    <row r="94" spans="1:8" x14ac:dyDescent="0.25">
      <c r="A94" s="1" t="s">
        <v>2457</v>
      </c>
      <c r="B94" s="5" t="s">
        <v>2428</v>
      </c>
      <c r="C94" s="4">
        <v>0.5</v>
      </c>
      <c r="D94" s="1">
        <v>1</v>
      </c>
      <c r="E94" s="4">
        <v>0.66666666666666596</v>
      </c>
      <c r="F94" s="1">
        <v>108</v>
      </c>
      <c r="G94" s="1">
        <v>0.51428571428571401</v>
      </c>
      <c r="H94" s="1">
        <v>0.48571428571428499</v>
      </c>
    </row>
    <row r="95" spans="1:8" x14ac:dyDescent="0.25">
      <c r="A95" s="1" t="s">
        <v>2457</v>
      </c>
      <c r="B95" s="5" t="s">
        <v>2429</v>
      </c>
      <c r="C95" s="4">
        <v>0.83333333333333304</v>
      </c>
      <c r="D95" s="1">
        <v>1</v>
      </c>
      <c r="E95" s="4">
        <v>0.90909090909090895</v>
      </c>
      <c r="F95" s="1">
        <v>81</v>
      </c>
      <c r="G95" s="1">
        <v>0.38571428571428501</v>
      </c>
      <c r="H95" s="1">
        <v>0.61428571428571399</v>
      </c>
    </row>
    <row r="96" spans="1:8" x14ac:dyDescent="0.25">
      <c r="A96" s="1" t="s">
        <v>2457</v>
      </c>
      <c r="B96" s="5" t="s">
        <v>2430</v>
      </c>
      <c r="C96" s="4">
        <v>0.83333333333333304</v>
      </c>
      <c r="D96" s="1">
        <v>1</v>
      </c>
      <c r="E96" s="4">
        <v>0.90909090909090895</v>
      </c>
      <c r="F96" s="1">
        <v>81</v>
      </c>
      <c r="G96" s="1">
        <v>0.38571428571428501</v>
      </c>
      <c r="H96" s="1">
        <v>0.61428571428571399</v>
      </c>
    </row>
    <row r="97" spans="1:8" x14ac:dyDescent="0.25">
      <c r="A97" s="1" t="s">
        <v>2457</v>
      </c>
      <c r="B97" s="5" t="s">
        <v>2431</v>
      </c>
      <c r="C97" s="4">
        <v>1</v>
      </c>
      <c r="D97" s="1">
        <v>8.9552238805970102E-2</v>
      </c>
      <c r="E97" s="4">
        <v>0.164383561643835</v>
      </c>
      <c r="F97" s="1">
        <v>48.625</v>
      </c>
      <c r="G97" s="1">
        <v>0.231547619047619</v>
      </c>
      <c r="H97" s="1">
        <v>0.76845238095238</v>
      </c>
    </row>
    <row r="98" spans="1:8" x14ac:dyDescent="0.25">
      <c r="A98" s="1" t="s">
        <v>2457</v>
      </c>
      <c r="B98" s="5" t="s">
        <v>2432</v>
      </c>
      <c r="C98" s="4">
        <v>1</v>
      </c>
      <c r="D98" s="1">
        <v>2.8571428571428501E-2</v>
      </c>
      <c r="E98" s="4">
        <v>5.5555555555555497E-2</v>
      </c>
      <c r="F98" s="1">
        <v>66.5</v>
      </c>
      <c r="G98" s="1">
        <v>0.31666666666666599</v>
      </c>
      <c r="H98" s="1">
        <v>0.68333333333333302</v>
      </c>
    </row>
    <row r="99" spans="1:8" x14ac:dyDescent="0.25">
      <c r="A99" s="1" t="s">
        <v>2457</v>
      </c>
      <c r="B99" s="5" t="s">
        <v>2433</v>
      </c>
      <c r="C99" s="4">
        <v>0.16666666666666599</v>
      </c>
      <c r="D99" s="1">
        <v>0.5</v>
      </c>
      <c r="E99" s="4">
        <v>0.25</v>
      </c>
      <c r="F99" s="1">
        <v>139.07692307692301</v>
      </c>
      <c r="G99" s="1">
        <v>0.66227106227106203</v>
      </c>
      <c r="H99" s="1">
        <v>0.33772893772893697</v>
      </c>
    </row>
    <row r="100" spans="1:8" x14ac:dyDescent="0.25">
      <c r="A100" s="1" t="s">
        <v>2457</v>
      </c>
      <c r="B100" s="5" t="s">
        <v>2434</v>
      </c>
      <c r="C100" s="4">
        <v>0.16666666666666599</v>
      </c>
      <c r="D100" s="1">
        <v>1</v>
      </c>
      <c r="E100" s="4">
        <v>0.28571428571428498</v>
      </c>
      <c r="F100" s="1">
        <v>139</v>
      </c>
      <c r="G100" s="1">
        <v>0.661904761904761</v>
      </c>
      <c r="H100" s="1">
        <v>0.338095238095238</v>
      </c>
    </row>
    <row r="101" spans="1:8" x14ac:dyDescent="0.25">
      <c r="A101" s="1" t="s">
        <v>2457</v>
      </c>
      <c r="B101" s="5" t="s">
        <v>2435</v>
      </c>
      <c r="C101" s="4">
        <v>0.16666666666666599</v>
      </c>
      <c r="D101" s="1">
        <v>5.8823529411764698E-2</v>
      </c>
      <c r="E101" s="4">
        <v>8.6956521739130405E-2</v>
      </c>
      <c r="F101" s="1">
        <v>140.230769230769</v>
      </c>
      <c r="G101" s="1">
        <v>0.66776556776556695</v>
      </c>
      <c r="H101" s="1">
        <v>0.332234432234432</v>
      </c>
    </row>
    <row r="102" spans="1:8" x14ac:dyDescent="0.25">
      <c r="A102" s="1" t="s">
        <v>2457</v>
      </c>
      <c r="B102" s="5" t="s">
        <v>2436</v>
      </c>
      <c r="C102" s="4">
        <v>0</v>
      </c>
      <c r="D102" s="1">
        <v>0</v>
      </c>
      <c r="E102" s="4">
        <v>0</v>
      </c>
      <c r="F102" s="1">
        <v>156.07142857142799</v>
      </c>
      <c r="G102" s="1">
        <v>0.74319727891156395</v>
      </c>
      <c r="H102" s="1">
        <v>0.25680272108843499</v>
      </c>
    </row>
    <row r="103" spans="1:8" x14ac:dyDescent="0.25">
      <c r="A103" s="1" t="s">
        <v>2457</v>
      </c>
      <c r="B103" s="5" t="s">
        <v>2437</v>
      </c>
      <c r="C103" s="4">
        <v>0</v>
      </c>
      <c r="D103" s="1">
        <v>0</v>
      </c>
      <c r="E103" s="4">
        <v>0</v>
      </c>
      <c r="F103" s="1">
        <v>210</v>
      </c>
      <c r="G103" s="1">
        <v>1</v>
      </c>
      <c r="H103" s="1">
        <v>0</v>
      </c>
    </row>
    <row r="104" spans="1:8" x14ac:dyDescent="0.25">
      <c r="A104" s="1" t="s">
        <v>2457</v>
      </c>
      <c r="B104" s="5" t="s">
        <v>2438</v>
      </c>
      <c r="C104" s="4">
        <v>0</v>
      </c>
      <c r="D104" s="1">
        <v>0</v>
      </c>
      <c r="E104" s="4">
        <v>0</v>
      </c>
      <c r="F104" s="1">
        <v>210</v>
      </c>
      <c r="G104" s="1">
        <v>1</v>
      </c>
      <c r="H104" s="1">
        <v>0</v>
      </c>
    </row>
    <row r="105" spans="1:8" x14ac:dyDescent="0.25">
      <c r="A105" s="1" t="s">
        <v>2457</v>
      </c>
      <c r="B105" s="5" t="s">
        <v>2439</v>
      </c>
      <c r="C105" s="4">
        <v>1</v>
      </c>
      <c r="D105" s="1">
        <v>1</v>
      </c>
      <c r="E105" s="4">
        <v>1</v>
      </c>
      <c r="F105" s="1">
        <v>41</v>
      </c>
      <c r="G105" s="1">
        <v>0.19523809523809499</v>
      </c>
      <c r="H105" s="1">
        <v>0.80476190476190401</v>
      </c>
    </row>
    <row r="106" spans="1:8" x14ac:dyDescent="0.25">
      <c r="A106" s="1" t="s">
        <v>2458</v>
      </c>
      <c r="B106" s="5" t="s">
        <v>2427</v>
      </c>
      <c r="C106" s="4">
        <v>1</v>
      </c>
      <c r="D106" s="1">
        <v>1</v>
      </c>
      <c r="E106" s="4">
        <v>1</v>
      </c>
      <c r="F106" s="1">
        <v>41</v>
      </c>
      <c r="G106" s="1">
        <v>0.19523809523809499</v>
      </c>
      <c r="H106" s="1">
        <v>0.80476190476190401</v>
      </c>
    </row>
    <row r="107" spans="1:8" x14ac:dyDescent="0.25">
      <c r="A107" s="1" t="s">
        <v>2458</v>
      </c>
      <c r="B107" s="5" t="s">
        <v>2428</v>
      </c>
      <c r="C107" s="4">
        <v>0.66666666666666596</v>
      </c>
      <c r="D107" s="1">
        <v>1</v>
      </c>
      <c r="E107" s="4">
        <v>0.8</v>
      </c>
      <c r="F107" s="1">
        <v>94</v>
      </c>
      <c r="G107" s="1">
        <v>0.44761904761904697</v>
      </c>
      <c r="H107" s="1">
        <v>0.55238095238095197</v>
      </c>
    </row>
    <row r="108" spans="1:8" x14ac:dyDescent="0.25">
      <c r="A108" s="1" t="s">
        <v>2458</v>
      </c>
      <c r="B108" s="5" t="s">
        <v>2429</v>
      </c>
      <c r="C108" s="4">
        <v>0.83333333333333304</v>
      </c>
      <c r="D108" s="1">
        <v>1</v>
      </c>
      <c r="E108" s="4">
        <v>0.90909090909090895</v>
      </c>
      <c r="F108" s="1">
        <v>81</v>
      </c>
      <c r="G108" s="1">
        <v>0.38571428571428501</v>
      </c>
      <c r="H108" s="1">
        <v>0.61428571428571399</v>
      </c>
    </row>
    <row r="109" spans="1:8" x14ac:dyDescent="0.25">
      <c r="A109" s="1" t="s">
        <v>2458</v>
      </c>
      <c r="B109" s="5" t="s">
        <v>2430</v>
      </c>
      <c r="C109" s="4">
        <v>0.83333333333333304</v>
      </c>
      <c r="D109" s="1">
        <v>1</v>
      </c>
      <c r="E109" s="4">
        <v>0.90909090909090895</v>
      </c>
      <c r="F109" s="1">
        <v>81</v>
      </c>
      <c r="G109" s="1">
        <v>0.38571428571428501</v>
      </c>
      <c r="H109" s="1">
        <v>0.61428571428571399</v>
      </c>
    </row>
    <row r="110" spans="1:8" x14ac:dyDescent="0.25">
      <c r="A110" s="1" t="s">
        <v>2458</v>
      </c>
      <c r="B110" s="5" t="s">
        <v>2431</v>
      </c>
      <c r="C110" s="4">
        <v>1</v>
      </c>
      <c r="D110" s="1">
        <v>8.4507042253521097E-2</v>
      </c>
      <c r="E110" s="4">
        <v>0.15584415584415501</v>
      </c>
      <c r="F110" s="1">
        <v>49.125</v>
      </c>
      <c r="G110" s="1">
        <v>0.23392857142857101</v>
      </c>
      <c r="H110" s="1">
        <v>0.76607142857142796</v>
      </c>
    </row>
    <row r="111" spans="1:8" x14ac:dyDescent="0.25">
      <c r="A111" s="1" t="s">
        <v>2458</v>
      </c>
      <c r="B111" s="5" t="s">
        <v>2432</v>
      </c>
      <c r="C111" s="4">
        <v>1</v>
      </c>
      <c r="D111" s="1">
        <v>2.8571428571428501E-2</v>
      </c>
      <c r="E111" s="4">
        <v>5.5555555555555497E-2</v>
      </c>
      <c r="F111" s="1">
        <v>66.5</v>
      </c>
      <c r="G111" s="1">
        <v>0.31666666666666599</v>
      </c>
      <c r="H111" s="1">
        <v>0.68333333333333302</v>
      </c>
    </row>
    <row r="112" spans="1:8" x14ac:dyDescent="0.25">
      <c r="A112" s="1" t="s">
        <v>2458</v>
      </c>
      <c r="B112" s="5" t="s">
        <v>2433</v>
      </c>
      <c r="C112" s="4">
        <v>0.66666666666666596</v>
      </c>
      <c r="D112" s="1">
        <v>0.8</v>
      </c>
      <c r="E112" s="4">
        <v>0.72727272727272696</v>
      </c>
      <c r="F112" s="1">
        <v>94.1</v>
      </c>
      <c r="G112" s="1">
        <v>0.44809523809523799</v>
      </c>
      <c r="H112" s="1">
        <v>0.55190476190476101</v>
      </c>
    </row>
    <row r="113" spans="1:8" x14ac:dyDescent="0.25">
      <c r="A113" s="1" t="s">
        <v>2458</v>
      </c>
      <c r="B113" s="5" t="s">
        <v>2434</v>
      </c>
      <c r="C113" s="4">
        <v>0.33333333333333298</v>
      </c>
      <c r="D113" s="1">
        <v>0.66666666666666596</v>
      </c>
      <c r="E113" s="4">
        <v>0.44444444444444398</v>
      </c>
      <c r="F113" s="1">
        <v>123.083333333333</v>
      </c>
      <c r="G113" s="1">
        <v>0.58611111111111103</v>
      </c>
      <c r="H113" s="1">
        <v>0.41388888888888797</v>
      </c>
    </row>
    <row r="114" spans="1:8" x14ac:dyDescent="0.25">
      <c r="A114" s="1" t="s">
        <v>2458</v>
      </c>
      <c r="B114" s="5" t="s">
        <v>2435</v>
      </c>
      <c r="C114" s="4">
        <v>0.83333333333333304</v>
      </c>
      <c r="D114" s="1">
        <v>0.19230769230769201</v>
      </c>
      <c r="E114" s="4">
        <v>0.3125</v>
      </c>
      <c r="F114" s="1">
        <v>83.3333333333333</v>
      </c>
      <c r="G114" s="1">
        <v>0.39682539682539603</v>
      </c>
      <c r="H114" s="1">
        <v>0.60317460317460303</v>
      </c>
    </row>
    <row r="115" spans="1:8" x14ac:dyDescent="0.25">
      <c r="A115" s="1" t="s">
        <v>2458</v>
      </c>
      <c r="B115" s="5" t="s">
        <v>2436</v>
      </c>
      <c r="C115" s="4">
        <v>0</v>
      </c>
      <c r="D115" s="1">
        <v>0</v>
      </c>
      <c r="E115" s="4">
        <v>0</v>
      </c>
      <c r="F115" s="1">
        <v>156.142857142857</v>
      </c>
      <c r="G115" s="1">
        <v>0.74353741496598602</v>
      </c>
      <c r="H115" s="1">
        <v>0.25646258503401298</v>
      </c>
    </row>
    <row r="116" spans="1:8" x14ac:dyDescent="0.25">
      <c r="A116" s="1" t="s">
        <v>2458</v>
      </c>
      <c r="B116" s="5" t="s">
        <v>2437</v>
      </c>
      <c r="C116" s="4">
        <v>0</v>
      </c>
      <c r="D116" s="1">
        <v>0</v>
      </c>
      <c r="E116" s="4">
        <v>0</v>
      </c>
      <c r="F116" s="1">
        <v>210</v>
      </c>
      <c r="G116" s="1">
        <v>1</v>
      </c>
      <c r="H116" s="1">
        <v>0</v>
      </c>
    </row>
    <row r="117" spans="1:8" x14ac:dyDescent="0.25">
      <c r="A117" s="1" t="s">
        <v>2458</v>
      </c>
      <c r="B117" s="5" t="s">
        <v>2438</v>
      </c>
      <c r="C117" s="4">
        <v>0</v>
      </c>
      <c r="D117" s="1">
        <v>0</v>
      </c>
      <c r="E117" s="4">
        <v>0</v>
      </c>
      <c r="F117" s="1">
        <v>210</v>
      </c>
      <c r="G117" s="1">
        <v>1</v>
      </c>
      <c r="H117" s="1">
        <v>0</v>
      </c>
    </row>
    <row r="118" spans="1:8" x14ac:dyDescent="0.25">
      <c r="A118" s="1" t="s">
        <v>2458</v>
      </c>
      <c r="B118" s="5" t="s">
        <v>2439</v>
      </c>
      <c r="C118" s="4">
        <v>1</v>
      </c>
      <c r="D118" s="1">
        <v>1</v>
      </c>
      <c r="E118" s="4">
        <v>1</v>
      </c>
      <c r="F118" s="1">
        <v>41</v>
      </c>
      <c r="G118" s="1">
        <v>0.19523809523809499</v>
      </c>
      <c r="H118" s="1">
        <v>0.80476190476190401</v>
      </c>
    </row>
    <row r="119" spans="1:8" x14ac:dyDescent="0.25">
      <c r="A119" s="1" t="s">
        <v>2459</v>
      </c>
      <c r="B119" s="5" t="s">
        <v>2427</v>
      </c>
      <c r="C119" s="4">
        <v>0</v>
      </c>
      <c r="D119" s="1">
        <v>0</v>
      </c>
      <c r="E119" s="4">
        <v>0</v>
      </c>
      <c r="F119" s="1">
        <v>210</v>
      </c>
      <c r="G119" s="1">
        <v>1</v>
      </c>
      <c r="H119" s="1">
        <v>0</v>
      </c>
    </row>
    <row r="120" spans="1:8" x14ac:dyDescent="0.25">
      <c r="A120" s="1" t="s">
        <v>2459</v>
      </c>
      <c r="B120" s="5" t="s">
        <v>2428</v>
      </c>
      <c r="C120" s="4">
        <v>0</v>
      </c>
      <c r="D120" s="1">
        <v>0</v>
      </c>
      <c r="E120" s="4">
        <v>0</v>
      </c>
      <c r="F120" s="1">
        <v>210</v>
      </c>
      <c r="G120" s="1">
        <v>1</v>
      </c>
      <c r="H120" s="1">
        <v>0</v>
      </c>
    </row>
    <row r="121" spans="1:8" x14ac:dyDescent="0.25">
      <c r="A121" s="1" t="s">
        <v>2459</v>
      </c>
      <c r="B121" s="5" t="s">
        <v>2429</v>
      </c>
      <c r="C121" s="4">
        <v>0</v>
      </c>
      <c r="D121" s="1">
        <v>0</v>
      </c>
      <c r="E121" s="4">
        <v>0</v>
      </c>
      <c r="F121" s="1">
        <v>210</v>
      </c>
      <c r="G121" s="1">
        <v>1</v>
      </c>
      <c r="H121" s="1">
        <v>0</v>
      </c>
    </row>
    <row r="122" spans="1:8" x14ac:dyDescent="0.25">
      <c r="A122" s="1" t="s">
        <v>2459</v>
      </c>
      <c r="B122" s="5" t="s">
        <v>2430</v>
      </c>
      <c r="C122" s="4">
        <v>0</v>
      </c>
      <c r="D122" s="1">
        <v>0</v>
      </c>
      <c r="E122" s="4">
        <v>0</v>
      </c>
      <c r="F122" s="1">
        <v>210</v>
      </c>
      <c r="G122" s="1">
        <v>1</v>
      </c>
      <c r="H122" s="1">
        <v>0</v>
      </c>
    </row>
    <row r="123" spans="1:8" x14ac:dyDescent="0.25">
      <c r="A123" s="1" t="s">
        <v>2459</v>
      </c>
      <c r="B123" s="5" t="s">
        <v>2431</v>
      </c>
      <c r="C123" s="4">
        <v>1</v>
      </c>
      <c r="D123" s="1">
        <v>0.2</v>
      </c>
      <c r="E123" s="4">
        <v>0.33333333333333298</v>
      </c>
      <c r="F123" s="1">
        <v>44</v>
      </c>
      <c r="G123" s="1">
        <v>0.209523809523809</v>
      </c>
      <c r="H123" s="1">
        <v>0.79047619047619</v>
      </c>
    </row>
    <row r="124" spans="1:8" x14ac:dyDescent="0.25">
      <c r="A124" s="1" t="s">
        <v>2459</v>
      </c>
      <c r="B124" s="5" t="s">
        <v>2432</v>
      </c>
      <c r="C124" s="4">
        <v>1</v>
      </c>
      <c r="D124" s="1">
        <v>2.8571428571428501E-2</v>
      </c>
      <c r="E124" s="4">
        <v>5.5555555555555497E-2</v>
      </c>
      <c r="F124" s="1">
        <v>66.5</v>
      </c>
      <c r="G124" s="1">
        <v>0.31666666666666599</v>
      </c>
      <c r="H124" s="1">
        <v>0.68333333333333302</v>
      </c>
    </row>
    <row r="125" spans="1:8" x14ac:dyDescent="0.25">
      <c r="A125" s="1" t="s">
        <v>2459</v>
      </c>
      <c r="B125" s="5" t="s">
        <v>2433</v>
      </c>
      <c r="C125" s="4">
        <v>0.16666666666666599</v>
      </c>
      <c r="D125" s="1">
        <v>0.14285714285714199</v>
      </c>
      <c r="E125" s="4">
        <v>0.15384615384615299</v>
      </c>
      <c r="F125" s="1">
        <v>139.461538461538</v>
      </c>
      <c r="G125" s="1">
        <v>0.66410256410256396</v>
      </c>
      <c r="H125" s="1">
        <v>0.33589743589743498</v>
      </c>
    </row>
    <row r="126" spans="1:8" x14ac:dyDescent="0.25">
      <c r="A126" s="1" t="s">
        <v>2459</v>
      </c>
      <c r="B126" s="5" t="s">
        <v>2434</v>
      </c>
      <c r="C126" s="4">
        <v>0</v>
      </c>
      <c r="D126" s="1">
        <v>0</v>
      </c>
      <c r="E126" s="4">
        <v>0</v>
      </c>
      <c r="F126" s="1">
        <v>156.35714285714201</v>
      </c>
      <c r="G126" s="1">
        <v>0.74455782312925101</v>
      </c>
      <c r="H126" s="1">
        <v>0.25544217687074799</v>
      </c>
    </row>
    <row r="127" spans="1:8" x14ac:dyDescent="0.25">
      <c r="A127" s="1" t="s">
        <v>2459</v>
      </c>
      <c r="B127" s="5" t="s">
        <v>2435</v>
      </c>
      <c r="C127" s="4">
        <v>0.5</v>
      </c>
      <c r="D127" s="1">
        <v>0.13043478260869501</v>
      </c>
      <c r="E127" s="4">
        <v>0.20689655172413701</v>
      </c>
      <c r="F127" s="1">
        <v>109.818181818181</v>
      </c>
      <c r="G127" s="1">
        <v>0.52294372294372204</v>
      </c>
      <c r="H127" s="1">
        <v>0.47705627705627701</v>
      </c>
    </row>
    <row r="128" spans="1:8" x14ac:dyDescent="0.25">
      <c r="A128" s="1" t="s">
        <v>2459</v>
      </c>
      <c r="B128" s="5" t="s">
        <v>2436</v>
      </c>
      <c r="C128" s="4">
        <v>0.16666666666666599</v>
      </c>
      <c r="D128" s="1">
        <v>0.33333333333333298</v>
      </c>
      <c r="E128" s="4">
        <v>0.22222222222222199</v>
      </c>
      <c r="F128" s="1">
        <v>139.15384615384599</v>
      </c>
      <c r="G128" s="1">
        <v>0.66263736263736195</v>
      </c>
      <c r="H128" s="1">
        <v>0.337362637362637</v>
      </c>
    </row>
    <row r="129" spans="1:8" x14ac:dyDescent="0.25">
      <c r="A129" s="1" t="s">
        <v>2459</v>
      </c>
      <c r="B129" s="5" t="s">
        <v>2437</v>
      </c>
      <c r="C129" s="4">
        <v>0</v>
      </c>
      <c r="D129" s="1">
        <v>0</v>
      </c>
      <c r="E129" s="4">
        <v>0</v>
      </c>
      <c r="F129" s="1">
        <v>210</v>
      </c>
      <c r="G129" s="1">
        <v>1</v>
      </c>
      <c r="H129" s="1">
        <v>0</v>
      </c>
    </row>
    <row r="130" spans="1:8" x14ac:dyDescent="0.25">
      <c r="A130" s="1" t="s">
        <v>2459</v>
      </c>
      <c r="B130" s="5" t="s">
        <v>2438</v>
      </c>
      <c r="C130" s="4">
        <v>0</v>
      </c>
      <c r="D130" s="1">
        <v>0</v>
      </c>
      <c r="E130" s="4">
        <v>0</v>
      </c>
      <c r="F130" s="1">
        <v>210</v>
      </c>
      <c r="G130" s="1">
        <v>1</v>
      </c>
      <c r="H130" s="1">
        <v>0</v>
      </c>
    </row>
    <row r="131" spans="1:8" x14ac:dyDescent="0.25">
      <c r="A131" s="1" t="s">
        <v>2459</v>
      </c>
      <c r="B131" s="5" t="s">
        <v>2439</v>
      </c>
      <c r="C131" s="4">
        <v>1</v>
      </c>
      <c r="D131" s="1">
        <v>1</v>
      </c>
      <c r="E131" s="4">
        <v>1</v>
      </c>
      <c r="F131" s="1">
        <v>41</v>
      </c>
      <c r="G131" s="1">
        <v>0.19523809523809499</v>
      </c>
      <c r="H131" s="1">
        <v>0.80476190476190401</v>
      </c>
    </row>
    <row r="132" spans="1:8" x14ac:dyDescent="0.25">
      <c r="A132" s="1" t="s">
        <v>2460</v>
      </c>
      <c r="B132" s="5" t="s">
        <v>2427</v>
      </c>
      <c r="C132" s="4">
        <v>0</v>
      </c>
      <c r="D132" s="1">
        <v>0</v>
      </c>
      <c r="E132" s="4">
        <v>0</v>
      </c>
      <c r="F132" s="1">
        <v>210</v>
      </c>
      <c r="G132" s="1">
        <v>1</v>
      </c>
      <c r="H132" s="1">
        <v>0</v>
      </c>
    </row>
    <row r="133" spans="1:8" x14ac:dyDescent="0.25">
      <c r="A133" s="1" t="s">
        <v>2460</v>
      </c>
      <c r="B133" s="5" t="s">
        <v>2428</v>
      </c>
      <c r="C133" s="4">
        <v>0</v>
      </c>
      <c r="D133" s="1">
        <v>0</v>
      </c>
      <c r="E133" s="4">
        <v>0</v>
      </c>
      <c r="F133" s="1">
        <v>210</v>
      </c>
      <c r="G133" s="1">
        <v>1</v>
      </c>
      <c r="H133" s="1">
        <v>0</v>
      </c>
    </row>
    <row r="134" spans="1:8" x14ac:dyDescent="0.25">
      <c r="A134" s="1" t="s">
        <v>2460</v>
      </c>
      <c r="B134" s="5" t="s">
        <v>2429</v>
      </c>
      <c r="C134" s="4">
        <v>0</v>
      </c>
      <c r="D134" s="1">
        <v>0</v>
      </c>
      <c r="E134" s="4">
        <v>0</v>
      </c>
      <c r="F134" s="1">
        <v>210</v>
      </c>
      <c r="G134" s="1">
        <v>1</v>
      </c>
      <c r="H134" s="1">
        <v>0</v>
      </c>
    </row>
    <row r="135" spans="1:8" x14ac:dyDescent="0.25">
      <c r="A135" s="1" t="s">
        <v>2460</v>
      </c>
      <c r="B135" s="5" t="s">
        <v>2430</v>
      </c>
      <c r="C135" s="4">
        <v>0</v>
      </c>
      <c r="D135" s="1">
        <v>0</v>
      </c>
      <c r="E135" s="4">
        <v>0</v>
      </c>
      <c r="F135" s="1">
        <v>210</v>
      </c>
      <c r="G135" s="1">
        <v>1</v>
      </c>
      <c r="H135" s="1">
        <v>0</v>
      </c>
    </row>
    <row r="136" spans="1:8" x14ac:dyDescent="0.25">
      <c r="A136" s="1" t="s">
        <v>2460</v>
      </c>
      <c r="B136" s="5" t="s">
        <v>2431</v>
      </c>
      <c r="C136" s="4">
        <v>1</v>
      </c>
      <c r="D136" s="1">
        <v>0.162162162162162</v>
      </c>
      <c r="E136" s="4">
        <v>0.27906976744186002</v>
      </c>
      <c r="F136" s="1">
        <v>44.875</v>
      </c>
      <c r="G136" s="1">
        <v>0.21369047619047599</v>
      </c>
      <c r="H136" s="1">
        <v>0.78630952380952301</v>
      </c>
    </row>
    <row r="137" spans="1:8" x14ac:dyDescent="0.25">
      <c r="A137" s="1" t="s">
        <v>2460</v>
      </c>
      <c r="B137" s="5" t="s">
        <v>2432</v>
      </c>
      <c r="C137" s="4">
        <v>1</v>
      </c>
      <c r="D137" s="1">
        <v>2.8571428571428501E-2</v>
      </c>
      <c r="E137" s="4">
        <v>5.5555555555555497E-2</v>
      </c>
      <c r="F137" s="1">
        <v>66.5</v>
      </c>
      <c r="G137" s="1">
        <v>0.31666666666666599</v>
      </c>
      <c r="H137" s="1">
        <v>0.68333333333333302</v>
      </c>
    </row>
    <row r="138" spans="1:8" x14ac:dyDescent="0.25">
      <c r="A138" s="1" t="s">
        <v>2460</v>
      </c>
      <c r="B138" s="5" t="s">
        <v>2433</v>
      </c>
      <c r="C138" s="4">
        <v>0.16666666666666599</v>
      </c>
      <c r="D138" s="1">
        <v>0.33333333333333298</v>
      </c>
      <c r="E138" s="4">
        <v>0.22222222222222199</v>
      </c>
      <c r="F138" s="1">
        <v>139.15384615384599</v>
      </c>
      <c r="G138" s="1">
        <v>0.66263736263736195</v>
      </c>
      <c r="H138" s="1">
        <v>0.337362637362637</v>
      </c>
    </row>
    <row r="139" spans="1:8" x14ac:dyDescent="0.25">
      <c r="A139" s="1" t="s">
        <v>2460</v>
      </c>
      <c r="B139" s="5" t="s">
        <v>2434</v>
      </c>
      <c r="C139" s="4">
        <v>0.16666666666666599</v>
      </c>
      <c r="D139" s="1">
        <v>0.5</v>
      </c>
      <c r="E139" s="4">
        <v>0.25</v>
      </c>
      <c r="F139" s="1">
        <v>139.07692307692301</v>
      </c>
      <c r="G139" s="1">
        <v>0.66227106227106203</v>
      </c>
      <c r="H139" s="1">
        <v>0.33772893772893697</v>
      </c>
    </row>
    <row r="140" spans="1:8" x14ac:dyDescent="0.25">
      <c r="A140" s="1" t="s">
        <v>2460</v>
      </c>
      <c r="B140" s="5" t="s">
        <v>2435</v>
      </c>
      <c r="C140" s="4">
        <v>0.16666666666666599</v>
      </c>
      <c r="D140" s="1">
        <v>5.5555555555555497E-2</v>
      </c>
      <c r="E140" s="4">
        <v>8.3333333333333301E-2</v>
      </c>
      <c r="F140" s="1">
        <v>140.30769230769201</v>
      </c>
      <c r="G140" s="1">
        <v>0.66813186813186798</v>
      </c>
      <c r="H140" s="1">
        <v>0.33186813186813102</v>
      </c>
    </row>
    <row r="141" spans="1:8" x14ac:dyDescent="0.25">
      <c r="A141" s="1" t="s">
        <v>2460</v>
      </c>
      <c r="B141" s="5" t="s">
        <v>2436</v>
      </c>
      <c r="C141" s="4">
        <v>0</v>
      </c>
      <c r="D141" s="1">
        <v>0</v>
      </c>
      <c r="E141" s="4">
        <v>0</v>
      </c>
      <c r="F141" s="1">
        <v>156.07142857142799</v>
      </c>
      <c r="G141" s="1">
        <v>0.74319727891156395</v>
      </c>
      <c r="H141" s="1">
        <v>0.25680272108843499</v>
      </c>
    </row>
    <row r="142" spans="1:8" x14ac:dyDescent="0.25">
      <c r="A142" s="1" t="s">
        <v>2460</v>
      </c>
      <c r="B142" s="5" t="s">
        <v>2437</v>
      </c>
      <c r="C142" s="4">
        <v>0</v>
      </c>
      <c r="D142" s="1">
        <v>0</v>
      </c>
      <c r="E142" s="4">
        <v>0</v>
      </c>
      <c r="F142" s="1">
        <v>210</v>
      </c>
      <c r="G142" s="1">
        <v>1</v>
      </c>
      <c r="H142" s="1">
        <v>0</v>
      </c>
    </row>
    <row r="143" spans="1:8" x14ac:dyDescent="0.25">
      <c r="A143" s="1" t="s">
        <v>2460</v>
      </c>
      <c r="B143" s="5" t="s">
        <v>2438</v>
      </c>
      <c r="C143" s="4">
        <v>0</v>
      </c>
      <c r="D143" s="1">
        <v>0</v>
      </c>
      <c r="E143" s="4">
        <v>0</v>
      </c>
      <c r="F143" s="1">
        <v>210</v>
      </c>
      <c r="G143" s="1">
        <v>1</v>
      </c>
      <c r="H143" s="1">
        <v>0</v>
      </c>
    </row>
    <row r="144" spans="1:8" x14ac:dyDescent="0.25">
      <c r="A144" s="1" t="s">
        <v>2460</v>
      </c>
      <c r="B144" s="5" t="s">
        <v>2439</v>
      </c>
      <c r="C144" s="4">
        <v>1</v>
      </c>
      <c r="D144" s="1">
        <v>1</v>
      </c>
      <c r="E144" s="4">
        <v>1</v>
      </c>
      <c r="F144" s="1">
        <v>41</v>
      </c>
      <c r="G144" s="1">
        <v>0.19523809523809499</v>
      </c>
      <c r="H144" s="1">
        <v>0.80476190476190401</v>
      </c>
    </row>
    <row r="145" spans="1:8" x14ac:dyDescent="0.25">
      <c r="A145" s="1" t="s">
        <v>2461</v>
      </c>
      <c r="B145" s="5" t="s">
        <v>2427</v>
      </c>
      <c r="C145" s="4">
        <v>0</v>
      </c>
      <c r="D145" s="1">
        <v>0</v>
      </c>
      <c r="E145" s="4">
        <v>0</v>
      </c>
      <c r="F145" s="1">
        <v>210</v>
      </c>
      <c r="G145" s="1">
        <v>1</v>
      </c>
      <c r="H145" s="1">
        <v>0</v>
      </c>
    </row>
    <row r="146" spans="1:8" x14ac:dyDescent="0.25">
      <c r="A146" s="1" t="s">
        <v>2461</v>
      </c>
      <c r="B146" s="5" t="s">
        <v>2428</v>
      </c>
      <c r="C146" s="4">
        <v>0</v>
      </c>
      <c r="D146" s="1">
        <v>0</v>
      </c>
      <c r="E146" s="4">
        <v>0</v>
      </c>
      <c r="F146" s="1">
        <v>210</v>
      </c>
      <c r="G146" s="1">
        <v>1</v>
      </c>
      <c r="H146" s="1">
        <v>0</v>
      </c>
    </row>
    <row r="147" spans="1:8" x14ac:dyDescent="0.25">
      <c r="A147" s="1" t="s">
        <v>2461</v>
      </c>
      <c r="B147" s="5" t="s">
        <v>2429</v>
      </c>
      <c r="C147" s="4">
        <v>0</v>
      </c>
      <c r="D147" s="1">
        <v>0</v>
      </c>
      <c r="E147" s="4">
        <v>0</v>
      </c>
      <c r="F147" s="1">
        <v>210</v>
      </c>
      <c r="G147" s="1">
        <v>1</v>
      </c>
      <c r="H147" s="1">
        <v>0</v>
      </c>
    </row>
    <row r="148" spans="1:8" x14ac:dyDescent="0.25">
      <c r="A148" s="1" t="s">
        <v>2461</v>
      </c>
      <c r="B148" s="5" t="s">
        <v>2430</v>
      </c>
      <c r="C148" s="4">
        <v>0</v>
      </c>
      <c r="D148" s="1">
        <v>0</v>
      </c>
      <c r="E148" s="4">
        <v>0</v>
      </c>
      <c r="F148" s="1">
        <v>210</v>
      </c>
      <c r="G148" s="1">
        <v>1</v>
      </c>
      <c r="H148" s="1">
        <v>0</v>
      </c>
    </row>
    <row r="149" spans="1:8" x14ac:dyDescent="0.25">
      <c r="A149" s="1" t="s">
        <v>2461</v>
      </c>
      <c r="B149" s="5" t="s">
        <v>2431</v>
      </c>
      <c r="C149" s="4">
        <v>1</v>
      </c>
      <c r="D149" s="1">
        <v>0.133333333333333</v>
      </c>
      <c r="E149" s="4">
        <v>0.23529411764705799</v>
      </c>
      <c r="F149" s="1">
        <v>45.875</v>
      </c>
      <c r="G149" s="1">
        <v>0.21845238095238001</v>
      </c>
      <c r="H149" s="1">
        <v>0.78154761904761905</v>
      </c>
    </row>
    <row r="150" spans="1:8" x14ac:dyDescent="0.25">
      <c r="A150" s="1" t="s">
        <v>2461</v>
      </c>
      <c r="B150" s="5" t="s">
        <v>2432</v>
      </c>
      <c r="C150" s="4">
        <v>1</v>
      </c>
      <c r="D150" s="1">
        <v>2.8571428571428501E-2</v>
      </c>
      <c r="E150" s="4">
        <v>5.5555555555555497E-2</v>
      </c>
      <c r="F150" s="1">
        <v>66.5</v>
      </c>
      <c r="G150" s="1">
        <v>0.31666666666666599</v>
      </c>
      <c r="H150" s="1">
        <v>0.68333333333333302</v>
      </c>
    </row>
    <row r="151" spans="1:8" x14ac:dyDescent="0.25">
      <c r="A151" s="1" t="s">
        <v>2461</v>
      </c>
      <c r="B151" s="5" t="s">
        <v>2433</v>
      </c>
      <c r="C151" s="4">
        <v>0.66666666666666596</v>
      </c>
      <c r="D151" s="1">
        <v>0.36363636363636298</v>
      </c>
      <c r="E151" s="4">
        <v>0.47058823529411697</v>
      </c>
      <c r="F151" s="1">
        <v>94.7</v>
      </c>
      <c r="G151" s="1">
        <v>0.45095238095238099</v>
      </c>
      <c r="H151" s="1">
        <v>0.54904761904761901</v>
      </c>
    </row>
    <row r="152" spans="1:8" x14ac:dyDescent="0.25">
      <c r="A152" s="1" t="s">
        <v>2461</v>
      </c>
      <c r="B152" s="5" t="s">
        <v>2434</v>
      </c>
      <c r="C152" s="4">
        <v>0.5</v>
      </c>
      <c r="D152" s="1">
        <v>0.3</v>
      </c>
      <c r="E152" s="4">
        <v>0.374999999999999</v>
      </c>
      <c r="F152" s="1">
        <v>108.636363636363</v>
      </c>
      <c r="G152" s="1">
        <v>0.51731601731601695</v>
      </c>
      <c r="H152" s="1">
        <v>0.48268398268398199</v>
      </c>
    </row>
    <row r="153" spans="1:8" x14ac:dyDescent="0.25">
      <c r="A153" s="1" t="s">
        <v>2461</v>
      </c>
      <c r="B153" s="5" t="s">
        <v>2435</v>
      </c>
      <c r="C153" s="4">
        <v>0.83333333333333304</v>
      </c>
      <c r="D153" s="1">
        <v>0.19230769230769201</v>
      </c>
      <c r="E153" s="4">
        <v>0.3125</v>
      </c>
      <c r="F153" s="1">
        <v>83.3333333333333</v>
      </c>
      <c r="G153" s="1">
        <v>0.39682539682539603</v>
      </c>
      <c r="H153" s="1">
        <v>0.60317460317460303</v>
      </c>
    </row>
    <row r="154" spans="1:8" x14ac:dyDescent="0.25">
      <c r="A154" s="1" t="s">
        <v>2461</v>
      </c>
      <c r="B154" s="5" t="s">
        <v>2436</v>
      </c>
      <c r="C154" s="4">
        <v>0</v>
      </c>
      <c r="D154" s="1">
        <v>0</v>
      </c>
      <c r="E154" s="4">
        <v>0</v>
      </c>
      <c r="F154" s="1">
        <v>156.142857142857</v>
      </c>
      <c r="G154" s="1">
        <v>0.74353741496598602</v>
      </c>
      <c r="H154" s="1">
        <v>0.25646258503401298</v>
      </c>
    </row>
    <row r="155" spans="1:8" x14ac:dyDescent="0.25">
      <c r="A155" s="1" t="s">
        <v>2461</v>
      </c>
      <c r="B155" s="5" t="s">
        <v>2437</v>
      </c>
      <c r="C155" s="4">
        <v>0</v>
      </c>
      <c r="D155" s="1">
        <v>0</v>
      </c>
      <c r="E155" s="4">
        <v>0</v>
      </c>
      <c r="F155" s="1">
        <v>210</v>
      </c>
      <c r="G155" s="1">
        <v>1</v>
      </c>
      <c r="H155" s="1">
        <v>0</v>
      </c>
    </row>
    <row r="156" spans="1:8" x14ac:dyDescent="0.25">
      <c r="A156" s="1" t="s">
        <v>2461</v>
      </c>
      <c r="B156" s="5" t="s">
        <v>2438</v>
      </c>
      <c r="C156" s="4">
        <v>0</v>
      </c>
      <c r="D156" s="1">
        <v>0</v>
      </c>
      <c r="E156" s="4">
        <v>0</v>
      </c>
      <c r="F156" s="1">
        <v>210</v>
      </c>
      <c r="G156" s="1">
        <v>1</v>
      </c>
      <c r="H156" s="1">
        <v>0</v>
      </c>
    </row>
    <row r="157" spans="1:8" x14ac:dyDescent="0.25">
      <c r="A157" s="1" t="s">
        <v>2461</v>
      </c>
      <c r="B157" s="5" t="s">
        <v>2439</v>
      </c>
      <c r="C157" s="4">
        <v>1</v>
      </c>
      <c r="D157" s="1">
        <v>1</v>
      </c>
      <c r="E157" s="4">
        <v>1</v>
      </c>
      <c r="F157" s="1">
        <v>41</v>
      </c>
      <c r="G157" s="1">
        <v>0.19523809523809499</v>
      </c>
      <c r="H157" s="1">
        <v>0.80476190476190401</v>
      </c>
    </row>
    <row r="158" spans="1:8" x14ac:dyDescent="0.25">
      <c r="A158" s="1" t="s">
        <v>2462</v>
      </c>
      <c r="B158" s="5" t="s">
        <v>2427</v>
      </c>
      <c r="C158" s="4">
        <v>0</v>
      </c>
      <c r="D158" s="1">
        <v>0</v>
      </c>
      <c r="E158" s="4">
        <v>0</v>
      </c>
      <c r="F158" s="1">
        <v>210</v>
      </c>
      <c r="G158" s="1">
        <v>1</v>
      </c>
      <c r="H158" s="1">
        <v>0</v>
      </c>
    </row>
    <row r="159" spans="1:8" x14ac:dyDescent="0.25">
      <c r="A159" s="1" t="s">
        <v>2462</v>
      </c>
      <c r="B159" s="5" t="s">
        <v>2428</v>
      </c>
      <c r="C159" s="4">
        <v>0</v>
      </c>
      <c r="D159" s="1">
        <v>0</v>
      </c>
      <c r="E159" s="4">
        <v>0</v>
      </c>
      <c r="F159" s="1">
        <v>210</v>
      </c>
      <c r="G159" s="1">
        <v>1</v>
      </c>
      <c r="H159" s="1">
        <v>0</v>
      </c>
    </row>
    <row r="160" spans="1:8" x14ac:dyDescent="0.25">
      <c r="A160" s="1" t="s">
        <v>2462</v>
      </c>
      <c r="B160" s="5" t="s">
        <v>2429</v>
      </c>
      <c r="C160" s="4">
        <v>0</v>
      </c>
      <c r="D160" s="1">
        <v>0</v>
      </c>
      <c r="E160" s="4">
        <v>0</v>
      </c>
      <c r="F160" s="1">
        <v>210</v>
      </c>
      <c r="G160" s="1">
        <v>1</v>
      </c>
      <c r="H160" s="1">
        <v>0</v>
      </c>
    </row>
    <row r="161" spans="1:8" x14ac:dyDescent="0.25">
      <c r="A161" s="1" t="s">
        <v>2462</v>
      </c>
      <c r="B161" s="5" t="s">
        <v>2430</v>
      </c>
      <c r="C161" s="4">
        <v>0</v>
      </c>
      <c r="D161" s="1">
        <v>0</v>
      </c>
      <c r="E161" s="4">
        <v>0</v>
      </c>
      <c r="F161" s="1">
        <v>210</v>
      </c>
      <c r="G161" s="1">
        <v>1</v>
      </c>
      <c r="H161" s="1">
        <v>0</v>
      </c>
    </row>
    <row r="162" spans="1:8" x14ac:dyDescent="0.25">
      <c r="A162" s="1" t="s">
        <v>2462</v>
      </c>
      <c r="B162" s="5" t="s">
        <v>2431</v>
      </c>
      <c r="C162" s="4">
        <v>1</v>
      </c>
      <c r="D162" s="1">
        <v>0.11764705882352899</v>
      </c>
      <c r="E162" s="4">
        <v>0.21052631578947301</v>
      </c>
      <c r="F162" s="1">
        <v>46.625</v>
      </c>
      <c r="G162" s="1">
        <v>0.22202380952380901</v>
      </c>
      <c r="H162" s="1">
        <v>0.77797619047619004</v>
      </c>
    </row>
    <row r="163" spans="1:8" x14ac:dyDescent="0.25">
      <c r="A163" s="1" t="s">
        <v>2462</v>
      </c>
      <c r="B163" s="5" t="s">
        <v>2432</v>
      </c>
      <c r="C163" s="4">
        <v>1</v>
      </c>
      <c r="D163" s="1">
        <v>2.8571428571428501E-2</v>
      </c>
      <c r="E163" s="4">
        <v>5.5555555555555497E-2</v>
      </c>
      <c r="F163" s="1">
        <v>66.5</v>
      </c>
      <c r="G163" s="1">
        <v>0.31666666666666599</v>
      </c>
      <c r="H163" s="1">
        <v>0.68333333333333302</v>
      </c>
    </row>
    <row r="164" spans="1:8" x14ac:dyDescent="0.25">
      <c r="A164" s="1" t="s">
        <v>2462</v>
      </c>
      <c r="B164" s="5" t="s">
        <v>2433</v>
      </c>
      <c r="C164" s="4">
        <v>0.16666666666666599</v>
      </c>
      <c r="D164" s="1">
        <v>0.5</v>
      </c>
      <c r="E164" s="4">
        <v>0.25</v>
      </c>
      <c r="F164" s="1">
        <v>139.07692307692301</v>
      </c>
      <c r="G164" s="1">
        <v>0.66227106227106203</v>
      </c>
      <c r="H164" s="1">
        <v>0.33772893772893697</v>
      </c>
    </row>
    <row r="165" spans="1:8" x14ac:dyDescent="0.25">
      <c r="A165" s="1" t="s">
        <v>2462</v>
      </c>
      <c r="B165" s="5" t="s">
        <v>2434</v>
      </c>
      <c r="C165" s="4">
        <v>0</v>
      </c>
      <c r="D165" s="1">
        <v>0</v>
      </c>
      <c r="E165" s="4">
        <v>0</v>
      </c>
      <c r="F165" s="1">
        <v>210</v>
      </c>
      <c r="G165" s="1">
        <v>1</v>
      </c>
      <c r="H165" s="1">
        <v>0</v>
      </c>
    </row>
    <row r="166" spans="1:8" x14ac:dyDescent="0.25">
      <c r="A166" s="1" t="s">
        <v>2462</v>
      </c>
      <c r="B166" s="5" t="s">
        <v>2435</v>
      </c>
      <c r="C166" s="4">
        <v>0.33333333333333298</v>
      </c>
      <c r="D166" s="1">
        <v>0.11111111111111099</v>
      </c>
      <c r="E166" s="4">
        <v>0.16666666666666599</v>
      </c>
      <c r="F166" s="1">
        <v>124.333333333333</v>
      </c>
      <c r="G166" s="1">
        <v>0.59206349206349196</v>
      </c>
      <c r="H166" s="1">
        <v>0.40793650793650699</v>
      </c>
    </row>
    <row r="167" spans="1:8" x14ac:dyDescent="0.25">
      <c r="A167" s="1" t="s">
        <v>2462</v>
      </c>
      <c r="B167" s="5" t="s">
        <v>2436</v>
      </c>
      <c r="C167" s="4">
        <v>0</v>
      </c>
      <c r="D167" s="1">
        <v>0</v>
      </c>
      <c r="E167" s="4">
        <v>0</v>
      </c>
      <c r="F167" s="1">
        <v>210</v>
      </c>
      <c r="G167" s="1">
        <v>1</v>
      </c>
      <c r="H167" s="1">
        <v>0</v>
      </c>
    </row>
    <row r="168" spans="1:8" x14ac:dyDescent="0.25">
      <c r="A168" s="1" t="s">
        <v>2462</v>
      </c>
      <c r="B168" s="5" t="s">
        <v>2437</v>
      </c>
      <c r="C168" s="4">
        <v>0</v>
      </c>
      <c r="D168" s="1">
        <v>0</v>
      </c>
      <c r="E168" s="4">
        <v>0</v>
      </c>
      <c r="F168" s="1">
        <v>210</v>
      </c>
      <c r="G168" s="1">
        <v>1</v>
      </c>
      <c r="H168" s="1">
        <v>0</v>
      </c>
    </row>
    <row r="169" spans="1:8" x14ac:dyDescent="0.25">
      <c r="A169" s="1" t="s">
        <v>2462</v>
      </c>
      <c r="B169" s="5" t="s">
        <v>2438</v>
      </c>
      <c r="C169" s="4">
        <v>0</v>
      </c>
      <c r="D169" s="1">
        <v>0</v>
      </c>
      <c r="E169" s="4">
        <v>0</v>
      </c>
      <c r="F169" s="1">
        <v>210</v>
      </c>
      <c r="G169" s="1">
        <v>1</v>
      </c>
      <c r="H169" s="1">
        <v>0</v>
      </c>
    </row>
    <row r="170" spans="1:8" x14ac:dyDescent="0.25">
      <c r="A170" s="1" t="s">
        <v>2462</v>
      </c>
      <c r="B170" s="5" t="s">
        <v>2439</v>
      </c>
      <c r="C170" s="4">
        <v>1</v>
      </c>
      <c r="D170" s="1">
        <v>1</v>
      </c>
      <c r="E170" s="4">
        <v>1</v>
      </c>
      <c r="F170" s="1">
        <v>41</v>
      </c>
      <c r="G170" s="1">
        <v>0.19523809523809499</v>
      </c>
      <c r="H170" s="1">
        <v>0.80476190476190401</v>
      </c>
    </row>
    <row r="171" spans="1:8" x14ac:dyDescent="0.25">
      <c r="A171" s="1" t="s">
        <v>2463</v>
      </c>
      <c r="B171" s="5" t="s">
        <v>2427</v>
      </c>
      <c r="C171" s="4">
        <v>0</v>
      </c>
      <c r="D171" s="1">
        <v>0</v>
      </c>
      <c r="E171" s="4">
        <v>0</v>
      </c>
      <c r="F171" s="1">
        <v>210</v>
      </c>
      <c r="G171" s="1">
        <v>1</v>
      </c>
      <c r="H171" s="1">
        <v>0</v>
      </c>
    </row>
    <row r="172" spans="1:8" x14ac:dyDescent="0.25">
      <c r="A172" s="1" t="s">
        <v>2463</v>
      </c>
      <c r="B172" s="5" t="s">
        <v>2428</v>
      </c>
      <c r="C172" s="4">
        <v>0</v>
      </c>
      <c r="D172" s="1">
        <v>0</v>
      </c>
      <c r="E172" s="4">
        <v>0</v>
      </c>
      <c r="F172" s="1">
        <v>210</v>
      </c>
      <c r="G172" s="1">
        <v>1</v>
      </c>
      <c r="H172" s="1">
        <v>0</v>
      </c>
    </row>
    <row r="173" spans="1:8" x14ac:dyDescent="0.25">
      <c r="A173" s="1" t="s">
        <v>2463</v>
      </c>
      <c r="B173" s="5" t="s">
        <v>2429</v>
      </c>
      <c r="C173" s="4">
        <v>0.16666666666666599</v>
      </c>
      <c r="D173" s="1">
        <v>0.5</v>
      </c>
      <c r="E173" s="4">
        <v>0.25</v>
      </c>
      <c r="F173" s="1">
        <v>139.07692307692301</v>
      </c>
      <c r="G173" s="1">
        <v>0.66227106227106203</v>
      </c>
      <c r="H173" s="1">
        <v>0.33772893772893697</v>
      </c>
    </row>
    <row r="174" spans="1:8" x14ac:dyDescent="0.25">
      <c r="A174" s="1" t="s">
        <v>2463</v>
      </c>
      <c r="B174" s="5" t="s">
        <v>2430</v>
      </c>
      <c r="C174" s="4">
        <v>0</v>
      </c>
      <c r="D174" s="1">
        <v>0</v>
      </c>
      <c r="E174" s="4">
        <v>0</v>
      </c>
      <c r="F174" s="1">
        <v>210</v>
      </c>
      <c r="G174" s="1">
        <v>1</v>
      </c>
      <c r="H174" s="1">
        <v>0</v>
      </c>
    </row>
    <row r="175" spans="1:8" x14ac:dyDescent="0.25">
      <c r="A175" s="1" t="s">
        <v>2463</v>
      </c>
      <c r="B175" s="5" t="s">
        <v>2431</v>
      </c>
      <c r="C175" s="4">
        <v>1</v>
      </c>
      <c r="D175" s="1">
        <v>0.101694915254237</v>
      </c>
      <c r="E175" s="4">
        <v>0.18461538461538399</v>
      </c>
      <c r="F175" s="1">
        <v>47.625</v>
      </c>
      <c r="G175" s="1">
        <v>0.22678571428571401</v>
      </c>
      <c r="H175" s="1">
        <v>0.77321428571428497</v>
      </c>
    </row>
    <row r="176" spans="1:8" x14ac:dyDescent="0.25">
      <c r="A176" s="1" t="s">
        <v>2463</v>
      </c>
      <c r="B176" s="5" t="s">
        <v>2432</v>
      </c>
      <c r="C176" s="4">
        <v>1</v>
      </c>
      <c r="D176" s="1">
        <v>2.8571428571428501E-2</v>
      </c>
      <c r="E176" s="4">
        <v>5.5555555555555497E-2</v>
      </c>
      <c r="F176" s="1">
        <v>66.5</v>
      </c>
      <c r="G176" s="1">
        <v>0.31666666666666599</v>
      </c>
      <c r="H176" s="1">
        <v>0.68333333333333302</v>
      </c>
    </row>
    <row r="177" spans="1:8" x14ac:dyDescent="0.25">
      <c r="A177" s="1" t="s">
        <v>2463</v>
      </c>
      <c r="B177" s="5" t="s">
        <v>2433</v>
      </c>
      <c r="C177" s="4">
        <v>0.16666666666666599</v>
      </c>
      <c r="D177" s="1">
        <v>0.5</v>
      </c>
      <c r="E177" s="4">
        <v>0.25</v>
      </c>
      <c r="F177" s="1">
        <v>139.07692307692301</v>
      </c>
      <c r="G177" s="1">
        <v>0.66227106227106203</v>
      </c>
      <c r="H177" s="1">
        <v>0.33772893772893697</v>
      </c>
    </row>
    <row r="178" spans="1:8" x14ac:dyDescent="0.25">
      <c r="A178" s="1" t="s">
        <v>2463</v>
      </c>
      <c r="B178" s="5" t="s">
        <v>2434</v>
      </c>
      <c r="C178" s="4">
        <v>0</v>
      </c>
      <c r="D178" s="1">
        <v>0</v>
      </c>
      <c r="E178" s="4">
        <v>0</v>
      </c>
      <c r="F178" s="1">
        <v>210</v>
      </c>
      <c r="G178" s="1">
        <v>1</v>
      </c>
      <c r="H178" s="1">
        <v>0</v>
      </c>
    </row>
    <row r="179" spans="1:8" x14ac:dyDescent="0.25">
      <c r="A179" s="1" t="s">
        <v>2463</v>
      </c>
      <c r="B179" s="5" t="s">
        <v>2435</v>
      </c>
      <c r="C179" s="4">
        <v>0.16666666666666599</v>
      </c>
      <c r="D179" s="1">
        <v>6.6666666666666596E-2</v>
      </c>
      <c r="E179" s="4">
        <v>9.5238095238095205E-2</v>
      </c>
      <c r="F179" s="1">
        <v>140.07692307692301</v>
      </c>
      <c r="G179" s="1">
        <v>0.66703296703296699</v>
      </c>
      <c r="H179" s="1">
        <v>0.33296703296703201</v>
      </c>
    </row>
    <row r="180" spans="1:8" x14ac:dyDescent="0.25">
      <c r="A180" s="1" t="s">
        <v>2463</v>
      </c>
      <c r="B180" s="5" t="s">
        <v>2436</v>
      </c>
      <c r="C180" s="4">
        <v>0</v>
      </c>
      <c r="D180" s="1">
        <v>0</v>
      </c>
      <c r="E180" s="4">
        <v>0</v>
      </c>
      <c r="F180" s="1">
        <v>210</v>
      </c>
      <c r="G180" s="1">
        <v>1</v>
      </c>
      <c r="H180" s="1">
        <v>0</v>
      </c>
    </row>
    <row r="181" spans="1:8" x14ac:dyDescent="0.25">
      <c r="A181" s="1" t="s">
        <v>2463</v>
      </c>
      <c r="B181" s="5" t="s">
        <v>2437</v>
      </c>
      <c r="C181" s="4">
        <v>0</v>
      </c>
      <c r="D181" s="1">
        <v>0</v>
      </c>
      <c r="E181" s="4">
        <v>0</v>
      </c>
      <c r="F181" s="1">
        <v>210</v>
      </c>
      <c r="G181" s="1">
        <v>1</v>
      </c>
      <c r="H181" s="1">
        <v>0</v>
      </c>
    </row>
    <row r="182" spans="1:8" x14ac:dyDescent="0.25">
      <c r="A182" s="1" t="s">
        <v>2463</v>
      </c>
      <c r="B182" s="5" t="s">
        <v>2438</v>
      </c>
      <c r="C182" s="4">
        <v>0</v>
      </c>
      <c r="D182" s="1">
        <v>0</v>
      </c>
      <c r="E182" s="4">
        <v>0</v>
      </c>
      <c r="F182" s="1">
        <v>210</v>
      </c>
      <c r="G182" s="1">
        <v>1</v>
      </c>
      <c r="H182" s="1">
        <v>0</v>
      </c>
    </row>
    <row r="183" spans="1:8" x14ac:dyDescent="0.25">
      <c r="A183" s="1" t="s">
        <v>2463</v>
      </c>
      <c r="B183" s="5" t="s">
        <v>2439</v>
      </c>
      <c r="C183" s="4">
        <v>1</v>
      </c>
      <c r="D183" s="1">
        <v>1</v>
      </c>
      <c r="E183" s="4">
        <v>1</v>
      </c>
      <c r="F183" s="1">
        <v>41</v>
      </c>
      <c r="G183" s="1">
        <v>0.19523809523809499</v>
      </c>
      <c r="H183" s="1">
        <v>0.80476190476190401</v>
      </c>
    </row>
    <row r="184" spans="1:8" x14ac:dyDescent="0.25">
      <c r="A184" s="1" t="s">
        <v>2464</v>
      </c>
      <c r="B184" s="5" t="s">
        <v>2427</v>
      </c>
      <c r="C184" s="4">
        <v>0</v>
      </c>
      <c r="D184" s="1">
        <v>0</v>
      </c>
      <c r="E184" s="4">
        <v>0</v>
      </c>
      <c r="F184" s="1">
        <v>210</v>
      </c>
      <c r="G184" s="1">
        <v>1</v>
      </c>
      <c r="H184" s="1">
        <v>0</v>
      </c>
    </row>
    <row r="185" spans="1:8" x14ac:dyDescent="0.25">
      <c r="A185" s="1" t="s">
        <v>2464</v>
      </c>
      <c r="B185" s="5" t="s">
        <v>2428</v>
      </c>
      <c r="C185" s="4">
        <v>0</v>
      </c>
      <c r="D185" s="1">
        <v>0</v>
      </c>
      <c r="E185" s="4">
        <v>0</v>
      </c>
      <c r="F185" s="1">
        <v>210</v>
      </c>
      <c r="G185" s="1">
        <v>1</v>
      </c>
      <c r="H185" s="1">
        <v>0</v>
      </c>
    </row>
    <row r="186" spans="1:8" x14ac:dyDescent="0.25">
      <c r="A186" s="1" t="s">
        <v>2464</v>
      </c>
      <c r="B186" s="5" t="s">
        <v>2429</v>
      </c>
      <c r="C186" s="4">
        <v>0.16666666666666599</v>
      </c>
      <c r="D186" s="1">
        <v>0.5</v>
      </c>
      <c r="E186" s="4">
        <v>0.25</v>
      </c>
      <c r="F186" s="1">
        <v>139.07692307692301</v>
      </c>
      <c r="G186" s="1">
        <v>0.66227106227106203</v>
      </c>
      <c r="H186" s="1">
        <v>0.33772893772893697</v>
      </c>
    </row>
    <row r="187" spans="1:8" x14ac:dyDescent="0.25">
      <c r="A187" s="1" t="s">
        <v>2464</v>
      </c>
      <c r="B187" s="5" t="s">
        <v>2430</v>
      </c>
      <c r="C187" s="4">
        <v>0</v>
      </c>
      <c r="D187" s="1">
        <v>0</v>
      </c>
      <c r="E187" s="4">
        <v>0</v>
      </c>
      <c r="F187" s="1">
        <v>210</v>
      </c>
      <c r="G187" s="1">
        <v>1</v>
      </c>
      <c r="H187" s="1">
        <v>0</v>
      </c>
    </row>
    <row r="188" spans="1:8" x14ac:dyDescent="0.25">
      <c r="A188" s="1" t="s">
        <v>2464</v>
      </c>
      <c r="B188" s="5" t="s">
        <v>2431</v>
      </c>
      <c r="C188" s="4">
        <v>1</v>
      </c>
      <c r="D188" s="1">
        <v>9.5238095238095205E-2</v>
      </c>
      <c r="E188" s="4">
        <v>0.17391304347826</v>
      </c>
      <c r="F188" s="1">
        <v>48.125</v>
      </c>
      <c r="G188" s="1">
        <v>0.22916666666666599</v>
      </c>
      <c r="H188" s="1">
        <v>0.77083333333333304</v>
      </c>
    </row>
    <row r="189" spans="1:8" x14ac:dyDescent="0.25">
      <c r="A189" s="1" t="s">
        <v>2464</v>
      </c>
      <c r="B189" s="5" t="s">
        <v>2432</v>
      </c>
      <c r="C189" s="4">
        <v>1</v>
      </c>
      <c r="D189" s="1">
        <v>2.8571428571428501E-2</v>
      </c>
      <c r="E189" s="4">
        <v>5.5555555555555497E-2</v>
      </c>
      <c r="F189" s="1">
        <v>66.5</v>
      </c>
      <c r="G189" s="1">
        <v>0.31666666666666599</v>
      </c>
      <c r="H189" s="1">
        <v>0.68333333333333302</v>
      </c>
    </row>
    <row r="190" spans="1:8" x14ac:dyDescent="0.25">
      <c r="A190" s="1" t="s">
        <v>2464</v>
      </c>
      <c r="B190" s="5" t="s">
        <v>2433</v>
      </c>
      <c r="C190" s="4">
        <v>0.66666666666666596</v>
      </c>
      <c r="D190" s="1">
        <v>0.8</v>
      </c>
      <c r="E190" s="4">
        <v>0.72727272727272696</v>
      </c>
      <c r="F190" s="1">
        <v>94.1</v>
      </c>
      <c r="G190" s="1">
        <v>0.44809523809523799</v>
      </c>
      <c r="H190" s="1">
        <v>0.55190476190476101</v>
      </c>
    </row>
    <row r="191" spans="1:8" x14ac:dyDescent="0.25">
      <c r="A191" s="1" t="s">
        <v>2464</v>
      </c>
      <c r="B191" s="5" t="s">
        <v>2434</v>
      </c>
      <c r="C191" s="4">
        <v>0.5</v>
      </c>
      <c r="D191" s="1">
        <v>0.75</v>
      </c>
      <c r="E191" s="4">
        <v>0.6</v>
      </c>
      <c r="F191" s="1">
        <v>108.09090909090899</v>
      </c>
      <c r="G191" s="1">
        <v>0.51471861471861402</v>
      </c>
      <c r="H191" s="1">
        <v>0.48528138528138498</v>
      </c>
    </row>
    <row r="192" spans="1:8" x14ac:dyDescent="0.25">
      <c r="A192" s="1" t="s">
        <v>2464</v>
      </c>
      <c r="B192" s="5" t="s">
        <v>2435</v>
      </c>
      <c r="C192" s="4">
        <v>1</v>
      </c>
      <c r="D192" s="1">
        <v>0.20689655172413701</v>
      </c>
      <c r="E192" s="4">
        <v>0.34285714285714203</v>
      </c>
      <c r="F192" s="1">
        <v>43.875</v>
      </c>
      <c r="G192" s="1">
        <v>0.20892857142857099</v>
      </c>
      <c r="H192" s="1">
        <v>0.79107142857142798</v>
      </c>
    </row>
    <row r="193" spans="1:8" x14ac:dyDescent="0.25">
      <c r="A193" s="1" t="s">
        <v>2464</v>
      </c>
      <c r="B193" s="5" t="s">
        <v>2436</v>
      </c>
      <c r="C193" s="4">
        <v>0</v>
      </c>
      <c r="D193" s="1">
        <v>0</v>
      </c>
      <c r="E193" s="4">
        <v>0</v>
      </c>
      <c r="F193" s="1">
        <v>156.142857142857</v>
      </c>
      <c r="G193" s="1">
        <v>0.74353741496598602</v>
      </c>
      <c r="H193" s="1">
        <v>0.25646258503401298</v>
      </c>
    </row>
    <row r="194" spans="1:8" x14ac:dyDescent="0.25">
      <c r="A194" s="1" t="s">
        <v>2464</v>
      </c>
      <c r="B194" s="5" t="s">
        <v>2437</v>
      </c>
      <c r="C194" s="4">
        <v>0</v>
      </c>
      <c r="D194" s="1">
        <v>0</v>
      </c>
      <c r="E194" s="4">
        <v>0</v>
      </c>
      <c r="F194" s="1">
        <v>210</v>
      </c>
      <c r="G194" s="1">
        <v>1</v>
      </c>
      <c r="H194" s="1">
        <v>0</v>
      </c>
    </row>
    <row r="195" spans="1:8" x14ac:dyDescent="0.25">
      <c r="A195" s="1" t="s">
        <v>2464</v>
      </c>
      <c r="B195" s="5" t="s">
        <v>2438</v>
      </c>
      <c r="C195" s="4">
        <v>0</v>
      </c>
      <c r="D195" s="1">
        <v>0</v>
      </c>
      <c r="E195" s="4">
        <v>0</v>
      </c>
      <c r="F195" s="1">
        <v>210</v>
      </c>
      <c r="G195" s="1">
        <v>1</v>
      </c>
      <c r="H195" s="1">
        <v>0</v>
      </c>
    </row>
    <row r="196" spans="1:8" x14ac:dyDescent="0.25">
      <c r="A196" s="1" t="s">
        <v>2464</v>
      </c>
      <c r="B196" s="5" t="s">
        <v>2439</v>
      </c>
      <c r="C196" s="4">
        <v>1</v>
      </c>
      <c r="D196" s="1">
        <v>1</v>
      </c>
      <c r="E196" s="4">
        <v>1</v>
      </c>
      <c r="F196" s="1">
        <v>41</v>
      </c>
      <c r="G196" s="1">
        <v>0.19523809523809499</v>
      </c>
      <c r="H196" s="1">
        <v>0.80476190476190401</v>
      </c>
    </row>
    <row r="197" spans="1:8" x14ac:dyDescent="0.25">
      <c r="A197" s="1" t="s">
        <v>2465</v>
      </c>
      <c r="B197" s="5" t="s">
        <v>2427</v>
      </c>
      <c r="C197" s="4">
        <v>1</v>
      </c>
      <c r="D197" s="1">
        <v>1</v>
      </c>
      <c r="E197" s="4">
        <v>1</v>
      </c>
      <c r="F197" s="1">
        <v>41</v>
      </c>
      <c r="G197" s="1">
        <v>0.19523809523809499</v>
      </c>
      <c r="H197" s="1">
        <v>0.80476190476190401</v>
      </c>
    </row>
    <row r="198" spans="1:8" x14ac:dyDescent="0.25">
      <c r="A198" s="1" t="s">
        <v>2465</v>
      </c>
      <c r="B198" s="5" t="s">
        <v>2428</v>
      </c>
      <c r="C198" s="4">
        <v>1</v>
      </c>
      <c r="D198" s="1">
        <v>1</v>
      </c>
      <c r="E198" s="4">
        <v>1</v>
      </c>
      <c r="F198" s="1">
        <v>41</v>
      </c>
      <c r="G198" s="1">
        <v>0.19523809523809499</v>
      </c>
      <c r="H198" s="1">
        <v>0.80476190476190401</v>
      </c>
    </row>
    <row r="199" spans="1:8" x14ac:dyDescent="0.25">
      <c r="A199" s="1" t="s">
        <v>2465</v>
      </c>
      <c r="B199" s="5" t="s">
        <v>2429</v>
      </c>
      <c r="C199" s="4">
        <v>1</v>
      </c>
      <c r="D199" s="1">
        <v>0.85714285714285698</v>
      </c>
      <c r="E199" s="4">
        <v>0.92307692307692302</v>
      </c>
      <c r="F199" s="1">
        <v>41.125</v>
      </c>
      <c r="G199" s="1">
        <v>0.195833333333333</v>
      </c>
      <c r="H199" s="1">
        <v>0.80416666666666603</v>
      </c>
    </row>
    <row r="200" spans="1:8" x14ac:dyDescent="0.25">
      <c r="A200" s="1" t="s">
        <v>2465</v>
      </c>
      <c r="B200" s="5" t="s">
        <v>2430</v>
      </c>
      <c r="C200" s="4">
        <v>1</v>
      </c>
      <c r="D200" s="1">
        <v>0.85714285714285698</v>
      </c>
      <c r="E200" s="4">
        <v>0.92307692307692302</v>
      </c>
      <c r="F200" s="1">
        <v>41.125</v>
      </c>
      <c r="G200" s="1">
        <v>0.195833333333333</v>
      </c>
      <c r="H200" s="1">
        <v>0.80416666666666603</v>
      </c>
    </row>
    <row r="201" spans="1:8" x14ac:dyDescent="0.25">
      <c r="A201" s="1" t="s">
        <v>2465</v>
      </c>
      <c r="B201" s="5" t="s">
        <v>2431</v>
      </c>
      <c r="C201" s="4">
        <v>1</v>
      </c>
      <c r="D201" s="1">
        <v>9.2307692307692299E-2</v>
      </c>
      <c r="E201" s="4">
        <v>0.169014084507042</v>
      </c>
      <c r="F201" s="1">
        <v>48.375</v>
      </c>
      <c r="G201" s="1">
        <v>0.23035714285714201</v>
      </c>
      <c r="H201" s="1">
        <v>0.76964285714285696</v>
      </c>
    </row>
    <row r="202" spans="1:8" x14ac:dyDescent="0.25">
      <c r="A202" s="1" t="s">
        <v>2465</v>
      </c>
      <c r="B202" s="5" t="s">
        <v>2432</v>
      </c>
      <c r="C202" s="4">
        <v>1</v>
      </c>
      <c r="D202" s="1">
        <v>2.8571428571428501E-2</v>
      </c>
      <c r="E202" s="4">
        <v>5.5555555555555497E-2</v>
      </c>
      <c r="F202" s="1">
        <v>66.5</v>
      </c>
      <c r="G202" s="1">
        <v>0.31666666666666599</v>
      </c>
      <c r="H202" s="1">
        <v>0.68333333333333302</v>
      </c>
    </row>
    <row r="203" spans="1:8" x14ac:dyDescent="0.25">
      <c r="A203" s="1" t="s">
        <v>2465</v>
      </c>
      <c r="B203" s="5" t="s">
        <v>2433</v>
      </c>
      <c r="C203" s="4">
        <v>0.16666666666666599</v>
      </c>
      <c r="D203" s="1">
        <v>0.5</v>
      </c>
      <c r="E203" s="4">
        <v>0.25</v>
      </c>
      <c r="F203" s="1">
        <v>139.07692307692301</v>
      </c>
      <c r="G203" s="1">
        <v>0.66227106227106203</v>
      </c>
      <c r="H203" s="1">
        <v>0.33772893772893697</v>
      </c>
    </row>
    <row r="204" spans="1:8" x14ac:dyDescent="0.25">
      <c r="A204" s="1" t="s">
        <v>2465</v>
      </c>
      <c r="B204" s="5" t="s">
        <v>2434</v>
      </c>
      <c r="C204" s="4">
        <v>0.16666666666666599</v>
      </c>
      <c r="D204" s="1">
        <v>1</v>
      </c>
      <c r="E204" s="4">
        <v>0.28571428571428498</v>
      </c>
      <c r="F204" s="1">
        <v>139</v>
      </c>
      <c r="G204" s="1">
        <v>0.661904761904761</v>
      </c>
      <c r="H204" s="1">
        <v>0.338095238095238</v>
      </c>
    </row>
    <row r="205" spans="1:8" x14ac:dyDescent="0.25">
      <c r="A205" s="1" t="s">
        <v>2465</v>
      </c>
      <c r="B205" s="5" t="s">
        <v>2435</v>
      </c>
      <c r="C205" s="4">
        <v>0.33333333333333298</v>
      </c>
      <c r="D205" s="1">
        <v>9.0909090909090898E-2</v>
      </c>
      <c r="E205" s="4">
        <v>0.14285714285714199</v>
      </c>
      <c r="F205" s="1">
        <v>124.666666666666</v>
      </c>
      <c r="G205" s="1">
        <v>0.59365079365079299</v>
      </c>
      <c r="H205" s="1">
        <v>0.40634920634920602</v>
      </c>
    </row>
    <row r="206" spans="1:8" x14ac:dyDescent="0.25">
      <c r="A206" s="1" t="s">
        <v>2465</v>
      </c>
      <c r="B206" s="5" t="s">
        <v>2436</v>
      </c>
      <c r="C206" s="4">
        <v>0</v>
      </c>
      <c r="D206" s="1">
        <v>0</v>
      </c>
      <c r="E206" s="4">
        <v>0</v>
      </c>
      <c r="F206" s="1">
        <v>210</v>
      </c>
      <c r="G206" s="1">
        <v>1</v>
      </c>
      <c r="H206" s="1">
        <v>0</v>
      </c>
    </row>
    <row r="207" spans="1:8" x14ac:dyDescent="0.25">
      <c r="A207" s="1" t="s">
        <v>2465</v>
      </c>
      <c r="B207" s="5" t="s">
        <v>2437</v>
      </c>
      <c r="C207" s="4">
        <v>0</v>
      </c>
      <c r="D207" s="1">
        <v>0</v>
      </c>
      <c r="E207" s="4">
        <v>0</v>
      </c>
      <c r="F207" s="1">
        <v>210</v>
      </c>
      <c r="G207" s="1">
        <v>1</v>
      </c>
      <c r="H207" s="1">
        <v>0</v>
      </c>
    </row>
    <row r="208" spans="1:8" x14ac:dyDescent="0.25">
      <c r="A208" s="1" t="s">
        <v>2465</v>
      </c>
      <c r="B208" s="5" t="s">
        <v>2438</v>
      </c>
      <c r="C208" s="4">
        <v>0</v>
      </c>
      <c r="D208" s="1">
        <v>0</v>
      </c>
      <c r="E208" s="4">
        <v>0</v>
      </c>
      <c r="F208" s="1">
        <v>210</v>
      </c>
      <c r="G208" s="1">
        <v>1</v>
      </c>
      <c r="H208" s="1">
        <v>0</v>
      </c>
    </row>
    <row r="209" spans="1:8" x14ac:dyDescent="0.25">
      <c r="A209" s="1" t="s">
        <v>2465</v>
      </c>
      <c r="B209" s="5" t="s">
        <v>2439</v>
      </c>
      <c r="C209" s="4">
        <v>1</v>
      </c>
      <c r="D209" s="1">
        <v>1</v>
      </c>
      <c r="E209" s="4">
        <v>1</v>
      </c>
      <c r="F209" s="1">
        <v>41</v>
      </c>
      <c r="G209" s="1">
        <v>0.19523809523809499</v>
      </c>
      <c r="H209" s="1">
        <v>0.80476190476190401</v>
      </c>
    </row>
    <row r="210" spans="1:8" x14ac:dyDescent="0.25">
      <c r="A210" s="1" t="s">
        <v>2466</v>
      </c>
      <c r="B210" s="5" t="s">
        <v>2427</v>
      </c>
      <c r="C210" s="4">
        <v>0.90909090909090895</v>
      </c>
      <c r="D210" s="1">
        <v>0.90909090909090895</v>
      </c>
      <c r="E210" s="4">
        <v>0.90909090909090895</v>
      </c>
      <c r="F210" s="1">
        <v>49.142857142857103</v>
      </c>
      <c r="G210" s="1">
        <v>0.17004448838358799</v>
      </c>
      <c r="H210" s="1">
        <v>0.82995551161641101</v>
      </c>
    </row>
    <row r="211" spans="1:8" x14ac:dyDescent="0.25">
      <c r="A211" s="1" t="s">
        <v>2466</v>
      </c>
      <c r="B211" s="5" t="s">
        <v>2428</v>
      </c>
      <c r="C211" s="4">
        <v>0.63636363636363602</v>
      </c>
      <c r="D211" s="1">
        <v>1</v>
      </c>
      <c r="E211" s="4">
        <v>0.77777777777777701</v>
      </c>
      <c r="F211" s="1">
        <v>79</v>
      </c>
      <c r="G211" s="1">
        <v>0.27335640138408301</v>
      </c>
      <c r="H211" s="1">
        <v>0.72664359861591699</v>
      </c>
    </row>
    <row r="212" spans="1:8" x14ac:dyDescent="0.25">
      <c r="A212" s="1" t="s">
        <v>2466</v>
      </c>
      <c r="B212" s="5" t="s">
        <v>2429</v>
      </c>
      <c r="C212" s="4">
        <v>0.81818181818181801</v>
      </c>
      <c r="D212" s="1">
        <v>0.9</v>
      </c>
      <c r="E212" s="4">
        <v>0.85714285714285698</v>
      </c>
      <c r="F212" s="1">
        <v>58.125</v>
      </c>
      <c r="G212" s="1">
        <v>0.201124567474048</v>
      </c>
      <c r="H212" s="1">
        <v>0.79887543252595095</v>
      </c>
    </row>
    <row r="213" spans="1:8" x14ac:dyDescent="0.25">
      <c r="A213" s="1" t="s">
        <v>2466</v>
      </c>
      <c r="B213" s="5" t="s">
        <v>2430</v>
      </c>
      <c r="C213" s="4">
        <v>0.81818181818181801</v>
      </c>
      <c r="D213" s="1">
        <v>0.9</v>
      </c>
      <c r="E213" s="4">
        <v>0.85714285714285698</v>
      </c>
      <c r="F213" s="1">
        <v>58.125</v>
      </c>
      <c r="G213" s="1">
        <v>0.201124567474048</v>
      </c>
      <c r="H213" s="1">
        <v>0.79887543252595095</v>
      </c>
    </row>
    <row r="214" spans="1:8" x14ac:dyDescent="0.25">
      <c r="A214" s="1" t="s">
        <v>2466</v>
      </c>
      <c r="B214" s="5" t="s">
        <v>2431</v>
      </c>
      <c r="C214" s="4">
        <v>1</v>
      </c>
      <c r="D214" s="1">
        <v>0.122222222222222</v>
      </c>
      <c r="E214" s="4">
        <v>0.21782178217821699</v>
      </c>
      <c r="F214" s="1">
        <v>39.1666666666666</v>
      </c>
      <c r="G214" s="1">
        <v>0.13552479815455501</v>
      </c>
      <c r="H214" s="1">
        <v>0.86447520184544402</v>
      </c>
    </row>
    <row r="215" spans="1:8" x14ac:dyDescent="0.25">
      <c r="A215" s="1" t="s">
        <v>2466</v>
      </c>
      <c r="B215" s="5" t="s">
        <v>2432</v>
      </c>
      <c r="C215" s="4">
        <v>1</v>
      </c>
      <c r="D215" s="1">
        <v>3.8062283737024201E-2</v>
      </c>
      <c r="E215" s="4">
        <v>7.3333333333333306E-2</v>
      </c>
      <c r="F215" s="1">
        <v>72.3333333333333</v>
      </c>
      <c r="G215" s="1">
        <v>0.25028835063437099</v>
      </c>
      <c r="H215" s="1">
        <v>0.74971164936562795</v>
      </c>
    </row>
    <row r="216" spans="1:8" x14ac:dyDescent="0.25">
      <c r="A216" s="1" t="s">
        <v>2466</v>
      </c>
      <c r="B216" s="5" t="s">
        <v>2433</v>
      </c>
      <c r="C216" s="4">
        <v>0.27272727272727199</v>
      </c>
      <c r="D216" s="1">
        <v>0.214285714285714</v>
      </c>
      <c r="E216" s="4">
        <v>0.23999999999999899</v>
      </c>
      <c r="F216" s="1">
        <v>133.78571428571399</v>
      </c>
      <c r="G216" s="1">
        <v>0.462926347009391</v>
      </c>
      <c r="H216" s="1">
        <v>0.53707365299060805</v>
      </c>
    </row>
    <row r="217" spans="1:8" x14ac:dyDescent="0.25">
      <c r="A217" s="1" t="s">
        <v>2466</v>
      </c>
      <c r="B217" s="5" t="s">
        <v>2434</v>
      </c>
      <c r="C217" s="4">
        <v>9.0909090909090898E-2</v>
      </c>
      <c r="D217" s="1">
        <v>0.11111111111111099</v>
      </c>
      <c r="E217" s="4">
        <v>9.9999999999999895E-2</v>
      </c>
      <c r="F217" s="1">
        <v>166.5</v>
      </c>
      <c r="G217" s="1">
        <v>0.57612456747404805</v>
      </c>
      <c r="H217" s="1">
        <v>0.423875432525951</v>
      </c>
    </row>
    <row r="218" spans="1:8" x14ac:dyDescent="0.25">
      <c r="A218" s="1" t="s">
        <v>2466</v>
      </c>
      <c r="B218" s="5" t="s">
        <v>2435</v>
      </c>
      <c r="C218" s="4">
        <v>0.45454545454545398</v>
      </c>
      <c r="D218" s="1">
        <v>0.17241379310344801</v>
      </c>
      <c r="E218" s="4">
        <v>0.25</v>
      </c>
      <c r="F218" s="1">
        <v>106</v>
      </c>
      <c r="G218" s="1">
        <v>0.36678200692041502</v>
      </c>
      <c r="H218" s="1">
        <v>0.63321799307958404</v>
      </c>
    </row>
    <row r="219" spans="1:8" x14ac:dyDescent="0.25">
      <c r="A219" s="1" t="s">
        <v>2466</v>
      </c>
      <c r="B219" s="5" t="s">
        <v>2436</v>
      </c>
      <c r="C219" s="4">
        <v>0</v>
      </c>
      <c r="D219" s="1">
        <v>0</v>
      </c>
      <c r="E219" s="4">
        <v>0</v>
      </c>
      <c r="F219" s="1">
        <v>289</v>
      </c>
      <c r="G219" s="1">
        <v>1</v>
      </c>
      <c r="H219" s="1">
        <v>0</v>
      </c>
    </row>
    <row r="220" spans="1:8" x14ac:dyDescent="0.25">
      <c r="A220" s="1" t="s">
        <v>2466</v>
      </c>
      <c r="B220" s="5" t="s">
        <v>2437</v>
      </c>
      <c r="C220" s="4">
        <v>0</v>
      </c>
      <c r="D220" s="1">
        <v>0</v>
      </c>
      <c r="E220" s="4">
        <v>0</v>
      </c>
      <c r="F220" s="1">
        <v>289</v>
      </c>
      <c r="G220" s="1">
        <v>1</v>
      </c>
      <c r="H220" s="1">
        <v>0</v>
      </c>
    </row>
    <row r="221" spans="1:8" x14ac:dyDescent="0.25">
      <c r="A221" s="1" t="s">
        <v>2466</v>
      </c>
      <c r="B221" s="5" t="s">
        <v>2438</v>
      </c>
      <c r="C221" s="4">
        <v>0</v>
      </c>
      <c r="D221" s="1">
        <v>0</v>
      </c>
      <c r="E221" s="4">
        <v>0</v>
      </c>
      <c r="F221" s="1">
        <v>289</v>
      </c>
      <c r="G221" s="1">
        <v>1</v>
      </c>
      <c r="H221" s="1">
        <v>0</v>
      </c>
    </row>
    <row r="222" spans="1:8" x14ac:dyDescent="0.25">
      <c r="A222" s="1" t="s">
        <v>2466</v>
      </c>
      <c r="B222" s="5" t="s">
        <v>2439</v>
      </c>
      <c r="C222" s="4">
        <v>1</v>
      </c>
      <c r="D222" s="1">
        <v>1</v>
      </c>
      <c r="E222" s="4">
        <v>1</v>
      </c>
      <c r="F222" s="1">
        <v>26</v>
      </c>
      <c r="G222" s="1">
        <v>8.9965397923875395E-2</v>
      </c>
      <c r="H222" s="1">
        <v>0.91003460207612397</v>
      </c>
    </row>
    <row r="223" spans="1:8" x14ac:dyDescent="0.25">
      <c r="A223" s="1" t="s">
        <v>2467</v>
      </c>
      <c r="B223" s="5" t="s">
        <v>2427</v>
      </c>
      <c r="C223" s="4">
        <v>0</v>
      </c>
      <c r="D223" s="1">
        <v>0</v>
      </c>
      <c r="E223" s="4">
        <v>0</v>
      </c>
      <c r="F223" s="1">
        <v>289</v>
      </c>
      <c r="G223" s="1">
        <v>1</v>
      </c>
      <c r="H223" s="1">
        <v>0</v>
      </c>
    </row>
    <row r="224" spans="1:8" x14ac:dyDescent="0.25">
      <c r="A224" s="1" t="s">
        <v>2467</v>
      </c>
      <c r="B224" s="5" t="s">
        <v>2428</v>
      </c>
      <c r="C224" s="4">
        <v>0</v>
      </c>
      <c r="D224" s="1">
        <v>0</v>
      </c>
      <c r="E224" s="4">
        <v>0</v>
      </c>
      <c r="F224" s="1">
        <v>289</v>
      </c>
      <c r="G224" s="1">
        <v>1</v>
      </c>
      <c r="H224" s="1">
        <v>0</v>
      </c>
    </row>
    <row r="225" spans="1:8" x14ac:dyDescent="0.25">
      <c r="A225" s="1" t="s">
        <v>2467</v>
      </c>
      <c r="B225" s="5" t="s">
        <v>2429</v>
      </c>
      <c r="C225" s="4">
        <v>0</v>
      </c>
      <c r="D225" s="1">
        <v>0</v>
      </c>
      <c r="E225" s="4">
        <v>0</v>
      </c>
      <c r="F225" s="1">
        <v>289</v>
      </c>
      <c r="G225" s="1">
        <v>1</v>
      </c>
      <c r="H225" s="1">
        <v>0</v>
      </c>
    </row>
    <row r="226" spans="1:8" x14ac:dyDescent="0.25">
      <c r="A226" s="1" t="s">
        <v>2467</v>
      </c>
      <c r="B226" s="5" t="s">
        <v>2430</v>
      </c>
      <c r="C226" s="4">
        <v>0</v>
      </c>
      <c r="D226" s="1">
        <v>0</v>
      </c>
      <c r="E226" s="4">
        <v>0</v>
      </c>
      <c r="F226" s="1">
        <v>289</v>
      </c>
      <c r="G226" s="1">
        <v>1</v>
      </c>
      <c r="H226" s="1">
        <v>0</v>
      </c>
    </row>
    <row r="227" spans="1:8" x14ac:dyDescent="0.25">
      <c r="A227" s="1" t="s">
        <v>2467</v>
      </c>
      <c r="B227" s="5" t="s">
        <v>2431</v>
      </c>
      <c r="C227" s="4">
        <v>0.90909090909090895</v>
      </c>
      <c r="D227" s="1">
        <v>0.28571428571428498</v>
      </c>
      <c r="E227" s="4">
        <v>0.434782608695652</v>
      </c>
      <c r="F227" s="1">
        <v>52.571428571428498</v>
      </c>
      <c r="G227" s="1">
        <v>0.18190805734058299</v>
      </c>
      <c r="H227" s="1">
        <v>0.81809194265941598</v>
      </c>
    </row>
    <row r="228" spans="1:8" x14ac:dyDescent="0.25">
      <c r="A228" s="1" t="s">
        <v>2467</v>
      </c>
      <c r="B228" s="5" t="s">
        <v>2432</v>
      </c>
      <c r="C228" s="4">
        <v>1</v>
      </c>
      <c r="D228" s="1">
        <v>3.8062283737024201E-2</v>
      </c>
      <c r="E228" s="4">
        <v>7.3333333333333306E-2</v>
      </c>
      <c r="F228" s="1">
        <v>72.3333333333333</v>
      </c>
      <c r="G228" s="1">
        <v>0.25028835063437099</v>
      </c>
      <c r="H228" s="1">
        <v>0.74971164936562795</v>
      </c>
    </row>
    <row r="229" spans="1:8" x14ac:dyDescent="0.25">
      <c r="A229" s="1" t="s">
        <v>2467</v>
      </c>
      <c r="B229" s="5" t="s">
        <v>2433</v>
      </c>
      <c r="C229" s="4">
        <v>0.45454545454545398</v>
      </c>
      <c r="D229" s="1">
        <v>0.27777777777777701</v>
      </c>
      <c r="E229" s="4">
        <v>0.34482758620689602</v>
      </c>
      <c r="F229" s="1">
        <v>105.083333333333</v>
      </c>
      <c r="G229" s="1">
        <v>0.36361014994232899</v>
      </c>
      <c r="H229" s="1">
        <v>0.63638985005767001</v>
      </c>
    </row>
    <row r="230" spans="1:8" x14ac:dyDescent="0.25">
      <c r="A230" s="1" t="s">
        <v>2467</v>
      </c>
      <c r="B230" s="5" t="s">
        <v>2434</v>
      </c>
      <c r="C230" s="4">
        <v>0.27272727272727199</v>
      </c>
      <c r="D230" s="1">
        <v>0.27272727272727199</v>
      </c>
      <c r="E230" s="4">
        <v>0.27272727272727199</v>
      </c>
      <c r="F230" s="1">
        <v>133.57142857142799</v>
      </c>
      <c r="G230" s="1">
        <v>0.46218487394957902</v>
      </c>
      <c r="H230" s="1">
        <v>0.53781512605042003</v>
      </c>
    </row>
    <row r="231" spans="1:8" x14ac:dyDescent="0.25">
      <c r="A231" s="1" t="s">
        <v>2467</v>
      </c>
      <c r="B231" s="5" t="s">
        <v>2435</v>
      </c>
      <c r="C231" s="4">
        <v>0.36363636363636298</v>
      </c>
      <c r="D231" s="1">
        <v>0.15384615384615299</v>
      </c>
      <c r="E231" s="4">
        <v>0.21621621621621601</v>
      </c>
      <c r="F231" s="1">
        <v>119.692307692307</v>
      </c>
      <c r="G231" s="1">
        <v>0.41416023422943798</v>
      </c>
      <c r="H231" s="1">
        <v>0.58583976577056096</v>
      </c>
    </row>
    <row r="232" spans="1:8" x14ac:dyDescent="0.25">
      <c r="A232" s="1" t="s">
        <v>2467</v>
      </c>
      <c r="B232" s="5" t="s">
        <v>2436</v>
      </c>
      <c r="C232" s="4">
        <v>0</v>
      </c>
      <c r="D232" s="1">
        <v>0</v>
      </c>
      <c r="E232" s="4">
        <v>0</v>
      </c>
      <c r="F232" s="1">
        <v>184.058823529411</v>
      </c>
      <c r="G232" s="1">
        <v>0.63688174231630301</v>
      </c>
      <c r="H232" s="1">
        <v>0.36311825768369599</v>
      </c>
    </row>
    <row r="233" spans="1:8" x14ac:dyDescent="0.25">
      <c r="A233" s="1" t="s">
        <v>2467</v>
      </c>
      <c r="B233" s="5" t="s">
        <v>2437</v>
      </c>
      <c r="C233" s="4">
        <v>0</v>
      </c>
      <c r="D233" s="1">
        <v>0</v>
      </c>
      <c r="E233" s="4">
        <v>0</v>
      </c>
      <c r="F233" s="1">
        <v>289</v>
      </c>
      <c r="G233" s="1">
        <v>1</v>
      </c>
      <c r="H233" s="1">
        <v>0</v>
      </c>
    </row>
    <row r="234" spans="1:8" x14ac:dyDescent="0.25">
      <c r="A234" s="1" t="s">
        <v>2467</v>
      </c>
      <c r="B234" s="5" t="s">
        <v>2438</v>
      </c>
      <c r="C234" s="4">
        <v>0</v>
      </c>
      <c r="D234" s="1">
        <v>0</v>
      </c>
      <c r="E234" s="4">
        <v>0</v>
      </c>
      <c r="F234" s="1">
        <v>289</v>
      </c>
      <c r="G234" s="1">
        <v>1</v>
      </c>
      <c r="H234" s="1">
        <v>0</v>
      </c>
    </row>
    <row r="235" spans="1:8" x14ac:dyDescent="0.25">
      <c r="A235" s="1" t="s">
        <v>2467</v>
      </c>
      <c r="B235" s="5" t="s">
        <v>2439</v>
      </c>
      <c r="C235" s="4">
        <v>1</v>
      </c>
      <c r="D235" s="1">
        <v>0.91666666666666596</v>
      </c>
      <c r="E235" s="4">
        <v>0.95652173913043403</v>
      </c>
      <c r="F235" s="1">
        <v>26.1666666666666</v>
      </c>
      <c r="G235" s="1">
        <v>9.05420991926182E-2</v>
      </c>
      <c r="H235" s="1">
        <v>0.90945790080738098</v>
      </c>
    </row>
    <row r="236" spans="1:8" x14ac:dyDescent="0.25">
      <c r="A236" s="1" t="s">
        <v>2468</v>
      </c>
      <c r="B236" s="5" t="s">
        <v>2427</v>
      </c>
      <c r="C236" s="4">
        <v>9.0909090909090898E-2</v>
      </c>
      <c r="D236" s="1">
        <v>1</v>
      </c>
      <c r="E236" s="4">
        <v>0.16666666666666599</v>
      </c>
      <c r="F236" s="1">
        <v>166</v>
      </c>
      <c r="G236" s="1">
        <v>0.57439446366781999</v>
      </c>
      <c r="H236" s="1">
        <v>0.42560553633217901</v>
      </c>
    </row>
    <row r="237" spans="1:8" x14ac:dyDescent="0.25">
      <c r="A237" s="1" t="s">
        <v>2468</v>
      </c>
      <c r="B237" s="5" t="s">
        <v>2428</v>
      </c>
      <c r="C237" s="4">
        <v>9.0909090909090898E-2</v>
      </c>
      <c r="D237" s="1">
        <v>1</v>
      </c>
      <c r="E237" s="4">
        <v>0.16666666666666599</v>
      </c>
      <c r="F237" s="1">
        <v>166</v>
      </c>
      <c r="G237" s="1">
        <v>0.57439446366781999</v>
      </c>
      <c r="H237" s="1">
        <v>0.42560553633217901</v>
      </c>
    </row>
    <row r="238" spans="1:8" x14ac:dyDescent="0.25">
      <c r="A238" s="1" t="s">
        <v>2468</v>
      </c>
      <c r="B238" s="5" t="s">
        <v>2429</v>
      </c>
      <c r="C238" s="4">
        <v>9.0909090909090898E-2</v>
      </c>
      <c r="D238" s="1">
        <v>1</v>
      </c>
      <c r="E238" s="4">
        <v>0.16666666666666599</v>
      </c>
      <c r="F238" s="1">
        <v>166</v>
      </c>
      <c r="G238" s="1">
        <v>0.57439446366781999</v>
      </c>
      <c r="H238" s="1">
        <v>0.42560553633217901</v>
      </c>
    </row>
    <row r="239" spans="1:8" x14ac:dyDescent="0.25">
      <c r="A239" s="1" t="s">
        <v>2468</v>
      </c>
      <c r="B239" s="5" t="s">
        <v>2430</v>
      </c>
      <c r="C239" s="4">
        <v>0</v>
      </c>
      <c r="D239" s="1">
        <v>0</v>
      </c>
      <c r="E239" s="4">
        <v>0</v>
      </c>
      <c r="F239" s="1">
        <v>289</v>
      </c>
      <c r="G239" s="1">
        <v>1</v>
      </c>
      <c r="H239" s="1">
        <v>0</v>
      </c>
    </row>
    <row r="240" spans="1:8" x14ac:dyDescent="0.25">
      <c r="A240" s="1" t="s">
        <v>2468</v>
      </c>
      <c r="B240" s="5" t="s">
        <v>2431</v>
      </c>
      <c r="C240" s="4">
        <v>1</v>
      </c>
      <c r="D240" s="1">
        <v>0.154929577464788</v>
      </c>
      <c r="E240" s="4">
        <v>0.26829268292682901</v>
      </c>
      <c r="F240" s="1">
        <v>36</v>
      </c>
      <c r="G240" s="1">
        <v>0.124567474048442</v>
      </c>
      <c r="H240" s="1">
        <v>0.87543252595155696</v>
      </c>
    </row>
    <row r="241" spans="1:8" x14ac:dyDescent="0.25">
      <c r="A241" s="1" t="s">
        <v>2468</v>
      </c>
      <c r="B241" s="5" t="s">
        <v>2432</v>
      </c>
      <c r="C241" s="4">
        <v>1</v>
      </c>
      <c r="D241" s="1">
        <v>3.8062283737024201E-2</v>
      </c>
      <c r="E241" s="4">
        <v>7.3333333333333306E-2</v>
      </c>
      <c r="F241" s="1">
        <v>72.3333333333333</v>
      </c>
      <c r="G241" s="1">
        <v>0.25028835063437099</v>
      </c>
      <c r="H241" s="1">
        <v>0.74971164936562795</v>
      </c>
    </row>
    <row r="242" spans="1:8" x14ac:dyDescent="0.25">
      <c r="A242" s="1" t="s">
        <v>2468</v>
      </c>
      <c r="B242" s="5" t="s">
        <v>2433</v>
      </c>
      <c r="C242" s="4">
        <v>0.27272727272727199</v>
      </c>
      <c r="D242" s="1">
        <v>0.6</v>
      </c>
      <c r="E242" s="4">
        <v>0.374999999999999</v>
      </c>
      <c r="F242" s="1">
        <v>133.142857142857</v>
      </c>
      <c r="G242" s="1">
        <v>0.460701927829955</v>
      </c>
      <c r="H242" s="1">
        <v>0.539298072170044</v>
      </c>
    </row>
    <row r="243" spans="1:8" x14ac:dyDescent="0.25">
      <c r="A243" s="1" t="s">
        <v>2468</v>
      </c>
      <c r="B243" s="5" t="s">
        <v>2434</v>
      </c>
      <c r="C243" s="4">
        <v>0.18181818181818099</v>
      </c>
      <c r="D243" s="1">
        <v>0.5</v>
      </c>
      <c r="E243" s="4">
        <v>0.266666666666666</v>
      </c>
      <c r="F243" s="1">
        <v>149.13333333333301</v>
      </c>
      <c r="G243" s="1">
        <v>0.51603229527104899</v>
      </c>
      <c r="H243" s="1">
        <v>0.48396770472895001</v>
      </c>
    </row>
    <row r="244" spans="1:8" x14ac:dyDescent="0.25">
      <c r="A244" s="1" t="s">
        <v>2468</v>
      </c>
      <c r="B244" s="5" t="s">
        <v>2435</v>
      </c>
      <c r="C244" s="4">
        <v>0.36363636363636298</v>
      </c>
      <c r="D244" s="1">
        <v>0.14285714285714199</v>
      </c>
      <c r="E244" s="4">
        <v>0.20512820512820501</v>
      </c>
      <c r="F244" s="1">
        <v>119.846153846153</v>
      </c>
      <c r="G244" s="1">
        <v>0.41469257386212399</v>
      </c>
      <c r="H244" s="1">
        <v>0.58530742613787601</v>
      </c>
    </row>
    <row r="245" spans="1:8" x14ac:dyDescent="0.25">
      <c r="A245" s="1" t="s">
        <v>2468</v>
      </c>
      <c r="B245" s="5" t="s">
        <v>2436</v>
      </c>
      <c r="C245" s="4">
        <v>0</v>
      </c>
      <c r="D245" s="1">
        <v>0</v>
      </c>
      <c r="E245" s="4">
        <v>0</v>
      </c>
      <c r="F245" s="1">
        <v>289</v>
      </c>
      <c r="G245" s="1">
        <v>1</v>
      </c>
      <c r="H245" s="1">
        <v>0</v>
      </c>
    </row>
    <row r="246" spans="1:8" x14ac:dyDescent="0.25">
      <c r="A246" s="1" t="s">
        <v>2468</v>
      </c>
      <c r="B246" s="5" t="s">
        <v>2437</v>
      </c>
      <c r="C246" s="4">
        <v>0</v>
      </c>
      <c r="D246" s="1">
        <v>0</v>
      </c>
      <c r="E246" s="4">
        <v>0</v>
      </c>
      <c r="F246" s="1">
        <v>289</v>
      </c>
      <c r="G246" s="1">
        <v>1</v>
      </c>
      <c r="H246" s="1">
        <v>0</v>
      </c>
    </row>
    <row r="247" spans="1:8" x14ac:dyDescent="0.25">
      <c r="A247" s="1" t="s">
        <v>2468</v>
      </c>
      <c r="B247" s="5" t="s">
        <v>2438</v>
      </c>
      <c r="C247" s="4">
        <v>0</v>
      </c>
      <c r="D247" s="1">
        <v>0</v>
      </c>
      <c r="E247" s="4">
        <v>0</v>
      </c>
      <c r="F247" s="1">
        <v>289</v>
      </c>
      <c r="G247" s="1">
        <v>1</v>
      </c>
      <c r="H247" s="1">
        <v>0</v>
      </c>
    </row>
    <row r="248" spans="1:8" x14ac:dyDescent="0.25">
      <c r="A248" s="1" t="s">
        <v>2468</v>
      </c>
      <c r="B248" s="5" t="s">
        <v>2439</v>
      </c>
      <c r="C248" s="4">
        <v>1</v>
      </c>
      <c r="D248" s="1">
        <v>1</v>
      </c>
      <c r="E248" s="4">
        <v>1</v>
      </c>
      <c r="F248" s="1">
        <v>26</v>
      </c>
      <c r="G248" s="1">
        <v>8.9965397923875395E-2</v>
      </c>
      <c r="H248" s="1">
        <v>0.91003460207612397</v>
      </c>
    </row>
    <row r="249" spans="1:8" x14ac:dyDescent="0.25">
      <c r="A249" s="1" t="s">
        <v>2469</v>
      </c>
      <c r="B249" s="5" t="s">
        <v>2427</v>
      </c>
      <c r="C249" s="4">
        <v>0</v>
      </c>
      <c r="D249" s="1">
        <v>0</v>
      </c>
      <c r="E249" s="4">
        <v>0</v>
      </c>
      <c r="F249" s="1">
        <v>289</v>
      </c>
      <c r="G249" s="1">
        <v>1</v>
      </c>
      <c r="H249" s="1">
        <v>0</v>
      </c>
    </row>
    <row r="250" spans="1:8" x14ac:dyDescent="0.25">
      <c r="A250" s="1" t="s">
        <v>2469</v>
      </c>
      <c r="B250" s="5" t="s">
        <v>2428</v>
      </c>
      <c r="C250" s="4">
        <v>0</v>
      </c>
      <c r="D250" s="1">
        <v>0</v>
      </c>
      <c r="E250" s="4">
        <v>0</v>
      </c>
      <c r="F250" s="1">
        <v>289</v>
      </c>
      <c r="G250" s="1">
        <v>1</v>
      </c>
      <c r="H250" s="1">
        <v>0</v>
      </c>
    </row>
    <row r="251" spans="1:8" x14ac:dyDescent="0.25">
      <c r="A251" s="1" t="s">
        <v>2469</v>
      </c>
      <c r="B251" s="5" t="s">
        <v>2429</v>
      </c>
      <c r="C251" s="4">
        <v>0</v>
      </c>
      <c r="D251" s="1">
        <v>0</v>
      </c>
      <c r="E251" s="4">
        <v>0</v>
      </c>
      <c r="F251" s="1">
        <v>289</v>
      </c>
      <c r="G251" s="1">
        <v>1</v>
      </c>
      <c r="H251" s="1">
        <v>0</v>
      </c>
    </row>
    <row r="252" spans="1:8" x14ac:dyDescent="0.25">
      <c r="A252" s="1" t="s">
        <v>2469</v>
      </c>
      <c r="B252" s="5" t="s">
        <v>2430</v>
      </c>
      <c r="C252" s="4">
        <v>0</v>
      </c>
      <c r="D252" s="1">
        <v>0</v>
      </c>
      <c r="E252" s="4">
        <v>0</v>
      </c>
      <c r="F252" s="1">
        <v>289</v>
      </c>
      <c r="G252" s="1">
        <v>1</v>
      </c>
      <c r="H252" s="1">
        <v>0</v>
      </c>
    </row>
    <row r="253" spans="1:8" x14ac:dyDescent="0.25">
      <c r="A253" s="1" t="s">
        <v>2469</v>
      </c>
      <c r="B253" s="5" t="s">
        <v>2431</v>
      </c>
      <c r="C253" s="4">
        <v>0.81818181818181801</v>
      </c>
      <c r="D253" s="1">
        <v>0.121621621621621</v>
      </c>
      <c r="E253" s="4">
        <v>0.21176470588235199</v>
      </c>
      <c r="F253" s="1">
        <v>66.125</v>
      </c>
      <c r="G253" s="1">
        <v>0.22880622837370199</v>
      </c>
      <c r="H253" s="1">
        <v>0.77119377162629699</v>
      </c>
    </row>
    <row r="254" spans="1:8" x14ac:dyDescent="0.25">
      <c r="A254" s="1" t="s">
        <v>2469</v>
      </c>
      <c r="B254" s="5" t="s">
        <v>2432</v>
      </c>
      <c r="C254" s="4">
        <v>1</v>
      </c>
      <c r="D254" s="1">
        <v>3.8062283737024201E-2</v>
      </c>
      <c r="E254" s="4">
        <v>7.3333333333333306E-2</v>
      </c>
      <c r="F254" s="1">
        <v>72.3333333333333</v>
      </c>
      <c r="G254" s="1">
        <v>0.25028835063437099</v>
      </c>
      <c r="H254" s="1">
        <v>0.74971164936562795</v>
      </c>
    </row>
    <row r="255" spans="1:8" x14ac:dyDescent="0.25">
      <c r="A255" s="1" t="s">
        <v>2469</v>
      </c>
      <c r="B255" s="5" t="s">
        <v>2433</v>
      </c>
      <c r="C255" s="4">
        <v>0.27272727272727199</v>
      </c>
      <c r="D255" s="1">
        <v>0.1875</v>
      </c>
      <c r="E255" s="4">
        <v>0.22222222222222199</v>
      </c>
      <c r="F255" s="1">
        <v>133.92857142857099</v>
      </c>
      <c r="G255" s="1">
        <v>0.46342066238259999</v>
      </c>
      <c r="H255" s="1">
        <v>0.53657933761739895</v>
      </c>
    </row>
    <row r="256" spans="1:8" x14ac:dyDescent="0.25">
      <c r="A256" s="1" t="s">
        <v>2469</v>
      </c>
      <c r="B256" s="5" t="s">
        <v>2434</v>
      </c>
      <c r="C256" s="4">
        <v>0.18181818181818099</v>
      </c>
      <c r="D256" s="1">
        <v>0.16666666666666599</v>
      </c>
      <c r="E256" s="4">
        <v>0.17391304347826</v>
      </c>
      <c r="F256" s="1">
        <v>149.666666666666</v>
      </c>
      <c r="G256" s="1">
        <v>0.51787773933102599</v>
      </c>
      <c r="H256" s="1">
        <v>0.48212226066897301</v>
      </c>
    </row>
    <row r="257" spans="1:8" x14ac:dyDescent="0.25">
      <c r="A257" s="1" t="s">
        <v>2469</v>
      </c>
      <c r="B257" s="5" t="s">
        <v>2435</v>
      </c>
      <c r="C257" s="4">
        <v>0.27272727272727199</v>
      </c>
      <c r="D257" s="1">
        <v>0.12</v>
      </c>
      <c r="E257" s="4">
        <v>0.16666666666666599</v>
      </c>
      <c r="F257" s="1">
        <v>134.57142857142799</v>
      </c>
      <c r="G257" s="1">
        <v>0.46564508156203599</v>
      </c>
      <c r="H257" s="1">
        <v>0.53435491843796301</v>
      </c>
    </row>
    <row r="258" spans="1:8" x14ac:dyDescent="0.25">
      <c r="A258" s="1" t="s">
        <v>2469</v>
      </c>
      <c r="B258" s="5" t="s">
        <v>2436</v>
      </c>
      <c r="C258" s="4">
        <v>0</v>
      </c>
      <c r="D258" s="1">
        <v>0</v>
      </c>
      <c r="E258" s="4">
        <v>0</v>
      </c>
      <c r="F258" s="1">
        <v>289</v>
      </c>
      <c r="G258" s="1">
        <v>1</v>
      </c>
      <c r="H258" s="1">
        <v>0</v>
      </c>
    </row>
    <row r="259" spans="1:8" x14ac:dyDescent="0.25">
      <c r="A259" s="1" t="s">
        <v>2469</v>
      </c>
      <c r="B259" s="5" t="s">
        <v>2437</v>
      </c>
      <c r="C259" s="4">
        <v>0</v>
      </c>
      <c r="D259" s="1">
        <v>0</v>
      </c>
      <c r="E259" s="4">
        <v>0</v>
      </c>
      <c r="F259" s="1">
        <v>289</v>
      </c>
      <c r="G259" s="1">
        <v>1</v>
      </c>
      <c r="H259" s="1">
        <v>0</v>
      </c>
    </row>
    <row r="260" spans="1:8" x14ac:dyDescent="0.25">
      <c r="A260" s="1" t="s">
        <v>2469</v>
      </c>
      <c r="B260" s="5" t="s">
        <v>2438</v>
      </c>
      <c r="C260" s="4">
        <v>0</v>
      </c>
      <c r="D260" s="1">
        <v>0</v>
      </c>
      <c r="E260" s="4">
        <v>0</v>
      </c>
      <c r="F260" s="1">
        <v>289</v>
      </c>
      <c r="G260" s="1">
        <v>1</v>
      </c>
      <c r="H260" s="1">
        <v>0</v>
      </c>
    </row>
    <row r="261" spans="1:8" x14ac:dyDescent="0.25">
      <c r="A261" s="1" t="s">
        <v>2469</v>
      </c>
      <c r="B261" s="5" t="s">
        <v>2439</v>
      </c>
      <c r="C261" s="4">
        <v>1</v>
      </c>
      <c r="D261" s="1">
        <v>1</v>
      </c>
      <c r="E261" s="4">
        <v>1</v>
      </c>
      <c r="F261" s="1">
        <v>26</v>
      </c>
      <c r="G261" s="1">
        <v>8.9965397923875395E-2</v>
      </c>
      <c r="H261" s="1">
        <v>0.91003460207612397</v>
      </c>
    </row>
    <row r="262" spans="1:8" x14ac:dyDescent="0.25">
      <c r="A262" s="1" t="s">
        <v>2470</v>
      </c>
      <c r="B262" s="5" t="s">
        <v>2427</v>
      </c>
      <c r="C262" s="4">
        <v>0</v>
      </c>
      <c r="D262" s="1">
        <v>0</v>
      </c>
      <c r="E262" s="4">
        <v>0</v>
      </c>
      <c r="F262" s="1">
        <v>289</v>
      </c>
      <c r="G262" s="1">
        <v>1</v>
      </c>
      <c r="H262" s="1">
        <v>0</v>
      </c>
    </row>
    <row r="263" spans="1:8" x14ac:dyDescent="0.25">
      <c r="A263" s="1" t="s">
        <v>2470</v>
      </c>
      <c r="B263" s="5" t="s">
        <v>2428</v>
      </c>
      <c r="C263" s="4">
        <v>0</v>
      </c>
      <c r="D263" s="1">
        <v>0</v>
      </c>
      <c r="E263" s="4">
        <v>0</v>
      </c>
      <c r="F263" s="1">
        <v>289</v>
      </c>
      <c r="G263" s="1">
        <v>1</v>
      </c>
      <c r="H263" s="1">
        <v>0</v>
      </c>
    </row>
    <row r="264" spans="1:8" x14ac:dyDescent="0.25">
      <c r="A264" s="1" t="s">
        <v>2470</v>
      </c>
      <c r="B264" s="5" t="s">
        <v>2429</v>
      </c>
      <c r="C264" s="4">
        <v>9.0909090909090898E-2</v>
      </c>
      <c r="D264" s="1">
        <v>0.5</v>
      </c>
      <c r="E264" s="4">
        <v>0.15384615384615299</v>
      </c>
      <c r="F264" s="1">
        <v>166.0625</v>
      </c>
      <c r="G264" s="1">
        <v>0.57461072664359802</v>
      </c>
      <c r="H264" s="1">
        <v>0.42538927335640098</v>
      </c>
    </row>
    <row r="265" spans="1:8" x14ac:dyDescent="0.25">
      <c r="A265" s="1" t="s">
        <v>2470</v>
      </c>
      <c r="B265" s="5" t="s">
        <v>2430</v>
      </c>
      <c r="C265" s="4">
        <v>0</v>
      </c>
      <c r="D265" s="1">
        <v>0</v>
      </c>
      <c r="E265" s="4">
        <v>0</v>
      </c>
      <c r="F265" s="1">
        <v>289</v>
      </c>
      <c r="G265" s="1">
        <v>1</v>
      </c>
      <c r="H265" s="1">
        <v>0</v>
      </c>
    </row>
    <row r="266" spans="1:8" x14ac:dyDescent="0.25">
      <c r="A266" s="1" t="s">
        <v>2470</v>
      </c>
      <c r="B266" s="5" t="s">
        <v>2431</v>
      </c>
      <c r="C266" s="4">
        <v>1</v>
      </c>
      <c r="D266" s="1">
        <v>0.150684931506849</v>
      </c>
      <c r="E266" s="4">
        <v>0.26190476190476097</v>
      </c>
      <c r="F266" s="1">
        <v>36.3333333333333</v>
      </c>
      <c r="G266" s="1">
        <v>0.12572087658592801</v>
      </c>
      <c r="H266" s="1">
        <v>0.87427912341407099</v>
      </c>
    </row>
    <row r="267" spans="1:8" x14ac:dyDescent="0.25">
      <c r="A267" s="1" t="s">
        <v>2470</v>
      </c>
      <c r="B267" s="5" t="s">
        <v>2432</v>
      </c>
      <c r="C267" s="4">
        <v>1</v>
      </c>
      <c r="D267" s="1">
        <v>3.8062283737024201E-2</v>
      </c>
      <c r="E267" s="4">
        <v>7.3333333333333306E-2</v>
      </c>
      <c r="F267" s="1">
        <v>72.3333333333333</v>
      </c>
      <c r="G267" s="1">
        <v>0.25028835063437099</v>
      </c>
      <c r="H267" s="1">
        <v>0.74971164936562795</v>
      </c>
    </row>
    <row r="268" spans="1:8" x14ac:dyDescent="0.25">
      <c r="A268" s="1" t="s">
        <v>2470</v>
      </c>
      <c r="B268" s="5" t="s">
        <v>2433</v>
      </c>
      <c r="C268" s="4">
        <v>0.27272727272727199</v>
      </c>
      <c r="D268" s="1">
        <v>0.375</v>
      </c>
      <c r="E268" s="4">
        <v>0.31578947368421001</v>
      </c>
      <c r="F268" s="1">
        <v>133.35714285714201</v>
      </c>
      <c r="G268" s="1">
        <v>0.46144340088976699</v>
      </c>
      <c r="H268" s="1">
        <v>0.53855659911023201</v>
      </c>
    </row>
    <row r="269" spans="1:8" x14ac:dyDescent="0.25">
      <c r="A269" s="1" t="s">
        <v>2470</v>
      </c>
      <c r="B269" s="5" t="s">
        <v>2434</v>
      </c>
      <c r="C269" s="4">
        <v>0.18181818181818099</v>
      </c>
      <c r="D269" s="1">
        <v>0.5</v>
      </c>
      <c r="E269" s="4">
        <v>0.266666666666666</v>
      </c>
      <c r="F269" s="1">
        <v>149.13333333333301</v>
      </c>
      <c r="G269" s="1">
        <v>0.51603229527104899</v>
      </c>
      <c r="H269" s="1">
        <v>0.48396770472895001</v>
      </c>
    </row>
    <row r="270" spans="1:8" x14ac:dyDescent="0.25">
      <c r="A270" s="1" t="s">
        <v>2470</v>
      </c>
      <c r="B270" s="5" t="s">
        <v>2435</v>
      </c>
      <c r="C270" s="4">
        <v>0.36363636363636298</v>
      </c>
      <c r="D270" s="1">
        <v>0.13793103448275801</v>
      </c>
      <c r="E270" s="4">
        <v>0.2</v>
      </c>
      <c r="F270" s="1">
        <v>119.923076923076</v>
      </c>
      <c r="G270" s="1">
        <v>0.41495874367846602</v>
      </c>
      <c r="H270" s="1">
        <v>0.58504125632153303</v>
      </c>
    </row>
    <row r="271" spans="1:8" x14ac:dyDescent="0.25">
      <c r="A271" s="1" t="s">
        <v>2470</v>
      </c>
      <c r="B271" s="5" t="s">
        <v>2436</v>
      </c>
      <c r="C271" s="4">
        <v>0</v>
      </c>
      <c r="D271" s="1">
        <v>0</v>
      </c>
      <c r="E271" s="4">
        <v>0</v>
      </c>
      <c r="F271" s="1">
        <v>289</v>
      </c>
      <c r="G271" s="1">
        <v>1</v>
      </c>
      <c r="H271" s="1">
        <v>0</v>
      </c>
    </row>
    <row r="272" spans="1:8" x14ac:dyDescent="0.25">
      <c r="A272" s="1" t="s">
        <v>2470</v>
      </c>
      <c r="B272" s="5" t="s">
        <v>2437</v>
      </c>
      <c r="C272" s="4">
        <v>0</v>
      </c>
      <c r="D272" s="1">
        <v>0</v>
      </c>
      <c r="E272" s="4">
        <v>0</v>
      </c>
      <c r="F272" s="1">
        <v>289</v>
      </c>
      <c r="G272" s="1">
        <v>1</v>
      </c>
      <c r="H272" s="1">
        <v>0</v>
      </c>
    </row>
    <row r="273" spans="1:8" x14ac:dyDescent="0.25">
      <c r="A273" s="1" t="s">
        <v>2470</v>
      </c>
      <c r="B273" s="5" t="s">
        <v>2438</v>
      </c>
      <c r="C273" s="4">
        <v>0</v>
      </c>
      <c r="D273" s="1">
        <v>0</v>
      </c>
      <c r="E273" s="4">
        <v>0</v>
      </c>
      <c r="F273" s="1">
        <v>289</v>
      </c>
      <c r="G273" s="1">
        <v>1</v>
      </c>
      <c r="H273" s="1">
        <v>0</v>
      </c>
    </row>
    <row r="274" spans="1:8" x14ac:dyDescent="0.25">
      <c r="A274" s="1" t="s">
        <v>2470</v>
      </c>
      <c r="B274" s="5" t="s">
        <v>2439</v>
      </c>
      <c r="C274" s="4">
        <v>1</v>
      </c>
      <c r="D274" s="1">
        <v>1</v>
      </c>
      <c r="E274" s="4">
        <v>1</v>
      </c>
      <c r="F274" s="1">
        <v>26</v>
      </c>
      <c r="G274" s="1">
        <v>8.9965397923875395E-2</v>
      </c>
      <c r="H274" s="1">
        <v>0.91003460207612397</v>
      </c>
    </row>
    <row r="275" spans="1:8" x14ac:dyDescent="0.25">
      <c r="A275" s="1" t="s">
        <v>2471</v>
      </c>
      <c r="B275" s="5" t="s">
        <v>2427</v>
      </c>
      <c r="C275" s="4">
        <v>9.0909090909090898E-2</v>
      </c>
      <c r="D275" s="1">
        <v>1</v>
      </c>
      <c r="E275" s="4">
        <v>0.16666666666666599</v>
      </c>
      <c r="F275" s="1">
        <v>166</v>
      </c>
      <c r="G275" s="1">
        <v>0.57439446366781999</v>
      </c>
      <c r="H275" s="1">
        <v>0.42560553633217901</v>
      </c>
    </row>
    <row r="276" spans="1:8" x14ac:dyDescent="0.25">
      <c r="A276" s="1" t="s">
        <v>2471</v>
      </c>
      <c r="B276" s="5" t="s">
        <v>2428</v>
      </c>
      <c r="C276" s="4">
        <v>0</v>
      </c>
      <c r="D276" s="1">
        <v>0</v>
      </c>
      <c r="E276" s="4">
        <v>0</v>
      </c>
      <c r="F276" s="1">
        <v>289</v>
      </c>
      <c r="G276" s="1">
        <v>1</v>
      </c>
      <c r="H276" s="1">
        <v>0</v>
      </c>
    </row>
    <row r="277" spans="1:8" x14ac:dyDescent="0.25">
      <c r="A277" s="1" t="s">
        <v>2471</v>
      </c>
      <c r="B277" s="5" t="s">
        <v>2429</v>
      </c>
      <c r="C277" s="4">
        <v>0</v>
      </c>
      <c r="D277" s="1">
        <v>0</v>
      </c>
      <c r="E277" s="4">
        <v>0</v>
      </c>
      <c r="F277" s="1">
        <v>184.058823529411</v>
      </c>
      <c r="G277" s="1">
        <v>0.63688174231630301</v>
      </c>
      <c r="H277" s="1">
        <v>0.36311825768369599</v>
      </c>
    </row>
    <row r="278" spans="1:8" x14ac:dyDescent="0.25">
      <c r="A278" s="1" t="s">
        <v>2471</v>
      </c>
      <c r="B278" s="5" t="s">
        <v>2430</v>
      </c>
      <c r="C278" s="4">
        <v>0</v>
      </c>
      <c r="D278" s="1">
        <v>0</v>
      </c>
      <c r="E278" s="4">
        <v>0</v>
      </c>
      <c r="F278" s="1">
        <v>289</v>
      </c>
      <c r="G278" s="1">
        <v>1</v>
      </c>
      <c r="H278" s="1">
        <v>0</v>
      </c>
    </row>
    <row r="279" spans="1:8" x14ac:dyDescent="0.25">
      <c r="A279" s="1" t="s">
        <v>2471</v>
      </c>
      <c r="B279" s="5" t="s">
        <v>2431</v>
      </c>
      <c r="C279" s="4">
        <v>1</v>
      </c>
      <c r="D279" s="1">
        <v>0.139240506329113</v>
      </c>
      <c r="E279" s="4">
        <v>0.24444444444444399</v>
      </c>
      <c r="F279" s="1">
        <v>37.3333333333333</v>
      </c>
      <c r="G279" s="1">
        <v>0.129181084198385</v>
      </c>
      <c r="H279" s="1">
        <v>0.87081891580161397</v>
      </c>
    </row>
    <row r="280" spans="1:8" x14ac:dyDescent="0.25">
      <c r="A280" s="1" t="s">
        <v>2471</v>
      </c>
      <c r="B280" s="5" t="s">
        <v>2432</v>
      </c>
      <c r="C280" s="4">
        <v>1</v>
      </c>
      <c r="D280" s="1">
        <v>3.8062283737024201E-2</v>
      </c>
      <c r="E280" s="4">
        <v>7.3333333333333306E-2</v>
      </c>
      <c r="F280" s="1">
        <v>72.3333333333333</v>
      </c>
      <c r="G280" s="1">
        <v>0.25028835063437099</v>
      </c>
      <c r="H280" s="1">
        <v>0.74971164936562795</v>
      </c>
    </row>
    <row r="281" spans="1:8" x14ac:dyDescent="0.25">
      <c r="A281" s="1" t="s">
        <v>2471</v>
      </c>
      <c r="B281" s="5" t="s">
        <v>2433</v>
      </c>
      <c r="C281" s="4">
        <v>0.54545454545454497</v>
      </c>
      <c r="D281" s="1">
        <v>0.66666666666666596</v>
      </c>
      <c r="E281" s="4">
        <v>0.6</v>
      </c>
      <c r="F281" s="1">
        <v>91.272727272727195</v>
      </c>
      <c r="G281" s="1">
        <v>0.31582258571877903</v>
      </c>
      <c r="H281" s="1">
        <v>0.68417741428122003</v>
      </c>
    </row>
    <row r="282" spans="1:8" x14ac:dyDescent="0.25">
      <c r="A282" s="1" t="s">
        <v>2471</v>
      </c>
      <c r="B282" s="5" t="s">
        <v>2434</v>
      </c>
      <c r="C282" s="4">
        <v>0.45454545454545398</v>
      </c>
      <c r="D282" s="1">
        <v>0.625</v>
      </c>
      <c r="E282" s="4">
        <v>0.52631578947368396</v>
      </c>
      <c r="F282" s="1">
        <v>104.25</v>
      </c>
      <c r="G282" s="1">
        <v>0.360726643598615</v>
      </c>
      <c r="H282" s="1">
        <v>0.63927335640138405</v>
      </c>
    </row>
    <row r="283" spans="1:8" x14ac:dyDescent="0.25">
      <c r="A283" s="1" t="s">
        <v>2471</v>
      </c>
      <c r="B283" s="5" t="s">
        <v>2435</v>
      </c>
      <c r="C283" s="4">
        <v>0.45454545454545398</v>
      </c>
      <c r="D283" s="1">
        <v>0.15151515151515099</v>
      </c>
      <c r="E283" s="4">
        <v>0.22727272727272699</v>
      </c>
      <c r="F283" s="1">
        <v>106.333333333333</v>
      </c>
      <c r="G283" s="1">
        <v>0.36793540945789999</v>
      </c>
      <c r="H283" s="1">
        <v>0.63206459054209896</v>
      </c>
    </row>
    <row r="284" spans="1:8" x14ac:dyDescent="0.25">
      <c r="A284" s="1" t="s">
        <v>2471</v>
      </c>
      <c r="B284" s="5" t="s">
        <v>2436</v>
      </c>
      <c r="C284" s="4">
        <v>9.0909090909090898E-2</v>
      </c>
      <c r="D284" s="1">
        <v>0.2</v>
      </c>
      <c r="E284" s="4">
        <v>0.125</v>
      </c>
      <c r="F284" s="1">
        <v>166.25</v>
      </c>
      <c r="G284" s="1">
        <v>0.57525951557093402</v>
      </c>
      <c r="H284" s="1">
        <v>0.42474048442906498</v>
      </c>
    </row>
    <row r="285" spans="1:8" x14ac:dyDescent="0.25">
      <c r="A285" s="1" t="s">
        <v>2471</v>
      </c>
      <c r="B285" s="5" t="s">
        <v>2437</v>
      </c>
      <c r="C285" s="4">
        <v>0</v>
      </c>
      <c r="D285" s="1">
        <v>0</v>
      </c>
      <c r="E285" s="4">
        <v>0</v>
      </c>
      <c r="F285" s="1">
        <v>289</v>
      </c>
      <c r="G285" s="1">
        <v>1</v>
      </c>
      <c r="H285" s="1">
        <v>0</v>
      </c>
    </row>
    <row r="286" spans="1:8" x14ac:dyDescent="0.25">
      <c r="A286" s="1" t="s">
        <v>2471</v>
      </c>
      <c r="B286" s="5" t="s">
        <v>2438</v>
      </c>
      <c r="C286" s="4">
        <v>0</v>
      </c>
      <c r="D286" s="1">
        <v>0</v>
      </c>
      <c r="E286" s="4">
        <v>0</v>
      </c>
      <c r="F286" s="1">
        <v>289</v>
      </c>
      <c r="G286" s="1">
        <v>1</v>
      </c>
      <c r="H286" s="1">
        <v>0</v>
      </c>
    </row>
    <row r="287" spans="1:8" x14ac:dyDescent="0.25">
      <c r="A287" s="1" t="s">
        <v>2471</v>
      </c>
      <c r="B287" s="5" t="s">
        <v>2439</v>
      </c>
      <c r="C287" s="4">
        <v>1</v>
      </c>
      <c r="D287" s="1">
        <v>1</v>
      </c>
      <c r="E287" s="4">
        <v>1</v>
      </c>
      <c r="F287" s="1">
        <v>26</v>
      </c>
      <c r="G287" s="1">
        <v>8.9965397923875395E-2</v>
      </c>
      <c r="H287" s="1">
        <v>0.91003460207612397</v>
      </c>
    </row>
    <row r="288" spans="1:8" x14ac:dyDescent="0.25">
      <c r="A288" s="1" t="s">
        <v>2472</v>
      </c>
      <c r="B288" s="5" t="s">
        <v>2427</v>
      </c>
      <c r="C288" s="4">
        <v>1</v>
      </c>
      <c r="D288" s="1">
        <v>1</v>
      </c>
      <c r="E288" s="4">
        <v>1</v>
      </c>
      <c r="F288" s="1">
        <v>26</v>
      </c>
      <c r="G288" s="1">
        <v>8.9965397923875395E-2</v>
      </c>
      <c r="H288" s="1">
        <v>0.91003460207612397</v>
      </c>
    </row>
    <row r="289" spans="1:8" x14ac:dyDescent="0.25">
      <c r="A289" s="1" t="s">
        <v>2472</v>
      </c>
      <c r="B289" s="5" t="s">
        <v>2428</v>
      </c>
      <c r="C289" s="4">
        <v>1</v>
      </c>
      <c r="D289" s="1">
        <v>1</v>
      </c>
      <c r="E289" s="4">
        <v>1</v>
      </c>
      <c r="F289" s="1">
        <v>26</v>
      </c>
      <c r="G289" s="1">
        <v>8.9965397923875395E-2</v>
      </c>
      <c r="H289" s="1">
        <v>0.91003460207612397</v>
      </c>
    </row>
    <row r="290" spans="1:8" x14ac:dyDescent="0.25">
      <c r="A290" s="1" t="s">
        <v>2472</v>
      </c>
      <c r="B290" s="5" t="s">
        <v>2429</v>
      </c>
      <c r="C290" s="4">
        <v>1</v>
      </c>
      <c r="D290" s="1">
        <v>1</v>
      </c>
      <c r="E290" s="4">
        <v>1</v>
      </c>
      <c r="F290" s="1">
        <v>26</v>
      </c>
      <c r="G290" s="1">
        <v>8.9965397923875395E-2</v>
      </c>
      <c r="H290" s="1">
        <v>0.91003460207612397</v>
      </c>
    </row>
    <row r="291" spans="1:8" x14ac:dyDescent="0.25">
      <c r="A291" s="1" t="s">
        <v>2472</v>
      </c>
      <c r="B291" s="5" t="s">
        <v>2430</v>
      </c>
      <c r="C291" s="4">
        <v>1</v>
      </c>
      <c r="D291" s="1">
        <v>1</v>
      </c>
      <c r="E291" s="4">
        <v>1</v>
      </c>
      <c r="F291" s="1">
        <v>26</v>
      </c>
      <c r="G291" s="1">
        <v>8.9965397923875395E-2</v>
      </c>
      <c r="H291" s="1">
        <v>0.91003460207612397</v>
      </c>
    </row>
    <row r="292" spans="1:8" x14ac:dyDescent="0.25">
      <c r="A292" s="1" t="s">
        <v>2472</v>
      </c>
      <c r="B292" s="5" t="s">
        <v>2431</v>
      </c>
      <c r="C292" s="4">
        <v>1</v>
      </c>
      <c r="D292" s="1">
        <v>0.118279569892473</v>
      </c>
      <c r="E292" s="4">
        <v>0.21153846153846101</v>
      </c>
      <c r="F292" s="1">
        <v>39.6666666666666</v>
      </c>
      <c r="G292" s="1">
        <v>0.13725490196078399</v>
      </c>
      <c r="H292" s="1">
        <v>0.86274509803921495</v>
      </c>
    </row>
    <row r="293" spans="1:8" x14ac:dyDescent="0.25">
      <c r="A293" s="1" t="s">
        <v>2472</v>
      </c>
      <c r="B293" s="5" t="s">
        <v>2432</v>
      </c>
      <c r="C293" s="4">
        <v>1</v>
      </c>
      <c r="D293" s="1">
        <v>3.8062283737024201E-2</v>
      </c>
      <c r="E293" s="4">
        <v>7.3333333333333306E-2</v>
      </c>
      <c r="F293" s="1">
        <v>72.3333333333333</v>
      </c>
      <c r="G293" s="1">
        <v>0.25028835063437099</v>
      </c>
      <c r="H293" s="1">
        <v>0.74971164936562795</v>
      </c>
    </row>
    <row r="294" spans="1:8" x14ac:dyDescent="0.25">
      <c r="A294" s="1" t="s">
        <v>2472</v>
      </c>
      <c r="B294" s="5" t="s">
        <v>2433</v>
      </c>
      <c r="C294" s="4">
        <v>0.27272727272727199</v>
      </c>
      <c r="D294" s="1">
        <v>0.375</v>
      </c>
      <c r="E294" s="4">
        <v>0.31578947368421001</v>
      </c>
      <c r="F294" s="1">
        <v>133.35714285714201</v>
      </c>
      <c r="G294" s="1">
        <v>0.46144340088976699</v>
      </c>
      <c r="H294" s="1">
        <v>0.53855659911023201</v>
      </c>
    </row>
    <row r="295" spans="1:8" x14ac:dyDescent="0.25">
      <c r="A295" s="1" t="s">
        <v>2472</v>
      </c>
      <c r="B295" s="5" t="s">
        <v>2434</v>
      </c>
      <c r="C295" s="4">
        <v>0.27272727272727199</v>
      </c>
      <c r="D295" s="1">
        <v>0.75</v>
      </c>
      <c r="E295" s="4">
        <v>0.39999999999999902</v>
      </c>
      <c r="F295" s="1">
        <v>133.07142857142799</v>
      </c>
      <c r="G295" s="1">
        <v>0.46045477014335101</v>
      </c>
      <c r="H295" s="1">
        <v>0.53954522985664799</v>
      </c>
    </row>
    <row r="296" spans="1:8" x14ac:dyDescent="0.25">
      <c r="A296" s="1" t="s">
        <v>2472</v>
      </c>
      <c r="B296" s="5" t="s">
        <v>2435</v>
      </c>
      <c r="C296" s="4">
        <v>0.36363636363636298</v>
      </c>
      <c r="D296" s="1">
        <v>0.114285714285714</v>
      </c>
      <c r="E296" s="4">
        <v>0.17391304347826</v>
      </c>
      <c r="F296" s="1">
        <v>120.384615384615</v>
      </c>
      <c r="G296" s="1">
        <v>0.41655576257652299</v>
      </c>
      <c r="H296" s="1">
        <v>0.58344423742347595</v>
      </c>
    </row>
    <row r="297" spans="1:8" x14ac:dyDescent="0.25">
      <c r="A297" s="1" t="s">
        <v>2472</v>
      </c>
      <c r="B297" s="5" t="s">
        <v>2436</v>
      </c>
      <c r="C297" s="4">
        <v>0</v>
      </c>
      <c r="D297" s="1">
        <v>0</v>
      </c>
      <c r="E297" s="4">
        <v>0</v>
      </c>
      <c r="F297" s="1">
        <v>184.17647058823499</v>
      </c>
      <c r="G297" s="1">
        <v>0.63728882556482702</v>
      </c>
      <c r="H297" s="1">
        <v>0.36271117443517198</v>
      </c>
    </row>
    <row r="298" spans="1:8" x14ac:dyDescent="0.25">
      <c r="A298" s="1" t="s">
        <v>2472</v>
      </c>
      <c r="B298" s="5" t="s">
        <v>2437</v>
      </c>
      <c r="C298" s="4">
        <v>0</v>
      </c>
      <c r="D298" s="1">
        <v>0</v>
      </c>
      <c r="E298" s="4">
        <v>0</v>
      </c>
      <c r="F298" s="1">
        <v>289</v>
      </c>
      <c r="G298" s="1">
        <v>1</v>
      </c>
      <c r="H298" s="1">
        <v>0</v>
      </c>
    </row>
    <row r="299" spans="1:8" x14ac:dyDescent="0.25">
      <c r="A299" s="1" t="s">
        <v>2472</v>
      </c>
      <c r="B299" s="5" t="s">
        <v>2438</v>
      </c>
      <c r="C299" s="4">
        <v>0</v>
      </c>
      <c r="D299" s="1">
        <v>0</v>
      </c>
      <c r="E299" s="4">
        <v>0</v>
      </c>
      <c r="F299" s="1">
        <v>289</v>
      </c>
      <c r="G299" s="1">
        <v>1</v>
      </c>
      <c r="H299" s="1">
        <v>0</v>
      </c>
    </row>
    <row r="300" spans="1:8" x14ac:dyDescent="0.25">
      <c r="A300" s="1" t="s">
        <v>2472</v>
      </c>
      <c r="B300" s="5" t="s">
        <v>2439</v>
      </c>
      <c r="C300" s="4">
        <v>1</v>
      </c>
      <c r="D300" s="1">
        <v>1</v>
      </c>
      <c r="E300" s="4">
        <v>1</v>
      </c>
      <c r="F300" s="1">
        <v>26</v>
      </c>
      <c r="G300" s="1">
        <v>8.9965397923875395E-2</v>
      </c>
      <c r="H300" s="1">
        <v>0.91003460207612397</v>
      </c>
    </row>
    <row r="301" spans="1:8" x14ac:dyDescent="0.25">
      <c r="A301" s="1" t="s">
        <v>2473</v>
      </c>
      <c r="B301" s="5" t="s">
        <v>2427</v>
      </c>
      <c r="C301" s="4">
        <v>1</v>
      </c>
      <c r="D301" s="1">
        <v>1</v>
      </c>
      <c r="E301" s="4">
        <v>1</v>
      </c>
      <c r="F301" s="1">
        <v>26</v>
      </c>
      <c r="G301" s="1">
        <v>8.9965397923875395E-2</v>
      </c>
      <c r="H301" s="1">
        <v>0.91003460207612397</v>
      </c>
    </row>
    <row r="302" spans="1:8" x14ac:dyDescent="0.25">
      <c r="A302" s="1" t="s">
        <v>2473</v>
      </c>
      <c r="B302" s="5" t="s">
        <v>2428</v>
      </c>
      <c r="C302" s="4">
        <v>1</v>
      </c>
      <c r="D302" s="1">
        <v>1</v>
      </c>
      <c r="E302" s="4">
        <v>1</v>
      </c>
      <c r="F302" s="1">
        <v>26</v>
      </c>
      <c r="G302" s="1">
        <v>8.9965397923875395E-2</v>
      </c>
      <c r="H302" s="1">
        <v>0.91003460207612397</v>
      </c>
    </row>
    <row r="303" spans="1:8" x14ac:dyDescent="0.25">
      <c r="A303" s="1" t="s">
        <v>2473</v>
      </c>
      <c r="B303" s="5" t="s">
        <v>2429</v>
      </c>
      <c r="C303" s="4">
        <v>1</v>
      </c>
      <c r="D303" s="1">
        <v>1</v>
      </c>
      <c r="E303" s="4">
        <v>1</v>
      </c>
      <c r="F303" s="1">
        <v>26</v>
      </c>
      <c r="G303" s="1">
        <v>8.9965397923875395E-2</v>
      </c>
      <c r="H303" s="1">
        <v>0.91003460207612397</v>
      </c>
    </row>
    <row r="304" spans="1:8" x14ac:dyDescent="0.25">
      <c r="A304" s="1" t="s">
        <v>2473</v>
      </c>
      <c r="B304" s="5" t="s">
        <v>2430</v>
      </c>
      <c r="C304" s="4">
        <v>1</v>
      </c>
      <c r="D304" s="1">
        <v>1</v>
      </c>
      <c r="E304" s="4">
        <v>1</v>
      </c>
      <c r="F304" s="1">
        <v>26</v>
      </c>
      <c r="G304" s="1">
        <v>8.9965397923875395E-2</v>
      </c>
      <c r="H304" s="1">
        <v>0.91003460207612397</v>
      </c>
    </row>
    <row r="305" spans="1:8" x14ac:dyDescent="0.25">
      <c r="A305" s="1" t="s">
        <v>2473</v>
      </c>
      <c r="B305" s="5" t="s">
        <v>2431</v>
      </c>
      <c r="C305" s="4">
        <v>1</v>
      </c>
      <c r="D305" s="1">
        <v>0.13095238095237999</v>
      </c>
      <c r="E305" s="4">
        <v>0.231578947368421</v>
      </c>
      <c r="F305" s="1">
        <v>38.1666666666666</v>
      </c>
      <c r="G305" s="1">
        <v>0.13206459054209899</v>
      </c>
      <c r="H305" s="1">
        <v>0.86793540945790004</v>
      </c>
    </row>
    <row r="306" spans="1:8" x14ac:dyDescent="0.25">
      <c r="A306" s="1" t="s">
        <v>2473</v>
      </c>
      <c r="B306" s="5" t="s">
        <v>2432</v>
      </c>
      <c r="C306" s="4">
        <v>1</v>
      </c>
      <c r="D306" s="1">
        <v>3.8062283737024201E-2</v>
      </c>
      <c r="E306" s="4">
        <v>7.3333333333333306E-2</v>
      </c>
      <c r="F306" s="1">
        <v>72.3333333333333</v>
      </c>
      <c r="G306" s="1">
        <v>0.25028835063437099</v>
      </c>
      <c r="H306" s="1">
        <v>0.74971164936562795</v>
      </c>
    </row>
    <row r="307" spans="1:8" x14ac:dyDescent="0.25">
      <c r="A307" s="1" t="s">
        <v>2473</v>
      </c>
      <c r="B307" s="5" t="s">
        <v>2433</v>
      </c>
      <c r="C307" s="4">
        <v>0.54545454545454497</v>
      </c>
      <c r="D307" s="1">
        <v>0.66666666666666596</v>
      </c>
      <c r="E307" s="4">
        <v>0.6</v>
      </c>
      <c r="F307" s="1">
        <v>91.272727272727195</v>
      </c>
      <c r="G307" s="1">
        <v>0.31582258571877903</v>
      </c>
      <c r="H307" s="1">
        <v>0.68417741428122003</v>
      </c>
    </row>
    <row r="308" spans="1:8" x14ac:dyDescent="0.25">
      <c r="A308" s="1" t="s">
        <v>2473</v>
      </c>
      <c r="B308" s="5" t="s">
        <v>2434</v>
      </c>
      <c r="C308" s="4">
        <v>0.45454545454545398</v>
      </c>
      <c r="D308" s="1">
        <v>0.71428571428571397</v>
      </c>
      <c r="E308" s="4">
        <v>0.55555555555555503</v>
      </c>
      <c r="F308" s="1">
        <v>104.166666666666</v>
      </c>
      <c r="G308" s="1">
        <v>0.36043829296424401</v>
      </c>
      <c r="H308" s="1">
        <v>0.63956170703575499</v>
      </c>
    </row>
    <row r="309" spans="1:8" x14ac:dyDescent="0.25">
      <c r="A309" s="1" t="s">
        <v>2473</v>
      </c>
      <c r="B309" s="5" t="s">
        <v>2435</v>
      </c>
      <c r="C309" s="4">
        <v>0.63636363636363602</v>
      </c>
      <c r="D309" s="1">
        <v>0.21212121212121199</v>
      </c>
      <c r="E309" s="4">
        <v>0.31818181818181801</v>
      </c>
      <c r="F309" s="1">
        <v>81.599999999999994</v>
      </c>
      <c r="G309" s="1">
        <v>0.28235294117646997</v>
      </c>
      <c r="H309" s="1">
        <v>0.71764705882352897</v>
      </c>
    </row>
    <row r="310" spans="1:8" x14ac:dyDescent="0.25">
      <c r="A310" s="1" t="s">
        <v>2473</v>
      </c>
      <c r="B310" s="5" t="s">
        <v>2436</v>
      </c>
      <c r="C310" s="4">
        <v>0</v>
      </c>
      <c r="D310" s="1">
        <v>0</v>
      </c>
      <c r="E310" s="4">
        <v>0</v>
      </c>
      <c r="F310" s="1">
        <v>184.058823529411</v>
      </c>
      <c r="G310" s="1">
        <v>0.63688174231630301</v>
      </c>
      <c r="H310" s="1">
        <v>0.36311825768369599</v>
      </c>
    </row>
    <row r="311" spans="1:8" x14ac:dyDescent="0.25">
      <c r="A311" s="1" t="s">
        <v>2473</v>
      </c>
      <c r="B311" s="5" t="s">
        <v>2437</v>
      </c>
      <c r="C311" s="4">
        <v>0</v>
      </c>
      <c r="D311" s="1">
        <v>0</v>
      </c>
      <c r="E311" s="4">
        <v>0</v>
      </c>
      <c r="F311" s="1">
        <v>289</v>
      </c>
      <c r="G311" s="1">
        <v>1</v>
      </c>
      <c r="H311" s="1">
        <v>0</v>
      </c>
    </row>
    <row r="312" spans="1:8" x14ac:dyDescent="0.25">
      <c r="A312" s="1" t="s">
        <v>2473</v>
      </c>
      <c r="B312" s="5" t="s">
        <v>2438</v>
      </c>
      <c r="C312" s="4">
        <v>0</v>
      </c>
      <c r="D312" s="1">
        <v>0</v>
      </c>
      <c r="E312" s="4">
        <v>0</v>
      </c>
      <c r="F312" s="1">
        <v>289</v>
      </c>
      <c r="G312" s="1">
        <v>1</v>
      </c>
      <c r="H312" s="1">
        <v>0</v>
      </c>
    </row>
    <row r="313" spans="1:8" x14ac:dyDescent="0.25">
      <c r="A313" s="1" t="s">
        <v>2473</v>
      </c>
      <c r="B313" s="5" t="s">
        <v>2439</v>
      </c>
      <c r="C313" s="4">
        <v>1</v>
      </c>
      <c r="D313" s="1">
        <v>1</v>
      </c>
      <c r="E313" s="4">
        <v>1</v>
      </c>
      <c r="F313" s="1">
        <v>26</v>
      </c>
      <c r="G313" s="1">
        <v>8.9965397923875395E-2</v>
      </c>
      <c r="H313" s="1">
        <v>0.91003460207612397</v>
      </c>
    </row>
    <row r="314" spans="1:8" x14ac:dyDescent="0.25">
      <c r="A314" s="1" t="s">
        <v>2474</v>
      </c>
      <c r="B314" s="5" t="s">
        <v>2427</v>
      </c>
      <c r="C314" s="4">
        <v>0.875</v>
      </c>
      <c r="D314" s="1">
        <v>1</v>
      </c>
      <c r="E314" s="4">
        <v>0.93333333333333302</v>
      </c>
      <c r="F314" s="1">
        <v>34</v>
      </c>
      <c r="G314" s="1">
        <v>8.9473684210526302E-2</v>
      </c>
      <c r="H314" s="1">
        <v>0.91052631578947296</v>
      </c>
    </row>
    <row r="315" spans="1:8" x14ac:dyDescent="0.25">
      <c r="A315" s="1" t="s">
        <v>2474</v>
      </c>
      <c r="B315" s="5" t="s">
        <v>2428</v>
      </c>
      <c r="C315" s="4">
        <v>0.625</v>
      </c>
      <c r="D315" s="1">
        <v>1</v>
      </c>
      <c r="E315" s="4">
        <v>0.76923076923076905</v>
      </c>
      <c r="F315" s="1">
        <v>66</v>
      </c>
      <c r="G315" s="1">
        <v>0.173684210526315</v>
      </c>
      <c r="H315" s="1">
        <v>0.826315789473684</v>
      </c>
    </row>
    <row r="316" spans="1:8" x14ac:dyDescent="0.25">
      <c r="A316" s="1" t="s">
        <v>2474</v>
      </c>
      <c r="B316" s="5" t="s">
        <v>2429</v>
      </c>
      <c r="C316" s="4">
        <v>0.8125</v>
      </c>
      <c r="D316" s="1">
        <v>1</v>
      </c>
      <c r="E316" s="4">
        <v>0.89655172413793105</v>
      </c>
      <c r="F316" s="1">
        <v>40.5</v>
      </c>
      <c r="G316" s="1">
        <v>0.106578947368421</v>
      </c>
      <c r="H316" s="1">
        <v>0.89342105263157801</v>
      </c>
    </row>
    <row r="317" spans="1:8" x14ac:dyDescent="0.25">
      <c r="A317" s="1" t="s">
        <v>2474</v>
      </c>
      <c r="B317" s="5" t="s">
        <v>2430</v>
      </c>
      <c r="C317" s="4">
        <v>0.8125</v>
      </c>
      <c r="D317" s="1">
        <v>1</v>
      </c>
      <c r="E317" s="4">
        <v>0.89655172413793105</v>
      </c>
      <c r="F317" s="1">
        <v>40.5</v>
      </c>
      <c r="G317" s="1">
        <v>0.106578947368421</v>
      </c>
      <c r="H317" s="1">
        <v>0.89342105263157801</v>
      </c>
    </row>
    <row r="318" spans="1:8" x14ac:dyDescent="0.25">
      <c r="A318" s="1" t="s">
        <v>2474</v>
      </c>
      <c r="B318" s="5" t="s">
        <v>2431</v>
      </c>
      <c r="C318" s="4">
        <v>1</v>
      </c>
      <c r="D318" s="1">
        <v>0.133333333333333</v>
      </c>
      <c r="E318" s="4">
        <v>0.23529411764705799</v>
      </c>
      <c r="F318" s="1">
        <v>55.6666666666666</v>
      </c>
      <c r="G318" s="1">
        <v>0.14649122807017501</v>
      </c>
      <c r="H318" s="1">
        <v>0.85350877192982399</v>
      </c>
    </row>
    <row r="319" spans="1:8" x14ac:dyDescent="0.25">
      <c r="A319" s="1" t="s">
        <v>2474</v>
      </c>
      <c r="B319" s="5" t="s">
        <v>2432</v>
      </c>
      <c r="C319" s="4">
        <v>1</v>
      </c>
      <c r="D319" s="1">
        <v>4.2105263157894701E-2</v>
      </c>
      <c r="E319" s="4">
        <v>8.0808080808080801E-2</v>
      </c>
      <c r="F319" s="1">
        <v>142.333333333333</v>
      </c>
      <c r="G319" s="1">
        <v>0.37456140350877098</v>
      </c>
      <c r="H319" s="1">
        <v>0.62543859649122802</v>
      </c>
    </row>
    <row r="320" spans="1:8" x14ac:dyDescent="0.25">
      <c r="A320" s="1" t="s">
        <v>2474</v>
      </c>
      <c r="B320" s="5" t="s">
        <v>2433</v>
      </c>
      <c r="C320" s="4">
        <v>0.375</v>
      </c>
      <c r="D320" s="1">
        <v>0.66666666666666596</v>
      </c>
      <c r="E320" s="4">
        <v>0.48</v>
      </c>
      <c r="F320" s="1">
        <v>114.230769230769</v>
      </c>
      <c r="G320" s="1">
        <v>0.30060728744939202</v>
      </c>
      <c r="H320" s="1">
        <v>0.69939271255060698</v>
      </c>
    </row>
    <row r="321" spans="1:8" x14ac:dyDescent="0.25">
      <c r="A321" s="1" t="s">
        <v>2474</v>
      </c>
      <c r="B321" s="5" t="s">
        <v>2434</v>
      </c>
      <c r="C321" s="4">
        <v>0.25</v>
      </c>
      <c r="D321" s="1">
        <v>0.66666666666666596</v>
      </c>
      <c r="E321" s="4">
        <v>0.36363636363636298</v>
      </c>
      <c r="F321" s="1">
        <v>144.13333333333301</v>
      </c>
      <c r="G321" s="1">
        <v>0.37929824561403502</v>
      </c>
      <c r="H321" s="1">
        <v>0.62070175438596498</v>
      </c>
    </row>
    <row r="322" spans="1:8" x14ac:dyDescent="0.25">
      <c r="A322" s="1" t="s">
        <v>2474</v>
      </c>
      <c r="B322" s="5" t="s">
        <v>2435</v>
      </c>
      <c r="C322" s="4">
        <v>0.25</v>
      </c>
      <c r="D322" s="1">
        <v>0.16</v>
      </c>
      <c r="E322" s="4">
        <v>0.19512195121951201</v>
      </c>
      <c r="F322" s="1">
        <v>145.4</v>
      </c>
      <c r="G322" s="1">
        <v>0.38263157894736799</v>
      </c>
      <c r="H322" s="1">
        <v>0.61736842105263101</v>
      </c>
    </row>
    <row r="323" spans="1:8" x14ac:dyDescent="0.25">
      <c r="A323" s="1" t="s">
        <v>2474</v>
      </c>
      <c r="B323" s="5" t="s">
        <v>2436</v>
      </c>
      <c r="C323" s="4">
        <v>6.25E-2</v>
      </c>
      <c r="D323" s="1">
        <v>1</v>
      </c>
      <c r="E323" s="4">
        <v>0.11764705882352899</v>
      </c>
      <c r="F323" s="1">
        <v>196.5</v>
      </c>
      <c r="G323" s="1">
        <v>0.51710526315789396</v>
      </c>
      <c r="H323" s="1">
        <v>0.48289473684210499</v>
      </c>
    </row>
    <row r="324" spans="1:8" x14ac:dyDescent="0.25">
      <c r="A324" s="1" t="s">
        <v>2474</v>
      </c>
      <c r="B324" s="5" t="s">
        <v>2437</v>
      </c>
      <c r="C324" s="4">
        <v>0</v>
      </c>
      <c r="D324" s="1">
        <v>0</v>
      </c>
      <c r="E324" s="4">
        <v>0</v>
      </c>
      <c r="F324" s="1">
        <v>380</v>
      </c>
      <c r="G324" s="1">
        <v>1</v>
      </c>
      <c r="H324" s="1">
        <v>0</v>
      </c>
    </row>
    <row r="325" spans="1:8" x14ac:dyDescent="0.25">
      <c r="A325" s="1" t="s">
        <v>2474</v>
      </c>
      <c r="B325" s="5" t="s">
        <v>2438</v>
      </c>
      <c r="C325" s="4">
        <v>0</v>
      </c>
      <c r="D325" s="1">
        <v>0</v>
      </c>
      <c r="E325" s="4">
        <v>0</v>
      </c>
      <c r="F325" s="1">
        <v>380</v>
      </c>
      <c r="G325" s="1">
        <v>1</v>
      </c>
      <c r="H325" s="1">
        <v>0</v>
      </c>
    </row>
    <row r="326" spans="1:8" x14ac:dyDescent="0.25">
      <c r="A326" s="1" t="s">
        <v>2474</v>
      </c>
      <c r="B326" s="5" t="s">
        <v>2439</v>
      </c>
      <c r="C326" s="4">
        <v>1</v>
      </c>
      <c r="D326" s="1">
        <v>1</v>
      </c>
      <c r="E326" s="4">
        <v>1</v>
      </c>
      <c r="F326" s="1">
        <v>21</v>
      </c>
      <c r="G326" s="1">
        <v>5.5263157894736799E-2</v>
      </c>
      <c r="H326" s="1">
        <v>0.94473684210526299</v>
      </c>
    </row>
    <row r="327" spans="1:8" x14ac:dyDescent="0.25">
      <c r="A327" s="1" t="s">
        <v>2475</v>
      </c>
      <c r="B327" s="5" t="s">
        <v>2427</v>
      </c>
      <c r="C327" s="4">
        <v>0</v>
      </c>
      <c r="D327" s="1">
        <v>0</v>
      </c>
      <c r="E327" s="4">
        <v>0</v>
      </c>
      <c r="F327" s="1">
        <v>380</v>
      </c>
      <c r="G327" s="1">
        <v>1</v>
      </c>
      <c r="H327" s="1">
        <v>0</v>
      </c>
    </row>
    <row r="328" spans="1:8" x14ac:dyDescent="0.25">
      <c r="A328" s="1" t="s">
        <v>2475</v>
      </c>
      <c r="B328" s="5" t="s">
        <v>2428</v>
      </c>
      <c r="C328" s="4">
        <v>0</v>
      </c>
      <c r="D328" s="1">
        <v>0</v>
      </c>
      <c r="E328" s="4">
        <v>0</v>
      </c>
      <c r="F328" s="1">
        <v>380</v>
      </c>
      <c r="G328" s="1">
        <v>1</v>
      </c>
      <c r="H328" s="1">
        <v>0</v>
      </c>
    </row>
    <row r="329" spans="1:8" x14ac:dyDescent="0.25">
      <c r="A329" s="1" t="s">
        <v>2475</v>
      </c>
      <c r="B329" s="5" t="s">
        <v>2429</v>
      </c>
      <c r="C329" s="4">
        <v>0</v>
      </c>
      <c r="D329" s="1">
        <v>0</v>
      </c>
      <c r="E329" s="4">
        <v>0</v>
      </c>
      <c r="F329" s="1">
        <v>380</v>
      </c>
      <c r="G329" s="1">
        <v>1</v>
      </c>
      <c r="H329" s="1">
        <v>0</v>
      </c>
    </row>
    <row r="330" spans="1:8" x14ac:dyDescent="0.25">
      <c r="A330" s="1" t="s">
        <v>2475</v>
      </c>
      <c r="B330" s="5" t="s">
        <v>2430</v>
      </c>
      <c r="C330" s="4">
        <v>0</v>
      </c>
      <c r="D330" s="1">
        <v>0</v>
      </c>
      <c r="E330" s="4">
        <v>0</v>
      </c>
      <c r="F330" s="1">
        <v>380</v>
      </c>
      <c r="G330" s="1">
        <v>1</v>
      </c>
      <c r="H330" s="1">
        <v>0</v>
      </c>
    </row>
    <row r="331" spans="1:8" x14ac:dyDescent="0.25">
      <c r="A331" s="1" t="s">
        <v>2475</v>
      </c>
      <c r="B331" s="5" t="s">
        <v>2431</v>
      </c>
      <c r="C331" s="4">
        <v>0.8125</v>
      </c>
      <c r="D331" s="1">
        <v>0.265306122448979</v>
      </c>
      <c r="E331" s="4">
        <v>0.39999999999999902</v>
      </c>
      <c r="F331" s="1">
        <v>46.5</v>
      </c>
      <c r="G331" s="1">
        <v>0.122368421052631</v>
      </c>
      <c r="H331" s="1">
        <v>0.87763157894736799</v>
      </c>
    </row>
    <row r="332" spans="1:8" x14ac:dyDescent="0.25">
      <c r="A332" s="1" t="s">
        <v>2475</v>
      </c>
      <c r="B332" s="5" t="s">
        <v>2432</v>
      </c>
      <c r="C332" s="4">
        <v>1</v>
      </c>
      <c r="D332" s="1">
        <v>4.2105263157894701E-2</v>
      </c>
      <c r="E332" s="4">
        <v>8.0808080808080801E-2</v>
      </c>
      <c r="F332" s="1">
        <v>142.333333333333</v>
      </c>
      <c r="G332" s="1">
        <v>0.37456140350877098</v>
      </c>
      <c r="H332" s="1">
        <v>0.62543859649122802</v>
      </c>
    </row>
    <row r="333" spans="1:8" x14ac:dyDescent="0.25">
      <c r="A333" s="1" t="s">
        <v>2475</v>
      </c>
      <c r="B333" s="5" t="s">
        <v>2433</v>
      </c>
      <c r="C333" s="4">
        <v>0.25</v>
      </c>
      <c r="D333" s="1">
        <v>0.5</v>
      </c>
      <c r="E333" s="4">
        <v>0.33333333333333298</v>
      </c>
      <c r="F333" s="1">
        <v>144.266666666666</v>
      </c>
      <c r="G333" s="1">
        <v>0.37964912280701701</v>
      </c>
      <c r="H333" s="1">
        <v>0.62035087719298199</v>
      </c>
    </row>
    <row r="334" spans="1:8" x14ac:dyDescent="0.25">
      <c r="A334" s="1" t="s">
        <v>2475</v>
      </c>
      <c r="B334" s="5" t="s">
        <v>2434</v>
      </c>
      <c r="C334" s="4">
        <v>0.1875</v>
      </c>
      <c r="D334" s="1">
        <v>0.42857142857142799</v>
      </c>
      <c r="E334" s="4">
        <v>0.26086956521739102</v>
      </c>
      <c r="F334" s="1">
        <v>160.75</v>
      </c>
      <c r="G334" s="1">
        <v>0.42302631578947297</v>
      </c>
      <c r="H334" s="1">
        <v>0.57697368421052597</v>
      </c>
    </row>
    <row r="335" spans="1:8" x14ac:dyDescent="0.25">
      <c r="A335" s="1" t="s">
        <v>2475</v>
      </c>
      <c r="B335" s="5" t="s">
        <v>2435</v>
      </c>
      <c r="C335" s="4">
        <v>0.3125</v>
      </c>
      <c r="D335" s="1">
        <v>0.15625</v>
      </c>
      <c r="E335" s="4">
        <v>0.20833333333333301</v>
      </c>
      <c r="F335" s="1">
        <v>130.42857142857099</v>
      </c>
      <c r="G335" s="1">
        <v>0.343233082706766</v>
      </c>
      <c r="H335" s="1">
        <v>0.656766917293233</v>
      </c>
    </row>
    <row r="336" spans="1:8" x14ac:dyDescent="0.25">
      <c r="A336" s="1" t="s">
        <v>2475</v>
      </c>
      <c r="B336" s="5" t="s">
        <v>2436</v>
      </c>
      <c r="C336" s="4">
        <v>0</v>
      </c>
      <c r="D336" s="1">
        <v>0</v>
      </c>
      <c r="E336" s="4">
        <v>0</v>
      </c>
      <c r="F336" s="1">
        <v>216.052631578947</v>
      </c>
      <c r="G336" s="1">
        <v>0.568559556786703</v>
      </c>
      <c r="H336" s="1">
        <v>0.431440443213296</v>
      </c>
    </row>
    <row r="337" spans="1:8" x14ac:dyDescent="0.25">
      <c r="A337" s="1" t="s">
        <v>2475</v>
      </c>
      <c r="B337" s="5" t="s">
        <v>2437</v>
      </c>
      <c r="C337" s="4">
        <v>0</v>
      </c>
      <c r="D337" s="1">
        <v>0</v>
      </c>
      <c r="E337" s="4">
        <v>0</v>
      </c>
      <c r="F337" s="1">
        <v>380</v>
      </c>
      <c r="G337" s="1">
        <v>1</v>
      </c>
      <c r="H337" s="1">
        <v>0</v>
      </c>
    </row>
    <row r="338" spans="1:8" x14ac:dyDescent="0.25">
      <c r="A338" s="1" t="s">
        <v>2475</v>
      </c>
      <c r="B338" s="5" t="s">
        <v>2438</v>
      </c>
      <c r="C338" s="4">
        <v>0</v>
      </c>
      <c r="D338" s="1">
        <v>0</v>
      </c>
      <c r="E338" s="4">
        <v>0</v>
      </c>
      <c r="F338" s="1">
        <v>380</v>
      </c>
      <c r="G338" s="1">
        <v>1</v>
      </c>
      <c r="H338" s="1">
        <v>0</v>
      </c>
    </row>
    <row r="339" spans="1:8" x14ac:dyDescent="0.25">
      <c r="A339" s="1" t="s">
        <v>2475</v>
      </c>
      <c r="B339" s="5" t="s">
        <v>2439</v>
      </c>
      <c r="C339" s="4">
        <v>1</v>
      </c>
      <c r="D339" s="1">
        <v>0.94117647058823495</v>
      </c>
      <c r="E339" s="4">
        <v>0.96969696969696895</v>
      </c>
      <c r="F339" s="1">
        <v>21.3333333333333</v>
      </c>
      <c r="G339" s="1">
        <v>5.61403508771929E-2</v>
      </c>
      <c r="H339" s="1">
        <v>0.94385964912280695</v>
      </c>
    </row>
    <row r="340" spans="1:8" x14ac:dyDescent="0.25">
      <c r="A340" s="1" t="s">
        <v>2476</v>
      </c>
      <c r="B340" s="5" t="s">
        <v>2427</v>
      </c>
      <c r="C340" s="4">
        <v>0</v>
      </c>
      <c r="D340" s="1">
        <v>0</v>
      </c>
      <c r="E340" s="4">
        <v>0</v>
      </c>
      <c r="F340" s="1">
        <v>380</v>
      </c>
      <c r="G340" s="1">
        <v>1</v>
      </c>
      <c r="H340" s="1">
        <v>0</v>
      </c>
    </row>
    <row r="341" spans="1:8" x14ac:dyDescent="0.25">
      <c r="A341" s="1" t="s">
        <v>2476</v>
      </c>
      <c r="B341" s="5" t="s">
        <v>2428</v>
      </c>
      <c r="C341" s="4">
        <v>0</v>
      </c>
      <c r="D341" s="1">
        <v>0</v>
      </c>
      <c r="E341" s="4">
        <v>0</v>
      </c>
      <c r="F341" s="1">
        <v>380</v>
      </c>
      <c r="G341" s="1">
        <v>1</v>
      </c>
      <c r="H341" s="1">
        <v>0</v>
      </c>
    </row>
    <row r="342" spans="1:8" x14ac:dyDescent="0.25">
      <c r="A342" s="1" t="s">
        <v>2476</v>
      </c>
      <c r="B342" s="5" t="s">
        <v>2429</v>
      </c>
      <c r="C342" s="4">
        <v>0</v>
      </c>
      <c r="D342" s="1">
        <v>0</v>
      </c>
      <c r="E342" s="4">
        <v>0</v>
      </c>
      <c r="F342" s="1">
        <v>380</v>
      </c>
      <c r="G342" s="1">
        <v>1</v>
      </c>
      <c r="H342" s="1">
        <v>0</v>
      </c>
    </row>
    <row r="343" spans="1:8" x14ac:dyDescent="0.25">
      <c r="A343" s="1" t="s">
        <v>2476</v>
      </c>
      <c r="B343" s="5" t="s">
        <v>2430</v>
      </c>
      <c r="C343" s="4">
        <v>0</v>
      </c>
      <c r="D343" s="1">
        <v>0</v>
      </c>
      <c r="E343" s="4">
        <v>0</v>
      </c>
      <c r="F343" s="1">
        <v>380</v>
      </c>
      <c r="G343" s="1">
        <v>1</v>
      </c>
      <c r="H343" s="1">
        <v>0</v>
      </c>
    </row>
    <row r="344" spans="1:8" x14ac:dyDescent="0.25">
      <c r="A344" s="1" t="s">
        <v>2476</v>
      </c>
      <c r="B344" s="5" t="s">
        <v>2431</v>
      </c>
      <c r="C344" s="4">
        <v>0.875</v>
      </c>
      <c r="D344" s="1">
        <v>0.27450980392156799</v>
      </c>
      <c r="E344" s="4">
        <v>0.41791044776119401</v>
      </c>
      <c r="F344" s="1">
        <v>41.4</v>
      </c>
      <c r="G344" s="1">
        <v>0.108947368421052</v>
      </c>
      <c r="H344" s="1">
        <v>0.89105263157894699</v>
      </c>
    </row>
    <row r="345" spans="1:8" x14ac:dyDescent="0.25">
      <c r="A345" s="1" t="s">
        <v>2476</v>
      </c>
      <c r="B345" s="5" t="s">
        <v>2432</v>
      </c>
      <c r="C345" s="4">
        <v>1</v>
      </c>
      <c r="D345" s="1">
        <v>4.2105263157894701E-2</v>
      </c>
      <c r="E345" s="4">
        <v>8.0808080808080801E-2</v>
      </c>
      <c r="F345" s="1">
        <v>142.333333333333</v>
      </c>
      <c r="G345" s="1">
        <v>0.37456140350877098</v>
      </c>
      <c r="H345" s="1">
        <v>0.62543859649122802</v>
      </c>
    </row>
    <row r="346" spans="1:8" x14ac:dyDescent="0.25">
      <c r="A346" s="1" t="s">
        <v>2476</v>
      </c>
      <c r="B346" s="5" t="s">
        <v>2433</v>
      </c>
      <c r="C346" s="4">
        <v>0.4375</v>
      </c>
      <c r="D346" s="1">
        <v>0.7</v>
      </c>
      <c r="E346" s="4">
        <v>0.53846153846153799</v>
      </c>
      <c r="F346" s="1">
        <v>100.75</v>
      </c>
      <c r="G346" s="1">
        <v>0.265131578947368</v>
      </c>
      <c r="H346" s="1">
        <v>0.73486842105263095</v>
      </c>
    </row>
    <row r="347" spans="1:8" x14ac:dyDescent="0.25">
      <c r="A347" s="1" t="s">
        <v>2476</v>
      </c>
      <c r="B347" s="5" t="s">
        <v>2434</v>
      </c>
      <c r="C347" s="4">
        <v>0.375</v>
      </c>
      <c r="D347" s="1">
        <v>0.85714285714285698</v>
      </c>
      <c r="E347" s="4">
        <v>0.52173913043478204</v>
      </c>
      <c r="F347" s="1">
        <v>114.07692307692299</v>
      </c>
      <c r="G347" s="1">
        <v>0.300202429149797</v>
      </c>
      <c r="H347" s="1">
        <v>0.699797570850202</v>
      </c>
    </row>
    <row r="348" spans="1:8" x14ac:dyDescent="0.25">
      <c r="A348" s="1" t="s">
        <v>2476</v>
      </c>
      <c r="B348" s="5" t="s">
        <v>2435</v>
      </c>
      <c r="C348" s="4">
        <v>0.5625</v>
      </c>
      <c r="D348" s="1">
        <v>0.23684210526315699</v>
      </c>
      <c r="E348" s="4">
        <v>0.33333333333333298</v>
      </c>
      <c r="F348" s="1">
        <v>79.400000000000006</v>
      </c>
      <c r="G348" s="1">
        <v>0.20894736842105199</v>
      </c>
      <c r="H348" s="1">
        <v>0.79105263157894701</v>
      </c>
    </row>
    <row r="349" spans="1:8" x14ac:dyDescent="0.25">
      <c r="A349" s="1" t="s">
        <v>2476</v>
      </c>
      <c r="B349" s="5" t="s">
        <v>2436</v>
      </c>
      <c r="C349" s="4">
        <v>0</v>
      </c>
      <c r="D349" s="1">
        <v>0</v>
      </c>
      <c r="E349" s="4">
        <v>0</v>
      </c>
      <c r="F349" s="1">
        <v>216.052631578947</v>
      </c>
      <c r="G349" s="1">
        <v>0.568559556786703</v>
      </c>
      <c r="H349" s="1">
        <v>0.431440443213296</v>
      </c>
    </row>
    <row r="350" spans="1:8" x14ac:dyDescent="0.25">
      <c r="A350" s="1" t="s">
        <v>2476</v>
      </c>
      <c r="B350" s="5" t="s">
        <v>2437</v>
      </c>
      <c r="C350" s="4">
        <v>0</v>
      </c>
      <c r="D350" s="1">
        <v>0</v>
      </c>
      <c r="E350" s="4">
        <v>0</v>
      </c>
      <c r="F350" s="1">
        <v>380</v>
      </c>
      <c r="G350" s="1">
        <v>1</v>
      </c>
      <c r="H350" s="1">
        <v>0</v>
      </c>
    </row>
    <row r="351" spans="1:8" x14ac:dyDescent="0.25">
      <c r="A351" s="1" t="s">
        <v>2476</v>
      </c>
      <c r="B351" s="5" t="s">
        <v>2438</v>
      </c>
      <c r="C351" s="4">
        <v>0</v>
      </c>
      <c r="D351" s="1">
        <v>0</v>
      </c>
      <c r="E351" s="4">
        <v>0</v>
      </c>
      <c r="F351" s="1">
        <v>380</v>
      </c>
      <c r="G351" s="1">
        <v>1</v>
      </c>
      <c r="H351" s="1">
        <v>0</v>
      </c>
    </row>
    <row r="352" spans="1:8" x14ac:dyDescent="0.25">
      <c r="A352" s="1" t="s">
        <v>2476</v>
      </c>
      <c r="B352" s="5" t="s">
        <v>2439</v>
      </c>
      <c r="C352" s="4">
        <v>1</v>
      </c>
      <c r="D352" s="1">
        <v>0.84210526315789402</v>
      </c>
      <c r="E352" s="4">
        <v>0.91428571428571404</v>
      </c>
      <c r="F352" s="1">
        <v>22</v>
      </c>
      <c r="G352" s="1">
        <v>5.78947368421052E-2</v>
      </c>
      <c r="H352" s="1">
        <v>0.942105263157894</v>
      </c>
    </row>
    <row r="353" spans="1:8" x14ac:dyDescent="0.25">
      <c r="A353" s="1" t="s">
        <v>2477</v>
      </c>
      <c r="B353" s="5" t="s">
        <v>2427</v>
      </c>
      <c r="C353" s="4">
        <v>6.25E-2</v>
      </c>
      <c r="D353" s="1">
        <v>1</v>
      </c>
      <c r="E353" s="4">
        <v>0.11764705882352899</v>
      </c>
      <c r="F353" s="1">
        <v>196.5</v>
      </c>
      <c r="G353" s="1">
        <v>0.51710526315789396</v>
      </c>
      <c r="H353" s="1">
        <v>0.48289473684210499</v>
      </c>
    </row>
    <row r="354" spans="1:8" x14ac:dyDescent="0.25">
      <c r="A354" s="1" t="s">
        <v>2477</v>
      </c>
      <c r="B354" s="5" t="s">
        <v>2428</v>
      </c>
      <c r="C354" s="4">
        <v>6.25E-2</v>
      </c>
      <c r="D354" s="1">
        <v>1</v>
      </c>
      <c r="E354" s="4">
        <v>0.11764705882352899</v>
      </c>
      <c r="F354" s="1">
        <v>196.5</v>
      </c>
      <c r="G354" s="1">
        <v>0.51710526315789396</v>
      </c>
      <c r="H354" s="1">
        <v>0.48289473684210499</v>
      </c>
    </row>
    <row r="355" spans="1:8" x14ac:dyDescent="0.25">
      <c r="A355" s="1" t="s">
        <v>2477</v>
      </c>
      <c r="B355" s="5" t="s">
        <v>2429</v>
      </c>
      <c r="C355" s="4">
        <v>6.25E-2</v>
      </c>
      <c r="D355" s="1">
        <v>1</v>
      </c>
      <c r="E355" s="4">
        <v>0.11764705882352899</v>
      </c>
      <c r="F355" s="1">
        <v>196.5</v>
      </c>
      <c r="G355" s="1">
        <v>0.51710526315789396</v>
      </c>
      <c r="H355" s="1">
        <v>0.48289473684210499</v>
      </c>
    </row>
    <row r="356" spans="1:8" x14ac:dyDescent="0.25">
      <c r="A356" s="1" t="s">
        <v>2477</v>
      </c>
      <c r="B356" s="5" t="s">
        <v>2430</v>
      </c>
      <c r="C356" s="4">
        <v>0</v>
      </c>
      <c r="D356" s="1">
        <v>0</v>
      </c>
      <c r="E356" s="4">
        <v>0</v>
      </c>
      <c r="F356" s="1">
        <v>380</v>
      </c>
      <c r="G356" s="1">
        <v>1</v>
      </c>
      <c r="H356" s="1">
        <v>0</v>
      </c>
    </row>
    <row r="357" spans="1:8" x14ac:dyDescent="0.25">
      <c r="A357" s="1" t="s">
        <v>2477</v>
      </c>
      <c r="B357" s="5" t="s">
        <v>2431</v>
      </c>
      <c r="C357" s="4">
        <v>1</v>
      </c>
      <c r="D357" s="1">
        <v>0.188235294117647</v>
      </c>
      <c r="E357" s="4">
        <v>0.316831683168316</v>
      </c>
      <c r="F357" s="1">
        <v>44</v>
      </c>
      <c r="G357" s="1">
        <v>0.11578947368421</v>
      </c>
      <c r="H357" s="1">
        <v>0.884210526315789</v>
      </c>
    </row>
    <row r="358" spans="1:8" x14ac:dyDescent="0.25">
      <c r="A358" s="1" t="s">
        <v>2477</v>
      </c>
      <c r="B358" s="5" t="s">
        <v>2432</v>
      </c>
      <c r="C358" s="4">
        <v>1</v>
      </c>
      <c r="D358" s="1">
        <v>4.2105263157894701E-2</v>
      </c>
      <c r="E358" s="4">
        <v>8.0808080808080801E-2</v>
      </c>
      <c r="F358" s="1">
        <v>142.333333333333</v>
      </c>
      <c r="G358" s="1">
        <v>0.37456140350877098</v>
      </c>
      <c r="H358" s="1">
        <v>0.62543859649122802</v>
      </c>
    </row>
    <row r="359" spans="1:8" x14ac:dyDescent="0.25">
      <c r="A359" s="1" t="s">
        <v>2477</v>
      </c>
      <c r="B359" s="5" t="s">
        <v>2433</v>
      </c>
      <c r="C359" s="4">
        <v>0.3125</v>
      </c>
      <c r="D359" s="1">
        <v>0.625</v>
      </c>
      <c r="E359" s="4">
        <v>0.41666666666666602</v>
      </c>
      <c r="F359" s="1">
        <v>128.71428571428501</v>
      </c>
      <c r="G359" s="1">
        <v>0.33872180451127798</v>
      </c>
      <c r="H359" s="1">
        <v>0.66127819548872102</v>
      </c>
    </row>
    <row r="360" spans="1:8" x14ac:dyDescent="0.25">
      <c r="A360" s="1" t="s">
        <v>2477</v>
      </c>
      <c r="B360" s="5" t="s">
        <v>2434</v>
      </c>
      <c r="C360" s="4">
        <v>0.25</v>
      </c>
      <c r="D360" s="1">
        <v>0.57142857142857095</v>
      </c>
      <c r="E360" s="4">
        <v>0.34782608695652101</v>
      </c>
      <c r="F360" s="1">
        <v>144.19999999999999</v>
      </c>
      <c r="G360" s="1">
        <v>0.37947368421052602</v>
      </c>
      <c r="H360" s="1">
        <v>0.62052631578947304</v>
      </c>
    </row>
    <row r="361" spans="1:8" x14ac:dyDescent="0.25">
      <c r="A361" s="1" t="s">
        <v>2477</v>
      </c>
      <c r="B361" s="5" t="s">
        <v>2435</v>
      </c>
      <c r="C361" s="4">
        <v>0.3125</v>
      </c>
      <c r="D361" s="1">
        <v>0.16666666666666599</v>
      </c>
      <c r="E361" s="4">
        <v>0.217391304347826</v>
      </c>
      <c r="F361" s="1">
        <v>130.28571428571399</v>
      </c>
      <c r="G361" s="1">
        <v>0.34285714285714203</v>
      </c>
      <c r="H361" s="1">
        <v>0.65714285714285703</v>
      </c>
    </row>
    <row r="362" spans="1:8" x14ac:dyDescent="0.25">
      <c r="A362" s="1" t="s">
        <v>2477</v>
      </c>
      <c r="B362" s="5" t="s">
        <v>2436</v>
      </c>
      <c r="C362" s="4">
        <v>0</v>
      </c>
      <c r="D362" s="1">
        <v>0</v>
      </c>
      <c r="E362" s="4">
        <v>0</v>
      </c>
      <c r="F362" s="1">
        <v>380</v>
      </c>
      <c r="G362" s="1">
        <v>1</v>
      </c>
      <c r="H362" s="1">
        <v>0</v>
      </c>
    </row>
    <row r="363" spans="1:8" x14ac:dyDescent="0.25">
      <c r="A363" s="1" t="s">
        <v>2477</v>
      </c>
      <c r="B363" s="5" t="s">
        <v>2437</v>
      </c>
      <c r="C363" s="4">
        <v>0</v>
      </c>
      <c r="D363" s="1">
        <v>0</v>
      </c>
      <c r="E363" s="4">
        <v>0</v>
      </c>
      <c r="F363" s="1">
        <v>380</v>
      </c>
      <c r="G363" s="1">
        <v>1</v>
      </c>
      <c r="H363" s="1">
        <v>0</v>
      </c>
    </row>
    <row r="364" spans="1:8" x14ac:dyDescent="0.25">
      <c r="A364" s="1" t="s">
        <v>2477</v>
      </c>
      <c r="B364" s="5" t="s">
        <v>2438</v>
      </c>
      <c r="C364" s="4">
        <v>0</v>
      </c>
      <c r="D364" s="1">
        <v>0</v>
      </c>
      <c r="E364" s="4">
        <v>0</v>
      </c>
      <c r="F364" s="1">
        <v>380</v>
      </c>
      <c r="G364" s="1">
        <v>1</v>
      </c>
      <c r="H364" s="1">
        <v>0</v>
      </c>
    </row>
    <row r="365" spans="1:8" x14ac:dyDescent="0.25">
      <c r="A365" s="1" t="s">
        <v>2477</v>
      </c>
      <c r="B365" s="5" t="s">
        <v>2439</v>
      </c>
      <c r="C365" s="4">
        <v>1</v>
      </c>
      <c r="D365" s="1">
        <v>1</v>
      </c>
      <c r="E365" s="4">
        <v>1</v>
      </c>
      <c r="F365" s="1">
        <v>21</v>
      </c>
      <c r="G365" s="1">
        <v>5.5263157894736799E-2</v>
      </c>
      <c r="H365" s="1">
        <v>0.94473684210526299</v>
      </c>
    </row>
    <row r="366" spans="1:8" x14ac:dyDescent="0.25">
      <c r="A366" s="1" t="s">
        <v>2478</v>
      </c>
      <c r="B366" s="5" t="s">
        <v>2427</v>
      </c>
      <c r="C366" s="4">
        <v>6.25E-2</v>
      </c>
      <c r="D366" s="1">
        <v>1</v>
      </c>
      <c r="E366" s="4">
        <v>0.11764705882352899</v>
      </c>
      <c r="F366" s="1">
        <v>196.5</v>
      </c>
      <c r="G366" s="1">
        <v>0.51710526315789396</v>
      </c>
      <c r="H366" s="1">
        <v>0.48289473684210499</v>
      </c>
    </row>
    <row r="367" spans="1:8" x14ac:dyDescent="0.25">
      <c r="A367" s="1" t="s">
        <v>2478</v>
      </c>
      <c r="B367" s="5" t="s">
        <v>2428</v>
      </c>
      <c r="C367" s="4">
        <v>6.25E-2</v>
      </c>
      <c r="D367" s="1">
        <v>1</v>
      </c>
      <c r="E367" s="4">
        <v>0.11764705882352899</v>
      </c>
      <c r="F367" s="1">
        <v>196.5</v>
      </c>
      <c r="G367" s="1">
        <v>0.51710526315789396</v>
      </c>
      <c r="H367" s="1">
        <v>0.48289473684210499</v>
      </c>
    </row>
    <row r="368" spans="1:8" x14ac:dyDescent="0.25">
      <c r="A368" s="1" t="s">
        <v>2478</v>
      </c>
      <c r="B368" s="5" t="s">
        <v>2429</v>
      </c>
      <c r="C368" s="4">
        <v>6.25E-2</v>
      </c>
      <c r="D368" s="1">
        <v>1</v>
      </c>
      <c r="E368" s="4">
        <v>0.11764705882352899</v>
      </c>
      <c r="F368" s="1">
        <v>196.5</v>
      </c>
      <c r="G368" s="1">
        <v>0.51710526315789396</v>
      </c>
      <c r="H368" s="1">
        <v>0.48289473684210499</v>
      </c>
    </row>
    <row r="369" spans="1:8" x14ac:dyDescent="0.25">
      <c r="A369" s="1" t="s">
        <v>2478</v>
      </c>
      <c r="B369" s="5" t="s">
        <v>2430</v>
      </c>
      <c r="C369" s="4">
        <v>6.25E-2</v>
      </c>
      <c r="D369" s="1">
        <v>1</v>
      </c>
      <c r="E369" s="4">
        <v>0.11764705882352899</v>
      </c>
      <c r="F369" s="1">
        <v>196.5</v>
      </c>
      <c r="G369" s="1">
        <v>0.51710526315789396</v>
      </c>
      <c r="H369" s="1">
        <v>0.48289473684210499</v>
      </c>
    </row>
    <row r="370" spans="1:8" x14ac:dyDescent="0.25">
      <c r="A370" s="1" t="s">
        <v>2478</v>
      </c>
      <c r="B370" s="5" t="s">
        <v>2431</v>
      </c>
      <c r="C370" s="4">
        <v>0.9375</v>
      </c>
      <c r="D370" s="1">
        <v>0.16129032258064499</v>
      </c>
      <c r="E370" s="4">
        <v>0.27522935779816499</v>
      </c>
      <c r="F370" s="1">
        <v>48</v>
      </c>
      <c r="G370" s="1">
        <v>0.12631578947368399</v>
      </c>
      <c r="H370" s="1">
        <v>0.87368421052631495</v>
      </c>
    </row>
    <row r="371" spans="1:8" x14ac:dyDescent="0.25">
      <c r="A371" s="1" t="s">
        <v>2478</v>
      </c>
      <c r="B371" s="5" t="s">
        <v>2432</v>
      </c>
      <c r="C371" s="4">
        <v>1</v>
      </c>
      <c r="D371" s="1">
        <v>4.2105263157894701E-2</v>
      </c>
      <c r="E371" s="4">
        <v>8.0808080808080801E-2</v>
      </c>
      <c r="F371" s="1">
        <v>142.333333333333</v>
      </c>
      <c r="G371" s="1">
        <v>0.37456140350877098</v>
      </c>
      <c r="H371" s="1">
        <v>0.62543859649122802</v>
      </c>
    </row>
    <row r="372" spans="1:8" x14ac:dyDescent="0.25">
      <c r="A372" s="1" t="s">
        <v>2478</v>
      </c>
      <c r="B372" s="5" t="s">
        <v>2433</v>
      </c>
      <c r="C372" s="4">
        <v>0.5625</v>
      </c>
      <c r="D372" s="1">
        <v>0.75</v>
      </c>
      <c r="E372" s="4">
        <v>0.64285714285714202</v>
      </c>
      <c r="F372" s="1">
        <v>76.8</v>
      </c>
      <c r="G372" s="1">
        <v>0.20210526315789401</v>
      </c>
      <c r="H372" s="1">
        <v>0.79789473684210499</v>
      </c>
    </row>
    <row r="373" spans="1:8" x14ac:dyDescent="0.25">
      <c r="A373" s="1" t="s">
        <v>2478</v>
      </c>
      <c r="B373" s="5" t="s">
        <v>2434</v>
      </c>
      <c r="C373" s="4">
        <v>0.5625</v>
      </c>
      <c r="D373" s="1">
        <v>0.81818181818181801</v>
      </c>
      <c r="E373" s="4">
        <v>0.66666666666666596</v>
      </c>
      <c r="F373" s="1">
        <v>76.7</v>
      </c>
      <c r="G373" s="1">
        <v>0.20184210526315699</v>
      </c>
      <c r="H373" s="1">
        <v>0.79815789473684196</v>
      </c>
    </row>
    <row r="374" spans="1:8" x14ac:dyDescent="0.25">
      <c r="A374" s="1" t="s">
        <v>2478</v>
      </c>
      <c r="B374" s="5" t="s">
        <v>2435</v>
      </c>
      <c r="C374" s="4">
        <v>0.625</v>
      </c>
      <c r="D374" s="1">
        <v>0.21276595744680801</v>
      </c>
      <c r="E374" s="4">
        <v>0.317460317460317</v>
      </c>
      <c r="F374" s="1">
        <v>70.1111111111111</v>
      </c>
      <c r="G374" s="1">
        <v>0.184502923976608</v>
      </c>
      <c r="H374" s="1">
        <v>0.81549707602339105</v>
      </c>
    </row>
    <row r="375" spans="1:8" x14ac:dyDescent="0.25">
      <c r="A375" s="1" t="s">
        <v>2478</v>
      </c>
      <c r="B375" s="5" t="s">
        <v>2436</v>
      </c>
      <c r="C375" s="4">
        <v>6.25E-2</v>
      </c>
      <c r="D375" s="1">
        <v>0.25</v>
      </c>
      <c r="E375" s="4">
        <v>0.1</v>
      </c>
      <c r="F375" s="1">
        <v>196.666666666666</v>
      </c>
      <c r="G375" s="1">
        <v>0.51754385964912197</v>
      </c>
      <c r="H375" s="1">
        <v>0.48245614035087703</v>
      </c>
    </row>
    <row r="376" spans="1:8" x14ac:dyDescent="0.25">
      <c r="A376" s="1" t="s">
        <v>2478</v>
      </c>
      <c r="B376" s="5" t="s">
        <v>2437</v>
      </c>
      <c r="C376" s="4">
        <v>0</v>
      </c>
      <c r="D376" s="1">
        <v>0</v>
      </c>
      <c r="E376" s="4">
        <v>0</v>
      </c>
      <c r="F376" s="1">
        <v>380</v>
      </c>
      <c r="G376" s="1">
        <v>1</v>
      </c>
      <c r="H376" s="1">
        <v>0</v>
      </c>
    </row>
    <row r="377" spans="1:8" x14ac:dyDescent="0.25">
      <c r="A377" s="1" t="s">
        <v>2478</v>
      </c>
      <c r="B377" s="5" t="s">
        <v>2438</v>
      </c>
      <c r="C377" s="4">
        <v>0</v>
      </c>
      <c r="D377" s="1">
        <v>0</v>
      </c>
      <c r="E377" s="4">
        <v>0</v>
      </c>
      <c r="F377" s="1">
        <v>380</v>
      </c>
      <c r="G377" s="1">
        <v>1</v>
      </c>
      <c r="H377" s="1">
        <v>0</v>
      </c>
    </row>
    <row r="378" spans="1:8" x14ac:dyDescent="0.25">
      <c r="A378" s="1" t="s">
        <v>2478</v>
      </c>
      <c r="B378" s="5" t="s">
        <v>2439</v>
      </c>
      <c r="C378" s="4">
        <v>1</v>
      </c>
      <c r="D378" s="1">
        <v>0.88888888888888795</v>
      </c>
      <c r="E378" s="4">
        <v>0.94117647058823495</v>
      </c>
      <c r="F378" s="1">
        <v>21.6666666666666</v>
      </c>
      <c r="G378" s="1">
        <v>5.7017543859649099E-2</v>
      </c>
      <c r="H378" s="1">
        <v>0.94298245614035003</v>
      </c>
    </row>
    <row r="379" spans="1:8" x14ac:dyDescent="0.25">
      <c r="A379" s="1" t="s">
        <v>2479</v>
      </c>
      <c r="B379" s="5" t="s">
        <v>2427</v>
      </c>
      <c r="C379" s="4">
        <v>1</v>
      </c>
      <c r="D379" s="1">
        <v>1</v>
      </c>
      <c r="E379" s="4">
        <v>1</v>
      </c>
      <c r="F379" s="1">
        <v>21</v>
      </c>
      <c r="G379" s="1">
        <v>5.5263157894736799E-2</v>
      </c>
      <c r="H379" s="1">
        <v>0.94473684210526299</v>
      </c>
    </row>
    <row r="380" spans="1:8" x14ac:dyDescent="0.25">
      <c r="A380" s="1" t="s">
        <v>2479</v>
      </c>
      <c r="B380" s="5" t="s">
        <v>2428</v>
      </c>
      <c r="C380" s="4">
        <v>1</v>
      </c>
      <c r="D380" s="1">
        <v>1</v>
      </c>
      <c r="E380" s="4">
        <v>1</v>
      </c>
      <c r="F380" s="1">
        <v>21</v>
      </c>
      <c r="G380" s="1">
        <v>5.5263157894736799E-2</v>
      </c>
      <c r="H380" s="1">
        <v>0.94473684210526299</v>
      </c>
    </row>
    <row r="381" spans="1:8" x14ac:dyDescent="0.25">
      <c r="A381" s="1" t="s">
        <v>2479</v>
      </c>
      <c r="B381" s="5" t="s">
        <v>2429</v>
      </c>
      <c r="C381" s="4">
        <v>1</v>
      </c>
      <c r="D381" s="1">
        <v>1</v>
      </c>
      <c r="E381" s="4">
        <v>1</v>
      </c>
      <c r="F381" s="1">
        <v>21</v>
      </c>
      <c r="G381" s="1">
        <v>5.5263157894736799E-2</v>
      </c>
      <c r="H381" s="1">
        <v>0.94473684210526299</v>
      </c>
    </row>
    <row r="382" spans="1:8" x14ac:dyDescent="0.25">
      <c r="A382" s="1" t="s">
        <v>2479</v>
      </c>
      <c r="B382" s="5" t="s">
        <v>2430</v>
      </c>
      <c r="C382" s="4">
        <v>1</v>
      </c>
      <c r="D382" s="1">
        <v>1</v>
      </c>
      <c r="E382" s="4">
        <v>1</v>
      </c>
      <c r="F382" s="1">
        <v>21</v>
      </c>
      <c r="G382" s="1">
        <v>5.5263157894736799E-2</v>
      </c>
      <c r="H382" s="1">
        <v>0.94473684210526299</v>
      </c>
    </row>
    <row r="383" spans="1:8" x14ac:dyDescent="0.25">
      <c r="A383" s="1" t="s">
        <v>2479</v>
      </c>
      <c r="B383" s="5" t="s">
        <v>2431</v>
      </c>
      <c r="C383" s="4">
        <v>1</v>
      </c>
      <c r="D383" s="1">
        <v>0.132231404958677</v>
      </c>
      <c r="E383" s="4">
        <v>0.233576642335766</v>
      </c>
      <c r="F383" s="1">
        <v>56</v>
      </c>
      <c r="G383" s="1">
        <v>0.14736842105263101</v>
      </c>
      <c r="H383" s="1">
        <v>0.85263157894736796</v>
      </c>
    </row>
    <row r="384" spans="1:8" x14ac:dyDescent="0.25">
      <c r="A384" s="1" t="s">
        <v>2479</v>
      </c>
      <c r="B384" s="5" t="s">
        <v>2432</v>
      </c>
      <c r="C384" s="4">
        <v>1</v>
      </c>
      <c r="D384" s="1">
        <v>4.2105263157894701E-2</v>
      </c>
      <c r="E384" s="4">
        <v>8.0808080808080801E-2</v>
      </c>
      <c r="F384" s="1">
        <v>142.333333333333</v>
      </c>
      <c r="G384" s="1">
        <v>0.37456140350877098</v>
      </c>
      <c r="H384" s="1">
        <v>0.62543859649122802</v>
      </c>
    </row>
    <row r="385" spans="1:8" x14ac:dyDescent="0.25">
      <c r="A385" s="1" t="s">
        <v>2479</v>
      </c>
      <c r="B385" s="5" t="s">
        <v>2433</v>
      </c>
      <c r="C385" s="4">
        <v>0.3125</v>
      </c>
      <c r="D385" s="1">
        <v>0.71428571428571397</v>
      </c>
      <c r="E385" s="4">
        <v>0.434782608695652</v>
      </c>
      <c r="F385" s="1">
        <v>128.642857142857</v>
      </c>
      <c r="G385" s="1">
        <v>0.33853383458646602</v>
      </c>
      <c r="H385" s="1">
        <v>0.66146616541353298</v>
      </c>
    </row>
    <row r="386" spans="1:8" x14ac:dyDescent="0.25">
      <c r="A386" s="1" t="s">
        <v>2479</v>
      </c>
      <c r="B386" s="5" t="s">
        <v>2434</v>
      </c>
      <c r="C386" s="4">
        <v>0.3125</v>
      </c>
      <c r="D386" s="1">
        <v>0.83333333333333304</v>
      </c>
      <c r="E386" s="4">
        <v>0.45454545454545398</v>
      </c>
      <c r="F386" s="1">
        <v>128.57142857142799</v>
      </c>
      <c r="G386" s="1">
        <v>0.33834586466165401</v>
      </c>
      <c r="H386" s="1">
        <v>0.66165413533834505</v>
      </c>
    </row>
    <row r="387" spans="1:8" x14ac:dyDescent="0.25">
      <c r="A387" s="1" t="s">
        <v>2479</v>
      </c>
      <c r="B387" s="5" t="s">
        <v>2435</v>
      </c>
      <c r="C387" s="4">
        <v>0.3125</v>
      </c>
      <c r="D387" s="1">
        <v>0.125</v>
      </c>
      <c r="E387" s="4">
        <v>0.17857142857142799</v>
      </c>
      <c r="F387" s="1">
        <v>131</v>
      </c>
      <c r="G387" s="1">
        <v>0.34473684210526301</v>
      </c>
      <c r="H387" s="1">
        <v>0.65526315789473599</v>
      </c>
    </row>
    <row r="388" spans="1:8" x14ac:dyDescent="0.25">
      <c r="A388" s="1" t="s">
        <v>2479</v>
      </c>
      <c r="B388" s="5" t="s">
        <v>2436</v>
      </c>
      <c r="C388" s="4">
        <v>0</v>
      </c>
      <c r="D388" s="1">
        <v>0</v>
      </c>
      <c r="E388" s="4">
        <v>0</v>
      </c>
      <c r="F388" s="1">
        <v>216.157894736842</v>
      </c>
      <c r="G388" s="1">
        <v>0.56883656509695202</v>
      </c>
      <c r="H388" s="1">
        <v>0.43116343490304698</v>
      </c>
    </row>
    <row r="389" spans="1:8" x14ac:dyDescent="0.25">
      <c r="A389" s="1" t="s">
        <v>2479</v>
      </c>
      <c r="B389" s="5" t="s">
        <v>2437</v>
      </c>
      <c r="C389" s="4">
        <v>0</v>
      </c>
      <c r="D389" s="1">
        <v>0</v>
      </c>
      <c r="E389" s="4">
        <v>0</v>
      </c>
      <c r="F389" s="1">
        <v>380</v>
      </c>
      <c r="G389" s="1">
        <v>1</v>
      </c>
      <c r="H389" s="1">
        <v>0</v>
      </c>
    </row>
    <row r="390" spans="1:8" x14ac:dyDescent="0.25">
      <c r="A390" s="1" t="s">
        <v>2479</v>
      </c>
      <c r="B390" s="5" t="s">
        <v>2438</v>
      </c>
      <c r="C390" s="4">
        <v>0</v>
      </c>
      <c r="D390" s="1">
        <v>0</v>
      </c>
      <c r="E390" s="4">
        <v>0</v>
      </c>
      <c r="F390" s="1">
        <v>380</v>
      </c>
      <c r="G390" s="1">
        <v>1</v>
      </c>
      <c r="H390" s="1">
        <v>0</v>
      </c>
    </row>
    <row r="391" spans="1:8" x14ac:dyDescent="0.25">
      <c r="A391" s="1" t="s">
        <v>2479</v>
      </c>
      <c r="B391" s="5" t="s">
        <v>2439</v>
      </c>
      <c r="C391" s="4">
        <v>1</v>
      </c>
      <c r="D391" s="1">
        <v>1</v>
      </c>
      <c r="E391" s="4">
        <v>1</v>
      </c>
      <c r="F391" s="1">
        <v>21</v>
      </c>
      <c r="G391" s="1">
        <v>5.5263157894736799E-2</v>
      </c>
      <c r="H391" s="1">
        <v>0.94473684210526299</v>
      </c>
    </row>
    <row r="392" spans="1:8" x14ac:dyDescent="0.25">
      <c r="A392" s="1" t="s">
        <v>2480</v>
      </c>
      <c r="B392" s="5" t="s">
        <v>2427</v>
      </c>
      <c r="C392" s="4">
        <v>0</v>
      </c>
      <c r="D392" s="1">
        <v>0</v>
      </c>
      <c r="E392" s="4">
        <v>0</v>
      </c>
      <c r="F392" s="1">
        <v>529</v>
      </c>
      <c r="G392" s="1">
        <v>1</v>
      </c>
      <c r="H392" s="1">
        <v>0</v>
      </c>
    </row>
    <row r="393" spans="1:8" x14ac:dyDescent="0.25">
      <c r="A393" s="1" t="s">
        <v>2480</v>
      </c>
      <c r="B393" s="5" t="s">
        <v>2428</v>
      </c>
      <c r="C393" s="4">
        <v>0</v>
      </c>
      <c r="D393" s="1">
        <v>0</v>
      </c>
      <c r="E393" s="4">
        <v>0</v>
      </c>
      <c r="F393" s="1">
        <v>529</v>
      </c>
      <c r="G393" s="1">
        <v>1</v>
      </c>
      <c r="H393" s="1">
        <v>0</v>
      </c>
    </row>
    <row r="394" spans="1:8" x14ac:dyDescent="0.25">
      <c r="A394" s="1" t="s">
        <v>2480</v>
      </c>
      <c r="B394" s="5" t="s">
        <v>2429</v>
      </c>
      <c r="C394" s="4">
        <v>4.3478260869565202E-2</v>
      </c>
      <c r="D394" s="1">
        <v>1</v>
      </c>
      <c r="E394" s="4">
        <v>8.3333333333333301E-2</v>
      </c>
      <c r="F394" s="1">
        <v>232</v>
      </c>
      <c r="G394" s="1">
        <v>0.43856332703213602</v>
      </c>
      <c r="H394" s="1">
        <v>0.56143667296786304</v>
      </c>
    </row>
    <row r="395" spans="1:8" x14ac:dyDescent="0.25">
      <c r="A395" s="1" t="s">
        <v>2480</v>
      </c>
      <c r="B395" s="5" t="s">
        <v>2430</v>
      </c>
      <c r="C395" s="4">
        <v>0</v>
      </c>
      <c r="D395" s="1">
        <v>0</v>
      </c>
      <c r="E395" s="4">
        <v>0</v>
      </c>
      <c r="F395" s="1">
        <v>529</v>
      </c>
      <c r="G395" s="1">
        <v>1</v>
      </c>
      <c r="H395" s="1">
        <v>0</v>
      </c>
    </row>
    <row r="396" spans="1:8" x14ac:dyDescent="0.25">
      <c r="A396" s="1" t="s">
        <v>2480</v>
      </c>
      <c r="B396" s="5" t="s">
        <v>2431</v>
      </c>
      <c r="C396" s="4">
        <v>0.78260869565217395</v>
      </c>
      <c r="D396" s="1">
        <v>0.23076923076923</v>
      </c>
      <c r="E396" s="4">
        <v>0.35643564356435598</v>
      </c>
      <c r="F396" s="1">
        <v>40</v>
      </c>
      <c r="G396" s="1">
        <v>7.5614366729678598E-2</v>
      </c>
      <c r="H396" s="1">
        <v>0.92438563327032097</v>
      </c>
    </row>
    <row r="397" spans="1:8" x14ac:dyDescent="0.25">
      <c r="A397" s="1" t="s">
        <v>2480</v>
      </c>
      <c r="B397" s="5" t="s">
        <v>2432</v>
      </c>
      <c r="C397" s="4">
        <v>1</v>
      </c>
      <c r="D397" s="1">
        <v>4.3478260869565202E-2</v>
      </c>
      <c r="E397" s="4">
        <v>8.3333333333333301E-2</v>
      </c>
      <c r="F397" s="1">
        <v>529</v>
      </c>
      <c r="G397" s="1">
        <v>1</v>
      </c>
      <c r="H397" s="1">
        <v>0</v>
      </c>
    </row>
    <row r="398" spans="1:8" x14ac:dyDescent="0.25">
      <c r="A398" s="1" t="s">
        <v>2480</v>
      </c>
      <c r="B398" s="5" t="s">
        <v>2433</v>
      </c>
      <c r="C398" s="4">
        <v>0.434782608695652</v>
      </c>
      <c r="D398" s="1">
        <v>0.76923076923076905</v>
      </c>
      <c r="E398" s="4">
        <v>0.55555555555555503</v>
      </c>
      <c r="F398" s="1">
        <v>88.230769230769198</v>
      </c>
      <c r="G398" s="1">
        <v>0.16678784353642501</v>
      </c>
      <c r="H398" s="1">
        <v>0.83321215646357405</v>
      </c>
    </row>
    <row r="399" spans="1:8" x14ac:dyDescent="0.25">
      <c r="A399" s="1" t="s">
        <v>2480</v>
      </c>
      <c r="B399" s="5" t="s">
        <v>2434</v>
      </c>
      <c r="C399" s="4">
        <v>0.39130434782608697</v>
      </c>
      <c r="D399" s="1">
        <v>0.9</v>
      </c>
      <c r="E399" s="4">
        <v>0.54545454545454497</v>
      </c>
      <c r="F399" s="1">
        <v>100.071428571428</v>
      </c>
      <c r="G399" s="1">
        <v>0.18917094247907101</v>
      </c>
      <c r="H399" s="1">
        <v>0.81082905752092804</v>
      </c>
    </row>
    <row r="400" spans="1:8" x14ac:dyDescent="0.25">
      <c r="A400" s="1" t="s">
        <v>2480</v>
      </c>
      <c r="B400" s="5" t="s">
        <v>2435</v>
      </c>
      <c r="C400" s="4">
        <v>0.60869565217391297</v>
      </c>
      <c r="D400" s="1">
        <v>0.233333333333333</v>
      </c>
      <c r="E400" s="4">
        <v>0.33734939759036098</v>
      </c>
      <c r="F400" s="1">
        <v>55.1111111111111</v>
      </c>
      <c r="G400" s="1">
        <v>0.10417979416089</v>
      </c>
      <c r="H400" s="1">
        <v>0.89582020583910904</v>
      </c>
    </row>
    <row r="401" spans="1:8" x14ac:dyDescent="0.25">
      <c r="A401" s="1" t="s">
        <v>2480</v>
      </c>
      <c r="B401" s="5" t="s">
        <v>2436</v>
      </c>
      <c r="C401" s="4">
        <v>0</v>
      </c>
      <c r="D401" s="1">
        <v>0</v>
      </c>
      <c r="E401" s="4">
        <v>0</v>
      </c>
      <c r="F401" s="1">
        <v>529</v>
      </c>
      <c r="G401" s="1">
        <v>1</v>
      </c>
      <c r="H401" s="1">
        <v>0</v>
      </c>
    </row>
    <row r="402" spans="1:8" x14ac:dyDescent="0.25">
      <c r="A402" s="1" t="s">
        <v>2480</v>
      </c>
      <c r="B402" s="5" t="s">
        <v>2437</v>
      </c>
      <c r="C402" s="4">
        <v>0</v>
      </c>
      <c r="D402" s="1">
        <v>0</v>
      </c>
      <c r="E402" s="4">
        <v>0</v>
      </c>
      <c r="F402" s="1">
        <v>529</v>
      </c>
      <c r="G402" s="1">
        <v>1</v>
      </c>
      <c r="H402" s="1">
        <v>0</v>
      </c>
    </row>
    <row r="403" spans="1:8" x14ac:dyDescent="0.25">
      <c r="A403" s="1" t="s">
        <v>2480</v>
      </c>
      <c r="B403" s="5" t="s">
        <v>2438</v>
      </c>
      <c r="C403" s="4">
        <v>0</v>
      </c>
      <c r="D403" s="1">
        <v>0</v>
      </c>
      <c r="E403" s="4">
        <v>0</v>
      </c>
      <c r="F403" s="1">
        <v>529</v>
      </c>
      <c r="G403" s="1">
        <v>1</v>
      </c>
      <c r="H403" s="1">
        <v>0</v>
      </c>
    </row>
    <row r="404" spans="1:8" x14ac:dyDescent="0.25">
      <c r="A404" s="1" t="s">
        <v>2480</v>
      </c>
      <c r="B404" s="5" t="s">
        <v>2439</v>
      </c>
      <c r="C404" s="4">
        <v>1</v>
      </c>
      <c r="D404" s="1">
        <v>0.92</v>
      </c>
      <c r="E404" s="4">
        <v>0.95833333333333304</v>
      </c>
      <c r="F404" s="1">
        <v>25</v>
      </c>
      <c r="G404" s="1">
        <v>4.7258979206049101E-2</v>
      </c>
      <c r="H404" s="1">
        <v>0.95274102079394996</v>
      </c>
    </row>
    <row r="405" spans="1:8" x14ac:dyDescent="0.25">
      <c r="A405" s="1" t="s">
        <v>2481</v>
      </c>
      <c r="B405" s="5" t="s">
        <v>2427</v>
      </c>
      <c r="C405" s="4">
        <v>4.3478260869565202E-2</v>
      </c>
      <c r="D405" s="1">
        <v>1</v>
      </c>
      <c r="E405" s="4">
        <v>8.3333333333333301E-2</v>
      </c>
      <c r="F405" s="1">
        <v>232</v>
      </c>
      <c r="G405" s="1">
        <v>0.43856332703213602</v>
      </c>
      <c r="H405" s="1">
        <v>0.56143667296786304</v>
      </c>
    </row>
    <row r="406" spans="1:8" x14ac:dyDescent="0.25">
      <c r="A406" s="1" t="s">
        <v>2481</v>
      </c>
      <c r="B406" s="5" t="s">
        <v>2428</v>
      </c>
      <c r="C406" s="4">
        <v>0</v>
      </c>
      <c r="D406" s="1">
        <v>0</v>
      </c>
      <c r="E406" s="4">
        <v>0</v>
      </c>
      <c r="F406" s="1">
        <v>529</v>
      </c>
      <c r="G406" s="1">
        <v>1</v>
      </c>
      <c r="H406" s="1">
        <v>0</v>
      </c>
    </row>
    <row r="407" spans="1:8" x14ac:dyDescent="0.25">
      <c r="A407" s="1" t="s">
        <v>2481</v>
      </c>
      <c r="B407" s="5" t="s">
        <v>2429</v>
      </c>
      <c r="C407" s="4">
        <v>0</v>
      </c>
      <c r="D407" s="1">
        <v>0</v>
      </c>
      <c r="E407" s="4">
        <v>0</v>
      </c>
      <c r="F407" s="1">
        <v>529</v>
      </c>
      <c r="G407" s="1">
        <v>1</v>
      </c>
      <c r="H407" s="1">
        <v>0</v>
      </c>
    </row>
    <row r="408" spans="1:8" x14ac:dyDescent="0.25">
      <c r="A408" s="1" t="s">
        <v>2481</v>
      </c>
      <c r="B408" s="5" t="s">
        <v>2430</v>
      </c>
      <c r="C408" s="4">
        <v>0</v>
      </c>
      <c r="D408" s="1">
        <v>0</v>
      </c>
      <c r="E408" s="4">
        <v>0</v>
      </c>
      <c r="F408" s="1">
        <v>529</v>
      </c>
      <c r="G408" s="1">
        <v>1</v>
      </c>
      <c r="H408" s="1">
        <v>0</v>
      </c>
    </row>
    <row r="409" spans="1:8" x14ac:dyDescent="0.25">
      <c r="A409" s="1" t="s">
        <v>2481</v>
      </c>
      <c r="B409" s="5" t="s">
        <v>2431</v>
      </c>
      <c r="C409" s="4">
        <v>1</v>
      </c>
      <c r="D409" s="1">
        <v>0.31081081081081002</v>
      </c>
      <c r="E409" s="4">
        <v>0.47422680412371099</v>
      </c>
      <c r="F409" s="1">
        <v>74</v>
      </c>
      <c r="G409" s="1">
        <v>0.13988657844990501</v>
      </c>
      <c r="H409" s="1">
        <v>0.86011342155009396</v>
      </c>
    </row>
    <row r="410" spans="1:8" x14ac:dyDescent="0.25">
      <c r="A410" s="1" t="s">
        <v>2481</v>
      </c>
      <c r="B410" s="5" t="s">
        <v>2432</v>
      </c>
      <c r="C410" s="4">
        <v>1</v>
      </c>
      <c r="D410" s="1">
        <v>4.3478260869565202E-2</v>
      </c>
      <c r="E410" s="4">
        <v>8.3333333333333301E-2</v>
      </c>
      <c r="F410" s="1">
        <v>529</v>
      </c>
      <c r="G410" s="1">
        <v>1</v>
      </c>
      <c r="H410" s="1">
        <v>0</v>
      </c>
    </row>
    <row r="411" spans="1:8" x14ac:dyDescent="0.25">
      <c r="A411" s="1" t="s">
        <v>2481</v>
      </c>
      <c r="B411" s="5" t="s">
        <v>2433</v>
      </c>
      <c r="C411" s="4">
        <v>0.434782608695652</v>
      </c>
      <c r="D411" s="1">
        <v>0.76923076923076905</v>
      </c>
      <c r="E411" s="4">
        <v>0.55555555555555503</v>
      </c>
      <c r="F411" s="1">
        <v>88.230769230769198</v>
      </c>
      <c r="G411" s="1">
        <v>0.16678784353642501</v>
      </c>
      <c r="H411" s="1">
        <v>0.83321215646357405</v>
      </c>
    </row>
    <row r="412" spans="1:8" x14ac:dyDescent="0.25">
      <c r="A412" s="1" t="s">
        <v>2481</v>
      </c>
      <c r="B412" s="5" t="s">
        <v>2434</v>
      </c>
      <c r="C412" s="4">
        <v>0.39130434782608697</v>
      </c>
      <c r="D412" s="1">
        <v>0.9</v>
      </c>
      <c r="E412" s="4">
        <v>0.54545454545454497</v>
      </c>
      <c r="F412" s="1">
        <v>100.071428571428</v>
      </c>
      <c r="G412" s="1">
        <v>0.18917094247907101</v>
      </c>
      <c r="H412" s="1">
        <v>0.81082905752092804</v>
      </c>
    </row>
    <row r="413" spans="1:8" x14ac:dyDescent="0.25">
      <c r="A413" s="1" t="s">
        <v>2481</v>
      </c>
      <c r="B413" s="5" t="s">
        <v>2435</v>
      </c>
      <c r="C413" s="4">
        <v>0.60869565217391297</v>
      </c>
      <c r="D413" s="1">
        <v>0.233333333333333</v>
      </c>
      <c r="E413" s="4">
        <v>0.33734939759036098</v>
      </c>
      <c r="F413" s="1">
        <v>55.1111111111111</v>
      </c>
      <c r="G413" s="1">
        <v>0.10417979416089</v>
      </c>
      <c r="H413" s="1">
        <v>0.89582020583910904</v>
      </c>
    </row>
    <row r="414" spans="1:8" x14ac:dyDescent="0.25">
      <c r="A414" s="1" t="s">
        <v>2481</v>
      </c>
      <c r="B414" s="5" t="s">
        <v>2436</v>
      </c>
      <c r="C414" s="4">
        <v>0</v>
      </c>
      <c r="D414" s="1">
        <v>0</v>
      </c>
      <c r="E414" s="4">
        <v>0</v>
      </c>
      <c r="F414" s="1">
        <v>529</v>
      </c>
      <c r="G414" s="1">
        <v>1</v>
      </c>
      <c r="H414" s="1">
        <v>0</v>
      </c>
    </row>
    <row r="415" spans="1:8" x14ac:dyDescent="0.25">
      <c r="A415" s="1" t="s">
        <v>2481</v>
      </c>
      <c r="B415" s="5" t="s">
        <v>2437</v>
      </c>
      <c r="C415" s="4">
        <v>0</v>
      </c>
      <c r="D415" s="1">
        <v>0</v>
      </c>
      <c r="E415" s="4">
        <v>0</v>
      </c>
      <c r="F415" s="1">
        <v>529</v>
      </c>
      <c r="G415" s="1">
        <v>1</v>
      </c>
      <c r="H415" s="1">
        <v>0</v>
      </c>
    </row>
    <row r="416" spans="1:8" x14ac:dyDescent="0.25">
      <c r="A416" s="1" t="s">
        <v>2481</v>
      </c>
      <c r="B416" s="5" t="s">
        <v>2438</v>
      </c>
      <c r="C416" s="4">
        <v>0</v>
      </c>
      <c r="D416" s="1">
        <v>0</v>
      </c>
      <c r="E416" s="4">
        <v>0</v>
      </c>
      <c r="F416" s="1">
        <v>529</v>
      </c>
      <c r="G416" s="1">
        <v>1</v>
      </c>
      <c r="H416" s="1">
        <v>0</v>
      </c>
    </row>
    <row r="417" spans="1:8" x14ac:dyDescent="0.25">
      <c r="A417" s="1" t="s">
        <v>2481</v>
      </c>
      <c r="B417" s="5" t="s">
        <v>2439</v>
      </c>
      <c r="C417" s="4">
        <v>1</v>
      </c>
      <c r="D417" s="1">
        <v>1</v>
      </c>
      <c r="E417" s="4">
        <v>1</v>
      </c>
      <c r="F417" s="1">
        <v>23</v>
      </c>
      <c r="G417" s="1">
        <v>4.3478260869565202E-2</v>
      </c>
      <c r="H417" s="1">
        <v>0.95652173913043403</v>
      </c>
    </row>
    <row r="418" spans="1:8" x14ac:dyDescent="0.25">
      <c r="A418" s="1" t="s">
        <v>2482</v>
      </c>
      <c r="B418" s="5" t="s">
        <v>2427</v>
      </c>
      <c r="C418" s="4">
        <v>4.3478260869565202E-2</v>
      </c>
      <c r="D418" s="1">
        <v>1</v>
      </c>
      <c r="E418" s="4">
        <v>8.3333333333333301E-2</v>
      </c>
      <c r="F418" s="1">
        <v>232</v>
      </c>
      <c r="G418" s="1">
        <v>0.43856332703213602</v>
      </c>
      <c r="H418" s="1">
        <v>0.56143667296786304</v>
      </c>
    </row>
    <row r="419" spans="1:8" x14ac:dyDescent="0.25">
      <c r="A419" s="1" t="s">
        <v>2482</v>
      </c>
      <c r="B419" s="5" t="s">
        <v>2428</v>
      </c>
      <c r="C419" s="4">
        <v>4.3478260869565202E-2</v>
      </c>
      <c r="D419" s="1">
        <v>1</v>
      </c>
      <c r="E419" s="4">
        <v>8.3333333333333301E-2</v>
      </c>
      <c r="F419" s="1">
        <v>232</v>
      </c>
      <c r="G419" s="1">
        <v>0.43856332703213602</v>
      </c>
      <c r="H419" s="1">
        <v>0.56143667296786304</v>
      </c>
    </row>
    <row r="420" spans="1:8" x14ac:dyDescent="0.25">
      <c r="A420" s="1" t="s">
        <v>2482</v>
      </c>
      <c r="B420" s="5" t="s">
        <v>2429</v>
      </c>
      <c r="C420" s="4">
        <v>4.3478260869565202E-2</v>
      </c>
      <c r="D420" s="1">
        <v>1</v>
      </c>
      <c r="E420" s="4">
        <v>8.3333333333333301E-2</v>
      </c>
      <c r="F420" s="1">
        <v>232</v>
      </c>
      <c r="G420" s="1">
        <v>0.43856332703213602</v>
      </c>
      <c r="H420" s="1">
        <v>0.56143667296786304</v>
      </c>
    </row>
    <row r="421" spans="1:8" x14ac:dyDescent="0.25">
      <c r="A421" s="1" t="s">
        <v>2482</v>
      </c>
      <c r="B421" s="5" t="s">
        <v>2430</v>
      </c>
      <c r="C421" s="4">
        <v>0</v>
      </c>
      <c r="D421" s="1">
        <v>0</v>
      </c>
      <c r="E421" s="4">
        <v>0</v>
      </c>
      <c r="F421" s="1">
        <v>529</v>
      </c>
      <c r="G421" s="1">
        <v>1</v>
      </c>
      <c r="H421" s="1">
        <v>0</v>
      </c>
    </row>
    <row r="422" spans="1:8" x14ac:dyDescent="0.25">
      <c r="A422" s="1" t="s">
        <v>2482</v>
      </c>
      <c r="B422" s="5" t="s">
        <v>2431</v>
      </c>
      <c r="C422" s="4">
        <v>1</v>
      </c>
      <c r="D422" s="1">
        <v>0.20909090909090899</v>
      </c>
      <c r="E422" s="4">
        <v>0.34586466165413499</v>
      </c>
      <c r="F422" s="1">
        <v>110</v>
      </c>
      <c r="G422" s="1">
        <v>0.20793950850661599</v>
      </c>
      <c r="H422" s="1">
        <v>0.79206049149338298</v>
      </c>
    </row>
    <row r="423" spans="1:8" x14ac:dyDescent="0.25">
      <c r="A423" s="1" t="s">
        <v>2482</v>
      </c>
      <c r="B423" s="5" t="s">
        <v>2432</v>
      </c>
      <c r="C423" s="4">
        <v>1</v>
      </c>
      <c r="D423" s="1">
        <v>4.3478260869565202E-2</v>
      </c>
      <c r="E423" s="4">
        <v>8.3333333333333301E-2</v>
      </c>
      <c r="F423" s="1">
        <v>529</v>
      </c>
      <c r="G423" s="1">
        <v>1</v>
      </c>
      <c r="H423" s="1">
        <v>0</v>
      </c>
    </row>
    <row r="424" spans="1:8" x14ac:dyDescent="0.25">
      <c r="A424" s="1" t="s">
        <v>2482</v>
      </c>
      <c r="B424" s="5" t="s">
        <v>2433</v>
      </c>
      <c r="C424" s="4">
        <v>0.434782608695652</v>
      </c>
      <c r="D424" s="1">
        <v>0.76923076923076905</v>
      </c>
      <c r="E424" s="4">
        <v>0.55555555555555503</v>
      </c>
      <c r="F424" s="1">
        <v>88.230769230769198</v>
      </c>
      <c r="G424" s="1">
        <v>0.16678784353642501</v>
      </c>
      <c r="H424" s="1">
        <v>0.83321215646357405</v>
      </c>
    </row>
    <row r="425" spans="1:8" x14ac:dyDescent="0.25">
      <c r="A425" s="1" t="s">
        <v>2482</v>
      </c>
      <c r="B425" s="5" t="s">
        <v>2434</v>
      </c>
      <c r="C425" s="4">
        <v>0.39130434782608697</v>
      </c>
      <c r="D425" s="1">
        <v>0.81818181818181801</v>
      </c>
      <c r="E425" s="4">
        <v>0.52941176470588203</v>
      </c>
      <c r="F425" s="1">
        <v>100.142857142857</v>
      </c>
      <c r="G425" s="1">
        <v>0.18930596813394501</v>
      </c>
      <c r="H425" s="1">
        <v>0.81069403186605404</v>
      </c>
    </row>
    <row r="426" spans="1:8" x14ac:dyDescent="0.25">
      <c r="A426" s="1" t="s">
        <v>2482</v>
      </c>
      <c r="B426" s="5" t="s">
        <v>2435</v>
      </c>
      <c r="C426" s="4">
        <v>0.60869565217391297</v>
      </c>
      <c r="D426" s="1">
        <v>0.233333333333333</v>
      </c>
      <c r="E426" s="4">
        <v>0.33734939759036098</v>
      </c>
      <c r="F426" s="1">
        <v>55.1111111111111</v>
      </c>
      <c r="G426" s="1">
        <v>0.10417979416089</v>
      </c>
      <c r="H426" s="1">
        <v>0.89582020583910904</v>
      </c>
    </row>
    <row r="427" spans="1:8" x14ac:dyDescent="0.25">
      <c r="A427" s="1" t="s">
        <v>2482</v>
      </c>
      <c r="B427" s="5" t="s">
        <v>2436</v>
      </c>
      <c r="C427" s="4">
        <v>0</v>
      </c>
      <c r="D427" s="1">
        <v>0</v>
      </c>
      <c r="E427" s="4">
        <v>0</v>
      </c>
      <c r="F427" s="1">
        <v>529</v>
      </c>
      <c r="G427" s="1">
        <v>1</v>
      </c>
      <c r="H427" s="1">
        <v>0</v>
      </c>
    </row>
    <row r="428" spans="1:8" x14ac:dyDescent="0.25">
      <c r="A428" s="1" t="s">
        <v>2482</v>
      </c>
      <c r="B428" s="5" t="s">
        <v>2437</v>
      </c>
      <c r="C428" s="4">
        <v>0</v>
      </c>
      <c r="D428" s="1">
        <v>0</v>
      </c>
      <c r="E428" s="4">
        <v>0</v>
      </c>
      <c r="F428" s="1">
        <v>529</v>
      </c>
      <c r="G428" s="1">
        <v>1</v>
      </c>
      <c r="H428" s="1">
        <v>0</v>
      </c>
    </row>
    <row r="429" spans="1:8" x14ac:dyDescent="0.25">
      <c r="A429" s="1" t="s">
        <v>2482</v>
      </c>
      <c r="B429" s="5" t="s">
        <v>2438</v>
      </c>
      <c r="C429" s="4">
        <v>0</v>
      </c>
      <c r="D429" s="1">
        <v>0</v>
      </c>
      <c r="E429" s="4">
        <v>0</v>
      </c>
      <c r="F429" s="1">
        <v>529</v>
      </c>
      <c r="G429" s="1">
        <v>1</v>
      </c>
      <c r="H429" s="1">
        <v>0</v>
      </c>
    </row>
    <row r="430" spans="1:8" x14ac:dyDescent="0.25">
      <c r="A430" s="1" t="s">
        <v>2482</v>
      </c>
      <c r="B430" s="5" t="s">
        <v>2439</v>
      </c>
      <c r="C430" s="4">
        <v>1</v>
      </c>
      <c r="D430" s="1">
        <v>1</v>
      </c>
      <c r="E430" s="4">
        <v>1</v>
      </c>
      <c r="F430" s="1">
        <v>23</v>
      </c>
      <c r="G430" s="1">
        <v>4.3478260869565202E-2</v>
      </c>
      <c r="H430" s="1">
        <v>0.95652173913043403</v>
      </c>
    </row>
    <row r="431" spans="1:8" x14ac:dyDescent="0.25">
      <c r="A431" s="1" t="s">
        <v>2483</v>
      </c>
      <c r="B431" s="5" t="s">
        <v>2427</v>
      </c>
      <c r="C431" s="4">
        <v>4.3478260869565202E-2</v>
      </c>
      <c r="D431" s="1">
        <v>1</v>
      </c>
      <c r="E431" s="4">
        <v>8.3333333333333301E-2</v>
      </c>
      <c r="F431" s="1">
        <v>232</v>
      </c>
      <c r="G431" s="1">
        <v>0.43856332703213602</v>
      </c>
      <c r="H431" s="1">
        <v>0.56143667296786304</v>
      </c>
    </row>
    <row r="432" spans="1:8" x14ac:dyDescent="0.25">
      <c r="A432" s="1" t="s">
        <v>2483</v>
      </c>
      <c r="B432" s="5" t="s">
        <v>2428</v>
      </c>
      <c r="C432" s="4">
        <v>0</v>
      </c>
      <c r="D432" s="1">
        <v>0</v>
      </c>
      <c r="E432" s="4">
        <v>0</v>
      </c>
      <c r="F432" s="1">
        <v>529</v>
      </c>
      <c r="G432" s="1">
        <v>1</v>
      </c>
      <c r="H432" s="1">
        <v>0</v>
      </c>
    </row>
    <row r="433" spans="1:8" x14ac:dyDescent="0.25">
      <c r="A433" s="1" t="s">
        <v>2483</v>
      </c>
      <c r="B433" s="5" t="s">
        <v>2429</v>
      </c>
      <c r="C433" s="4">
        <v>0</v>
      </c>
      <c r="D433" s="1">
        <v>0</v>
      </c>
      <c r="E433" s="4">
        <v>0</v>
      </c>
      <c r="F433" s="1">
        <v>529</v>
      </c>
      <c r="G433" s="1">
        <v>1</v>
      </c>
      <c r="H433" s="1">
        <v>0</v>
      </c>
    </row>
    <row r="434" spans="1:8" x14ac:dyDescent="0.25">
      <c r="A434" s="1" t="s">
        <v>2483</v>
      </c>
      <c r="B434" s="5" t="s">
        <v>2430</v>
      </c>
      <c r="C434" s="4">
        <v>0</v>
      </c>
      <c r="D434" s="1">
        <v>0</v>
      </c>
      <c r="E434" s="4">
        <v>0</v>
      </c>
      <c r="F434" s="1">
        <v>529</v>
      </c>
      <c r="G434" s="1">
        <v>1</v>
      </c>
      <c r="H434" s="1">
        <v>0</v>
      </c>
    </row>
    <row r="435" spans="1:8" x14ac:dyDescent="0.25">
      <c r="A435" s="1" t="s">
        <v>2483</v>
      </c>
      <c r="B435" s="5" t="s">
        <v>2431</v>
      </c>
      <c r="C435" s="4">
        <v>0.73913043478260798</v>
      </c>
      <c r="D435" s="1">
        <v>0.14285714285714199</v>
      </c>
      <c r="E435" s="4">
        <v>0.23943661971830901</v>
      </c>
      <c r="F435" s="1">
        <v>49</v>
      </c>
      <c r="G435" s="1">
        <v>9.2627599243856301E-2</v>
      </c>
      <c r="H435" s="1">
        <v>0.907372400756143</v>
      </c>
    </row>
    <row r="436" spans="1:8" x14ac:dyDescent="0.25">
      <c r="A436" s="1" t="s">
        <v>2483</v>
      </c>
      <c r="B436" s="5" t="s">
        <v>2432</v>
      </c>
      <c r="C436" s="4">
        <v>1</v>
      </c>
      <c r="D436" s="1">
        <v>4.3478260869565202E-2</v>
      </c>
      <c r="E436" s="4">
        <v>8.3333333333333301E-2</v>
      </c>
      <c r="F436" s="1">
        <v>529</v>
      </c>
      <c r="G436" s="1">
        <v>1</v>
      </c>
      <c r="H436" s="1">
        <v>0</v>
      </c>
    </row>
    <row r="437" spans="1:8" x14ac:dyDescent="0.25">
      <c r="A437" s="1" t="s">
        <v>2483</v>
      </c>
      <c r="B437" s="5" t="s">
        <v>2433</v>
      </c>
      <c r="C437" s="4">
        <v>0.434782608695652</v>
      </c>
      <c r="D437" s="1">
        <v>0.76923076923076905</v>
      </c>
      <c r="E437" s="4">
        <v>0.55555555555555503</v>
      </c>
      <c r="F437" s="1">
        <v>88.230769230769198</v>
      </c>
      <c r="G437" s="1">
        <v>0.16678784353642501</v>
      </c>
      <c r="H437" s="1">
        <v>0.83321215646357405</v>
      </c>
    </row>
    <row r="438" spans="1:8" x14ac:dyDescent="0.25">
      <c r="A438" s="1" t="s">
        <v>2483</v>
      </c>
      <c r="B438" s="5" t="s">
        <v>2434</v>
      </c>
      <c r="C438" s="4">
        <v>0.39130434782608697</v>
      </c>
      <c r="D438" s="1">
        <v>0.9</v>
      </c>
      <c r="E438" s="4">
        <v>0.54545454545454497</v>
      </c>
      <c r="F438" s="1">
        <v>100.071428571428</v>
      </c>
      <c r="G438" s="1">
        <v>0.18917094247907101</v>
      </c>
      <c r="H438" s="1">
        <v>0.81082905752092804</v>
      </c>
    </row>
    <row r="439" spans="1:8" x14ac:dyDescent="0.25">
      <c r="A439" s="1" t="s">
        <v>2483</v>
      </c>
      <c r="B439" s="5" t="s">
        <v>2435</v>
      </c>
      <c r="C439" s="4">
        <v>0.60869565217391297</v>
      </c>
      <c r="D439" s="1">
        <v>0.233333333333333</v>
      </c>
      <c r="E439" s="4">
        <v>0.33734939759036098</v>
      </c>
      <c r="F439" s="1">
        <v>55.1111111111111</v>
      </c>
      <c r="G439" s="1">
        <v>0.10417979416089</v>
      </c>
      <c r="H439" s="1">
        <v>0.89582020583910904</v>
      </c>
    </row>
    <row r="440" spans="1:8" x14ac:dyDescent="0.25">
      <c r="A440" s="1" t="s">
        <v>2483</v>
      </c>
      <c r="B440" s="5" t="s">
        <v>2436</v>
      </c>
      <c r="C440" s="4">
        <v>0</v>
      </c>
      <c r="D440" s="1">
        <v>0</v>
      </c>
      <c r="E440" s="4">
        <v>0</v>
      </c>
      <c r="F440" s="1">
        <v>529</v>
      </c>
      <c r="G440" s="1">
        <v>1</v>
      </c>
      <c r="H440" s="1">
        <v>0</v>
      </c>
    </row>
    <row r="441" spans="1:8" x14ac:dyDescent="0.25">
      <c r="A441" s="1" t="s">
        <v>2483</v>
      </c>
      <c r="B441" s="5" t="s">
        <v>2437</v>
      </c>
      <c r="C441" s="4">
        <v>0</v>
      </c>
      <c r="D441" s="1">
        <v>0</v>
      </c>
      <c r="E441" s="4">
        <v>0</v>
      </c>
      <c r="F441" s="1">
        <v>529</v>
      </c>
      <c r="G441" s="1">
        <v>1</v>
      </c>
      <c r="H441" s="1">
        <v>0</v>
      </c>
    </row>
    <row r="442" spans="1:8" x14ac:dyDescent="0.25">
      <c r="A442" s="1" t="s">
        <v>2483</v>
      </c>
      <c r="B442" s="5" t="s">
        <v>2438</v>
      </c>
      <c r="C442" s="4">
        <v>0</v>
      </c>
      <c r="D442" s="1">
        <v>0</v>
      </c>
      <c r="E442" s="4">
        <v>0</v>
      </c>
      <c r="F442" s="1">
        <v>529</v>
      </c>
      <c r="G442" s="1">
        <v>1</v>
      </c>
      <c r="H442" s="1">
        <v>0</v>
      </c>
    </row>
    <row r="443" spans="1:8" x14ac:dyDescent="0.25">
      <c r="A443" s="1" t="s">
        <v>2483</v>
      </c>
      <c r="B443" s="5" t="s">
        <v>2439</v>
      </c>
      <c r="C443" s="4">
        <v>1</v>
      </c>
      <c r="D443" s="1">
        <v>0.95833333333333304</v>
      </c>
      <c r="E443" s="4">
        <v>0.97872340425531901</v>
      </c>
      <c r="F443" s="1">
        <v>24</v>
      </c>
      <c r="G443" s="1">
        <v>4.5368620037807103E-2</v>
      </c>
      <c r="H443" s="1">
        <v>0.95463137996219205</v>
      </c>
    </row>
    <row r="444" spans="1:8" x14ac:dyDescent="0.25">
      <c r="A444" s="1" t="s">
        <v>2484</v>
      </c>
      <c r="B444" s="5" t="s">
        <v>2427</v>
      </c>
      <c r="C444" s="4">
        <v>8.6956521739130405E-2</v>
      </c>
      <c r="D444" s="1">
        <v>1</v>
      </c>
      <c r="E444" s="4">
        <v>0.16</v>
      </c>
      <c r="F444" s="1">
        <v>212</v>
      </c>
      <c r="G444" s="1">
        <v>0.40075614366729601</v>
      </c>
      <c r="H444" s="1">
        <v>0.59924385633270305</v>
      </c>
    </row>
    <row r="445" spans="1:8" x14ac:dyDescent="0.25">
      <c r="A445" s="1" t="s">
        <v>2484</v>
      </c>
      <c r="B445" s="5" t="s">
        <v>2428</v>
      </c>
      <c r="C445" s="4">
        <v>4.3478260869565202E-2</v>
      </c>
      <c r="D445" s="1">
        <v>1</v>
      </c>
      <c r="E445" s="4">
        <v>8.3333333333333301E-2</v>
      </c>
      <c r="F445" s="1">
        <v>232</v>
      </c>
      <c r="G445" s="1">
        <v>0.43856332703213602</v>
      </c>
      <c r="H445" s="1">
        <v>0.56143667296786304</v>
      </c>
    </row>
    <row r="446" spans="1:8" x14ac:dyDescent="0.25">
      <c r="A446" s="1" t="s">
        <v>2484</v>
      </c>
      <c r="B446" s="5" t="s">
        <v>2429</v>
      </c>
      <c r="C446" s="4">
        <v>4.3478260869565202E-2</v>
      </c>
      <c r="D446" s="1">
        <v>1</v>
      </c>
      <c r="E446" s="4">
        <v>8.3333333333333301E-2</v>
      </c>
      <c r="F446" s="1">
        <v>232</v>
      </c>
      <c r="G446" s="1">
        <v>0.43856332703213602</v>
      </c>
      <c r="H446" s="1">
        <v>0.56143667296786304</v>
      </c>
    </row>
    <row r="447" spans="1:8" x14ac:dyDescent="0.25">
      <c r="A447" s="1" t="s">
        <v>2484</v>
      </c>
      <c r="B447" s="5" t="s">
        <v>2430</v>
      </c>
      <c r="C447" s="4">
        <v>4.3478260869565202E-2</v>
      </c>
      <c r="D447" s="1">
        <v>1</v>
      </c>
      <c r="E447" s="4">
        <v>8.3333333333333301E-2</v>
      </c>
      <c r="F447" s="1">
        <v>232</v>
      </c>
      <c r="G447" s="1">
        <v>0.43856332703213602</v>
      </c>
      <c r="H447" s="1">
        <v>0.56143667296786304</v>
      </c>
    </row>
    <row r="448" spans="1:8" x14ac:dyDescent="0.25">
      <c r="A448" s="1" t="s">
        <v>2484</v>
      </c>
      <c r="B448" s="5" t="s">
        <v>2431</v>
      </c>
      <c r="C448" s="4">
        <v>0.86956521739130399</v>
      </c>
      <c r="D448" s="1">
        <v>0.16393442622950799</v>
      </c>
      <c r="E448" s="4">
        <v>0.27586206896551702</v>
      </c>
      <c r="F448" s="1">
        <v>57</v>
      </c>
      <c r="G448" s="1">
        <v>0.10775047258979201</v>
      </c>
      <c r="H448" s="1">
        <v>0.89224952741020702</v>
      </c>
    </row>
    <row r="449" spans="1:8" x14ac:dyDescent="0.25">
      <c r="A449" s="1" t="s">
        <v>2484</v>
      </c>
      <c r="B449" s="5" t="s">
        <v>2432</v>
      </c>
      <c r="C449" s="4">
        <v>1</v>
      </c>
      <c r="D449" s="1">
        <v>4.3478260869565202E-2</v>
      </c>
      <c r="E449" s="4">
        <v>8.3333333333333301E-2</v>
      </c>
      <c r="F449" s="1">
        <v>529</v>
      </c>
      <c r="G449" s="1">
        <v>1</v>
      </c>
      <c r="H449" s="1">
        <v>0</v>
      </c>
    </row>
    <row r="450" spans="1:8" x14ac:dyDescent="0.25">
      <c r="A450" s="1" t="s">
        <v>2484</v>
      </c>
      <c r="B450" s="5" t="s">
        <v>2433</v>
      </c>
      <c r="C450" s="4">
        <v>0.434782608695652</v>
      </c>
      <c r="D450" s="1">
        <v>0.76923076923076905</v>
      </c>
      <c r="E450" s="4">
        <v>0.55555555555555503</v>
      </c>
      <c r="F450" s="1">
        <v>88.230769230769198</v>
      </c>
      <c r="G450" s="1">
        <v>0.16678784353642501</v>
      </c>
      <c r="H450" s="1">
        <v>0.83321215646357405</v>
      </c>
    </row>
    <row r="451" spans="1:8" x14ac:dyDescent="0.25">
      <c r="A451" s="1" t="s">
        <v>2484</v>
      </c>
      <c r="B451" s="5" t="s">
        <v>2434</v>
      </c>
      <c r="C451" s="4">
        <v>0.39130434782608697</v>
      </c>
      <c r="D451" s="1">
        <v>0.9</v>
      </c>
      <c r="E451" s="4">
        <v>0.54545454545454497</v>
      </c>
      <c r="F451" s="1">
        <v>100.071428571428</v>
      </c>
      <c r="G451" s="1">
        <v>0.18917094247907101</v>
      </c>
      <c r="H451" s="1">
        <v>0.81082905752092804</v>
      </c>
    </row>
    <row r="452" spans="1:8" x14ac:dyDescent="0.25">
      <c r="A452" s="1" t="s">
        <v>2484</v>
      </c>
      <c r="B452" s="5" t="s">
        <v>2435</v>
      </c>
      <c r="C452" s="4">
        <v>0.60869565217391297</v>
      </c>
      <c r="D452" s="1">
        <v>0.233333333333333</v>
      </c>
      <c r="E452" s="4">
        <v>0.33734939759036098</v>
      </c>
      <c r="F452" s="1">
        <v>55.1111111111111</v>
      </c>
      <c r="G452" s="1">
        <v>0.10417979416089</v>
      </c>
      <c r="H452" s="1">
        <v>0.89582020583910904</v>
      </c>
    </row>
    <row r="453" spans="1:8" x14ac:dyDescent="0.25">
      <c r="A453" s="1" t="s">
        <v>2484</v>
      </c>
      <c r="B453" s="5" t="s">
        <v>2436</v>
      </c>
      <c r="C453" s="4">
        <v>0</v>
      </c>
      <c r="D453" s="1">
        <v>0</v>
      </c>
      <c r="E453" s="4">
        <v>0</v>
      </c>
      <c r="F453" s="1">
        <v>529</v>
      </c>
      <c r="G453" s="1">
        <v>1</v>
      </c>
      <c r="H453" s="1">
        <v>0</v>
      </c>
    </row>
    <row r="454" spans="1:8" x14ac:dyDescent="0.25">
      <c r="A454" s="1" t="s">
        <v>2484</v>
      </c>
      <c r="B454" s="5" t="s">
        <v>2437</v>
      </c>
      <c r="C454" s="4">
        <v>0</v>
      </c>
      <c r="D454" s="1">
        <v>0</v>
      </c>
      <c r="E454" s="4">
        <v>0</v>
      </c>
      <c r="F454" s="1">
        <v>529</v>
      </c>
      <c r="G454" s="1">
        <v>1</v>
      </c>
      <c r="H454" s="1">
        <v>0</v>
      </c>
    </row>
    <row r="455" spans="1:8" x14ac:dyDescent="0.25">
      <c r="A455" s="1" t="s">
        <v>2484</v>
      </c>
      <c r="B455" s="5" t="s">
        <v>2438</v>
      </c>
      <c r="C455" s="4">
        <v>0</v>
      </c>
      <c r="D455" s="1">
        <v>0</v>
      </c>
      <c r="E455" s="4">
        <v>0</v>
      </c>
      <c r="F455" s="1">
        <v>529</v>
      </c>
      <c r="G455" s="1">
        <v>1</v>
      </c>
      <c r="H455" s="1">
        <v>0</v>
      </c>
    </row>
    <row r="456" spans="1:8" x14ac:dyDescent="0.25">
      <c r="A456" s="1" t="s">
        <v>2484</v>
      </c>
      <c r="B456" s="5" t="s">
        <v>2439</v>
      </c>
      <c r="C456" s="4">
        <v>1</v>
      </c>
      <c r="D456" s="1">
        <v>0.92</v>
      </c>
      <c r="E456" s="4">
        <v>0.95833333333333304</v>
      </c>
      <c r="F456" s="1">
        <v>25</v>
      </c>
      <c r="G456" s="1">
        <v>4.7258979206049101E-2</v>
      </c>
      <c r="H456" s="1">
        <v>0.95274102079394996</v>
      </c>
    </row>
    <row r="457" spans="1:8" x14ac:dyDescent="0.25">
      <c r="A457" s="1" t="s">
        <v>2485</v>
      </c>
      <c r="B457" s="5" t="s">
        <v>2427</v>
      </c>
      <c r="C457" s="4">
        <v>4.3478260869565202E-2</v>
      </c>
      <c r="D457" s="1">
        <v>1</v>
      </c>
      <c r="E457" s="4">
        <v>8.3333333333333301E-2</v>
      </c>
      <c r="F457" s="1">
        <v>232</v>
      </c>
      <c r="G457" s="1">
        <v>0.43856332703213602</v>
      </c>
      <c r="H457" s="1">
        <v>0.56143667296786304</v>
      </c>
    </row>
    <row r="458" spans="1:8" x14ac:dyDescent="0.25">
      <c r="A458" s="1" t="s">
        <v>2485</v>
      </c>
      <c r="B458" s="5" t="s">
        <v>2428</v>
      </c>
      <c r="C458" s="4">
        <v>0</v>
      </c>
      <c r="D458" s="1">
        <v>0</v>
      </c>
      <c r="E458" s="4">
        <v>0</v>
      </c>
      <c r="F458" s="1">
        <v>529</v>
      </c>
      <c r="G458" s="1">
        <v>1</v>
      </c>
      <c r="H458" s="1">
        <v>0</v>
      </c>
    </row>
    <row r="459" spans="1:8" x14ac:dyDescent="0.25">
      <c r="A459" s="1" t="s">
        <v>2485</v>
      </c>
      <c r="B459" s="5" t="s">
        <v>2429</v>
      </c>
      <c r="C459" s="4">
        <v>4.3478260869565202E-2</v>
      </c>
      <c r="D459" s="1">
        <v>0.5</v>
      </c>
      <c r="E459" s="4">
        <v>0.08</v>
      </c>
      <c r="F459" s="1">
        <v>232.04545454545399</v>
      </c>
      <c r="G459" s="1">
        <v>0.43864925244887398</v>
      </c>
      <c r="H459" s="1">
        <v>0.56135074755112502</v>
      </c>
    </row>
    <row r="460" spans="1:8" x14ac:dyDescent="0.25">
      <c r="A460" s="1" t="s">
        <v>2485</v>
      </c>
      <c r="B460" s="5" t="s">
        <v>2430</v>
      </c>
      <c r="C460" s="4">
        <v>0</v>
      </c>
      <c r="D460" s="1">
        <v>0</v>
      </c>
      <c r="E460" s="4">
        <v>0</v>
      </c>
      <c r="F460" s="1">
        <v>529</v>
      </c>
      <c r="G460" s="1">
        <v>1</v>
      </c>
      <c r="H460" s="1">
        <v>0</v>
      </c>
    </row>
    <row r="461" spans="1:8" x14ac:dyDescent="0.25">
      <c r="A461" s="1" t="s">
        <v>2485</v>
      </c>
      <c r="B461" s="5" t="s">
        <v>2431</v>
      </c>
      <c r="C461" s="4">
        <v>0.78260869565217395</v>
      </c>
      <c r="D461" s="1">
        <v>0.13740458015267101</v>
      </c>
      <c r="E461" s="4">
        <v>0.23376623376623301</v>
      </c>
      <c r="F461" s="1">
        <v>50.599999999999902</v>
      </c>
      <c r="G461" s="1">
        <v>9.5652173913043398E-2</v>
      </c>
      <c r="H461" s="1">
        <v>0.90434782608695596</v>
      </c>
    </row>
    <row r="462" spans="1:8" x14ac:dyDescent="0.25">
      <c r="A462" s="1" t="s">
        <v>2485</v>
      </c>
      <c r="B462" s="5" t="s">
        <v>2432</v>
      </c>
      <c r="C462" s="4">
        <v>1</v>
      </c>
      <c r="D462" s="1">
        <v>4.3478260869565202E-2</v>
      </c>
      <c r="E462" s="4">
        <v>8.3333333333333301E-2</v>
      </c>
      <c r="F462" s="1">
        <v>529</v>
      </c>
      <c r="G462" s="1">
        <v>1</v>
      </c>
      <c r="H462" s="1">
        <v>0</v>
      </c>
    </row>
    <row r="463" spans="1:8" x14ac:dyDescent="0.25">
      <c r="A463" s="1" t="s">
        <v>2485</v>
      </c>
      <c r="B463" s="5" t="s">
        <v>2433</v>
      </c>
      <c r="C463" s="4">
        <v>0.434782608695652</v>
      </c>
      <c r="D463" s="1">
        <v>0.76923076923076905</v>
      </c>
      <c r="E463" s="4">
        <v>0.55555555555555503</v>
      </c>
      <c r="F463" s="1">
        <v>88.230769230769198</v>
      </c>
      <c r="G463" s="1">
        <v>0.16678784353642501</v>
      </c>
      <c r="H463" s="1">
        <v>0.83321215646357405</v>
      </c>
    </row>
    <row r="464" spans="1:8" x14ac:dyDescent="0.25">
      <c r="A464" s="1" t="s">
        <v>2485</v>
      </c>
      <c r="B464" s="5" t="s">
        <v>2434</v>
      </c>
      <c r="C464" s="4">
        <v>0.39130434782608697</v>
      </c>
      <c r="D464" s="1">
        <v>0.9</v>
      </c>
      <c r="E464" s="4">
        <v>0.54545454545454497</v>
      </c>
      <c r="F464" s="1">
        <v>100.071428571428</v>
      </c>
      <c r="G464" s="1">
        <v>0.18917094247907101</v>
      </c>
      <c r="H464" s="1">
        <v>0.81082905752092804</v>
      </c>
    </row>
    <row r="465" spans="1:8" x14ac:dyDescent="0.25">
      <c r="A465" s="1" t="s">
        <v>2485</v>
      </c>
      <c r="B465" s="5" t="s">
        <v>2435</v>
      </c>
      <c r="C465" s="4">
        <v>0.60869565217391297</v>
      </c>
      <c r="D465" s="1">
        <v>0.233333333333333</v>
      </c>
      <c r="E465" s="4">
        <v>0.33734939759036098</v>
      </c>
      <c r="F465" s="1">
        <v>55.1111111111111</v>
      </c>
      <c r="G465" s="1">
        <v>0.10417979416089</v>
      </c>
      <c r="H465" s="1">
        <v>0.89582020583910904</v>
      </c>
    </row>
    <row r="466" spans="1:8" x14ac:dyDescent="0.25">
      <c r="A466" s="1" t="s">
        <v>2485</v>
      </c>
      <c r="B466" s="5" t="s">
        <v>2436</v>
      </c>
      <c r="C466" s="4">
        <v>0</v>
      </c>
      <c r="D466" s="1">
        <v>0</v>
      </c>
      <c r="E466" s="4">
        <v>0</v>
      </c>
      <c r="F466" s="1">
        <v>529</v>
      </c>
      <c r="G466" s="1">
        <v>1</v>
      </c>
      <c r="H466" s="1">
        <v>0</v>
      </c>
    </row>
    <row r="467" spans="1:8" x14ac:dyDescent="0.25">
      <c r="A467" s="1" t="s">
        <v>2485</v>
      </c>
      <c r="B467" s="5" t="s">
        <v>2437</v>
      </c>
      <c r="C467" s="4">
        <v>0</v>
      </c>
      <c r="D467" s="1">
        <v>0</v>
      </c>
      <c r="E467" s="4">
        <v>0</v>
      </c>
      <c r="F467" s="1">
        <v>529</v>
      </c>
      <c r="G467" s="1">
        <v>1</v>
      </c>
      <c r="H467" s="1">
        <v>0</v>
      </c>
    </row>
    <row r="468" spans="1:8" x14ac:dyDescent="0.25">
      <c r="A468" s="1" t="s">
        <v>2485</v>
      </c>
      <c r="B468" s="5" t="s">
        <v>2438</v>
      </c>
      <c r="C468" s="4">
        <v>0</v>
      </c>
      <c r="D468" s="1">
        <v>0</v>
      </c>
      <c r="E468" s="4">
        <v>0</v>
      </c>
      <c r="F468" s="1">
        <v>529</v>
      </c>
      <c r="G468" s="1">
        <v>1</v>
      </c>
      <c r="H468" s="1">
        <v>0</v>
      </c>
    </row>
    <row r="469" spans="1:8" x14ac:dyDescent="0.25">
      <c r="A469" s="1" t="s">
        <v>2485</v>
      </c>
      <c r="B469" s="5" t="s">
        <v>2439</v>
      </c>
      <c r="C469" s="4">
        <v>1</v>
      </c>
      <c r="D469" s="1">
        <v>1</v>
      </c>
      <c r="E469" s="4">
        <v>1</v>
      </c>
      <c r="F469" s="1">
        <v>23</v>
      </c>
      <c r="G469" s="1">
        <v>4.3478260869565202E-2</v>
      </c>
      <c r="H469" s="1">
        <v>0.95652173913043403</v>
      </c>
    </row>
    <row r="470" spans="1:8" x14ac:dyDescent="0.25">
      <c r="A470" s="1" t="s">
        <v>2486</v>
      </c>
      <c r="B470" s="5" t="s">
        <v>2427</v>
      </c>
      <c r="C470" s="4">
        <v>4.3478260869565202E-2</v>
      </c>
      <c r="D470" s="1">
        <v>1</v>
      </c>
      <c r="E470" s="4">
        <v>8.3333333333333301E-2</v>
      </c>
      <c r="F470" s="1">
        <v>232</v>
      </c>
      <c r="G470" s="1">
        <v>0.43856332703213602</v>
      </c>
      <c r="H470" s="1">
        <v>0.56143667296786304</v>
      </c>
    </row>
    <row r="471" spans="1:8" x14ac:dyDescent="0.25">
      <c r="A471" s="1" t="s">
        <v>2486</v>
      </c>
      <c r="B471" s="5" t="s">
        <v>2428</v>
      </c>
      <c r="C471" s="4">
        <v>0</v>
      </c>
      <c r="D471" s="1">
        <v>0</v>
      </c>
      <c r="E471" s="4">
        <v>0</v>
      </c>
      <c r="F471" s="1">
        <v>529</v>
      </c>
      <c r="G471" s="1">
        <v>1</v>
      </c>
      <c r="H471" s="1">
        <v>0</v>
      </c>
    </row>
    <row r="472" spans="1:8" x14ac:dyDescent="0.25">
      <c r="A472" s="1" t="s">
        <v>2486</v>
      </c>
      <c r="B472" s="5" t="s">
        <v>2429</v>
      </c>
      <c r="C472" s="4">
        <v>4.3478260869565202E-2</v>
      </c>
      <c r="D472" s="1">
        <v>0.5</v>
      </c>
      <c r="E472" s="4">
        <v>0.08</v>
      </c>
      <c r="F472" s="1">
        <v>232.04545454545399</v>
      </c>
      <c r="G472" s="1">
        <v>0.43864925244887398</v>
      </c>
      <c r="H472" s="1">
        <v>0.56135074755112502</v>
      </c>
    </row>
    <row r="473" spans="1:8" x14ac:dyDescent="0.25">
      <c r="A473" s="1" t="s">
        <v>2486</v>
      </c>
      <c r="B473" s="5" t="s">
        <v>2430</v>
      </c>
      <c r="C473" s="4">
        <v>0</v>
      </c>
      <c r="D473" s="1">
        <v>0</v>
      </c>
      <c r="E473" s="4">
        <v>0</v>
      </c>
      <c r="F473" s="1">
        <v>529</v>
      </c>
      <c r="G473" s="1">
        <v>1</v>
      </c>
      <c r="H473" s="1">
        <v>0</v>
      </c>
    </row>
    <row r="474" spans="1:8" x14ac:dyDescent="0.25">
      <c r="A474" s="1" t="s">
        <v>2486</v>
      </c>
      <c r="B474" s="5" t="s">
        <v>2431</v>
      </c>
      <c r="C474" s="4">
        <v>1</v>
      </c>
      <c r="D474" s="1">
        <v>0.171641791044776</v>
      </c>
      <c r="E474" s="4">
        <v>0.29299363057324801</v>
      </c>
      <c r="F474" s="1">
        <v>134</v>
      </c>
      <c r="G474" s="1">
        <v>0.25330812854442297</v>
      </c>
      <c r="H474" s="1">
        <v>0.74669187145557603</v>
      </c>
    </row>
    <row r="475" spans="1:8" x14ac:dyDescent="0.25">
      <c r="A475" s="1" t="s">
        <v>2486</v>
      </c>
      <c r="B475" s="5" t="s">
        <v>2432</v>
      </c>
      <c r="C475" s="4">
        <v>1</v>
      </c>
      <c r="D475" s="1">
        <v>4.3478260869565202E-2</v>
      </c>
      <c r="E475" s="4">
        <v>8.3333333333333301E-2</v>
      </c>
      <c r="F475" s="1">
        <v>529</v>
      </c>
      <c r="G475" s="1">
        <v>1</v>
      </c>
      <c r="H475" s="1">
        <v>0</v>
      </c>
    </row>
    <row r="476" spans="1:8" x14ac:dyDescent="0.25">
      <c r="A476" s="1" t="s">
        <v>2486</v>
      </c>
      <c r="B476" s="5" t="s">
        <v>2433</v>
      </c>
      <c r="C476" s="4">
        <v>0.434782608695652</v>
      </c>
      <c r="D476" s="1">
        <v>0.76923076923076905</v>
      </c>
      <c r="E476" s="4">
        <v>0.55555555555555503</v>
      </c>
      <c r="F476" s="1">
        <v>88.230769230769198</v>
      </c>
      <c r="G476" s="1">
        <v>0.16678784353642501</v>
      </c>
      <c r="H476" s="1">
        <v>0.83321215646357405</v>
      </c>
    </row>
    <row r="477" spans="1:8" x14ac:dyDescent="0.25">
      <c r="A477" s="1" t="s">
        <v>2486</v>
      </c>
      <c r="B477" s="5" t="s">
        <v>2434</v>
      </c>
      <c r="C477" s="4">
        <v>0.39130434782608697</v>
      </c>
      <c r="D477" s="1">
        <v>0.81818181818181801</v>
      </c>
      <c r="E477" s="4">
        <v>0.52941176470588203</v>
      </c>
      <c r="F477" s="1">
        <v>100.142857142857</v>
      </c>
      <c r="G477" s="1">
        <v>0.18930596813394501</v>
      </c>
      <c r="H477" s="1">
        <v>0.81069403186605404</v>
      </c>
    </row>
    <row r="478" spans="1:8" x14ac:dyDescent="0.25">
      <c r="A478" s="1" t="s">
        <v>2486</v>
      </c>
      <c r="B478" s="5" t="s">
        <v>2435</v>
      </c>
      <c r="C478" s="4">
        <v>0.60869565217391297</v>
      </c>
      <c r="D478" s="1">
        <v>0.233333333333333</v>
      </c>
      <c r="E478" s="4">
        <v>0.33734939759036098</v>
      </c>
      <c r="F478" s="1">
        <v>55.1111111111111</v>
      </c>
      <c r="G478" s="1">
        <v>0.10417979416089</v>
      </c>
      <c r="H478" s="1">
        <v>0.89582020583910904</v>
      </c>
    </row>
    <row r="479" spans="1:8" x14ac:dyDescent="0.25">
      <c r="A479" s="1" t="s">
        <v>2486</v>
      </c>
      <c r="B479" s="5" t="s">
        <v>2436</v>
      </c>
      <c r="C479" s="4">
        <v>0</v>
      </c>
      <c r="D479" s="1">
        <v>0</v>
      </c>
      <c r="E479" s="4">
        <v>0</v>
      </c>
      <c r="F479" s="1">
        <v>529</v>
      </c>
      <c r="G479" s="1">
        <v>1</v>
      </c>
      <c r="H479" s="1">
        <v>0</v>
      </c>
    </row>
    <row r="480" spans="1:8" x14ac:dyDescent="0.25">
      <c r="A480" s="1" t="s">
        <v>2486</v>
      </c>
      <c r="B480" s="5" t="s">
        <v>2437</v>
      </c>
      <c r="C480" s="4">
        <v>0</v>
      </c>
      <c r="D480" s="1">
        <v>0</v>
      </c>
      <c r="E480" s="4">
        <v>0</v>
      </c>
      <c r="F480" s="1">
        <v>529</v>
      </c>
      <c r="G480" s="1">
        <v>1</v>
      </c>
      <c r="H480" s="1">
        <v>0</v>
      </c>
    </row>
    <row r="481" spans="1:8" x14ac:dyDescent="0.25">
      <c r="A481" s="1" t="s">
        <v>2486</v>
      </c>
      <c r="B481" s="5" t="s">
        <v>2438</v>
      </c>
      <c r="C481" s="4">
        <v>0</v>
      </c>
      <c r="D481" s="1">
        <v>0</v>
      </c>
      <c r="E481" s="4">
        <v>0</v>
      </c>
      <c r="F481" s="1">
        <v>529</v>
      </c>
      <c r="G481" s="1">
        <v>1</v>
      </c>
      <c r="H481" s="1">
        <v>0</v>
      </c>
    </row>
    <row r="482" spans="1:8" x14ac:dyDescent="0.25">
      <c r="A482" s="1" t="s">
        <v>2486</v>
      </c>
      <c r="B482" s="5" t="s">
        <v>2439</v>
      </c>
      <c r="C482" s="4">
        <v>1</v>
      </c>
      <c r="D482" s="1">
        <v>1</v>
      </c>
      <c r="E482" s="4">
        <v>1</v>
      </c>
      <c r="F482" s="1">
        <v>23</v>
      </c>
      <c r="G482" s="1">
        <v>4.3478260869565202E-2</v>
      </c>
      <c r="H482" s="1">
        <v>0.95652173913043403</v>
      </c>
    </row>
    <row r="483" spans="1:8" x14ac:dyDescent="0.25">
      <c r="A483" s="1" t="s">
        <v>2487</v>
      </c>
      <c r="B483" s="5" t="s">
        <v>2427</v>
      </c>
      <c r="C483" s="4">
        <v>1</v>
      </c>
      <c r="D483" s="1">
        <v>1</v>
      </c>
      <c r="E483" s="4">
        <v>1</v>
      </c>
      <c r="F483" s="1">
        <v>23</v>
      </c>
      <c r="G483" s="1">
        <v>4.3478260869565202E-2</v>
      </c>
      <c r="H483" s="1">
        <v>0.95652173913043403</v>
      </c>
    </row>
    <row r="484" spans="1:8" x14ac:dyDescent="0.25">
      <c r="A484" s="1" t="s">
        <v>2487</v>
      </c>
      <c r="B484" s="5" t="s">
        <v>2428</v>
      </c>
      <c r="C484" s="4">
        <v>0.95652173913043403</v>
      </c>
      <c r="D484" s="1">
        <v>1</v>
      </c>
      <c r="E484" s="4">
        <v>0.97777777777777697</v>
      </c>
      <c r="F484" s="1">
        <v>22</v>
      </c>
      <c r="G484" s="1">
        <v>4.1587901701323197E-2</v>
      </c>
      <c r="H484" s="1">
        <v>0.95841209829867602</v>
      </c>
    </row>
    <row r="485" spans="1:8" x14ac:dyDescent="0.25">
      <c r="A485" s="1" t="s">
        <v>2487</v>
      </c>
      <c r="B485" s="5" t="s">
        <v>2429</v>
      </c>
      <c r="C485" s="4">
        <v>1</v>
      </c>
      <c r="D485" s="1">
        <v>1</v>
      </c>
      <c r="E485" s="4">
        <v>1</v>
      </c>
      <c r="F485" s="1">
        <v>23</v>
      </c>
      <c r="G485" s="1">
        <v>4.3478260869565202E-2</v>
      </c>
      <c r="H485" s="1">
        <v>0.95652173913043403</v>
      </c>
    </row>
    <row r="486" spans="1:8" x14ac:dyDescent="0.25">
      <c r="A486" s="1" t="s">
        <v>2487</v>
      </c>
      <c r="B486" s="5" t="s">
        <v>2430</v>
      </c>
      <c r="C486" s="4">
        <v>0.95652173913043403</v>
      </c>
      <c r="D486" s="1">
        <v>1</v>
      </c>
      <c r="E486" s="4">
        <v>0.97777777777777697</v>
      </c>
      <c r="F486" s="1">
        <v>22</v>
      </c>
      <c r="G486" s="1">
        <v>4.1587901701323197E-2</v>
      </c>
      <c r="H486" s="1">
        <v>0.95841209829867602</v>
      </c>
    </row>
    <row r="487" spans="1:8" x14ac:dyDescent="0.25">
      <c r="A487" s="1" t="s">
        <v>2487</v>
      </c>
      <c r="B487" s="5" t="s">
        <v>2431</v>
      </c>
      <c r="C487" s="4">
        <v>0.78260869565217395</v>
      </c>
      <c r="D487" s="1">
        <v>0.10404624277456601</v>
      </c>
      <c r="E487" s="4">
        <v>0.183673469387755</v>
      </c>
      <c r="F487" s="1">
        <v>59</v>
      </c>
      <c r="G487" s="1">
        <v>0.111531190926275</v>
      </c>
      <c r="H487" s="1">
        <v>0.88846880907372405</v>
      </c>
    </row>
    <row r="488" spans="1:8" x14ac:dyDescent="0.25">
      <c r="A488" s="1" t="s">
        <v>2487</v>
      </c>
      <c r="B488" s="5" t="s">
        <v>2432</v>
      </c>
      <c r="C488" s="4">
        <v>1</v>
      </c>
      <c r="D488" s="1">
        <v>4.3478260869565202E-2</v>
      </c>
      <c r="E488" s="4">
        <v>8.3333333333333301E-2</v>
      </c>
      <c r="F488" s="1">
        <v>529</v>
      </c>
      <c r="G488" s="1">
        <v>1</v>
      </c>
      <c r="H488" s="1">
        <v>0</v>
      </c>
    </row>
    <row r="489" spans="1:8" x14ac:dyDescent="0.25">
      <c r="A489" s="1" t="s">
        <v>2487</v>
      </c>
      <c r="B489" s="5" t="s">
        <v>2433</v>
      </c>
      <c r="C489" s="4">
        <v>0.434782608695652</v>
      </c>
      <c r="D489" s="1">
        <v>0.76923076923076905</v>
      </c>
      <c r="E489" s="4">
        <v>0.55555555555555503</v>
      </c>
      <c r="F489" s="1">
        <v>88.230769230769198</v>
      </c>
      <c r="G489" s="1">
        <v>0.16678784353642501</v>
      </c>
      <c r="H489" s="1">
        <v>0.83321215646357405</v>
      </c>
    </row>
    <row r="490" spans="1:8" x14ac:dyDescent="0.25">
      <c r="A490" s="1" t="s">
        <v>2487</v>
      </c>
      <c r="B490" s="5" t="s">
        <v>2434</v>
      </c>
      <c r="C490" s="4">
        <v>0.39130434782608697</v>
      </c>
      <c r="D490" s="1">
        <v>0.9</v>
      </c>
      <c r="E490" s="4">
        <v>0.54545454545454497</v>
      </c>
      <c r="F490" s="1">
        <v>100.071428571428</v>
      </c>
      <c r="G490" s="1">
        <v>0.18917094247907101</v>
      </c>
      <c r="H490" s="1">
        <v>0.81082905752092804</v>
      </c>
    </row>
    <row r="491" spans="1:8" x14ac:dyDescent="0.25">
      <c r="A491" s="1" t="s">
        <v>2487</v>
      </c>
      <c r="B491" s="5" t="s">
        <v>2435</v>
      </c>
      <c r="C491" s="4">
        <v>0.60869565217391297</v>
      </c>
      <c r="D491" s="1">
        <v>0.233333333333333</v>
      </c>
      <c r="E491" s="4">
        <v>0.33734939759036098</v>
      </c>
      <c r="F491" s="1">
        <v>55.1111111111111</v>
      </c>
      <c r="G491" s="1">
        <v>0.10417979416089</v>
      </c>
      <c r="H491" s="1">
        <v>0.89582020583910904</v>
      </c>
    </row>
    <row r="492" spans="1:8" x14ac:dyDescent="0.25">
      <c r="A492" s="1" t="s">
        <v>2487</v>
      </c>
      <c r="B492" s="5" t="s">
        <v>2436</v>
      </c>
      <c r="C492" s="4">
        <v>0</v>
      </c>
      <c r="D492" s="1">
        <v>0</v>
      </c>
      <c r="E492" s="4">
        <v>0</v>
      </c>
      <c r="F492" s="1">
        <v>529</v>
      </c>
      <c r="G492" s="1">
        <v>1</v>
      </c>
      <c r="H492" s="1">
        <v>0</v>
      </c>
    </row>
    <row r="493" spans="1:8" x14ac:dyDescent="0.25">
      <c r="A493" s="1" t="s">
        <v>2487</v>
      </c>
      <c r="B493" s="5" t="s">
        <v>2437</v>
      </c>
      <c r="C493" s="4">
        <v>0</v>
      </c>
      <c r="D493" s="1">
        <v>0</v>
      </c>
      <c r="E493" s="4">
        <v>0</v>
      </c>
      <c r="F493" s="1">
        <v>529</v>
      </c>
      <c r="G493" s="1">
        <v>1</v>
      </c>
      <c r="H493" s="1">
        <v>0</v>
      </c>
    </row>
    <row r="494" spans="1:8" x14ac:dyDescent="0.25">
      <c r="A494" s="1" t="s">
        <v>2487</v>
      </c>
      <c r="B494" s="5" t="s">
        <v>2438</v>
      </c>
      <c r="C494" s="4">
        <v>0</v>
      </c>
      <c r="D494" s="1">
        <v>0</v>
      </c>
      <c r="E494" s="4">
        <v>0</v>
      </c>
      <c r="F494" s="1">
        <v>529</v>
      </c>
      <c r="G494" s="1">
        <v>1</v>
      </c>
      <c r="H494" s="1">
        <v>0</v>
      </c>
    </row>
    <row r="495" spans="1:8" x14ac:dyDescent="0.25">
      <c r="A495" s="1" t="s">
        <v>2487</v>
      </c>
      <c r="B495" s="5" t="s">
        <v>2439</v>
      </c>
      <c r="C495" s="4">
        <v>1</v>
      </c>
      <c r="D495" s="1">
        <v>1</v>
      </c>
      <c r="E495" s="4">
        <v>1</v>
      </c>
      <c r="F495" s="1">
        <v>23</v>
      </c>
      <c r="G495" s="1">
        <v>4.3478260869565202E-2</v>
      </c>
      <c r="H495" s="1">
        <v>0.95652173913043403</v>
      </c>
    </row>
    <row r="496" spans="1:8" x14ac:dyDescent="0.25">
      <c r="A496" s="1" t="s">
        <v>2488</v>
      </c>
      <c r="B496" s="5" t="s">
        <v>2427</v>
      </c>
      <c r="C496" s="4">
        <v>1</v>
      </c>
      <c r="D496" s="1">
        <v>1</v>
      </c>
      <c r="E496" s="4">
        <v>1</v>
      </c>
      <c r="F496" s="1">
        <v>23</v>
      </c>
      <c r="G496" s="1">
        <v>4.3478260869565202E-2</v>
      </c>
      <c r="H496" s="1">
        <v>0.95652173913043403</v>
      </c>
    </row>
    <row r="497" spans="1:8" x14ac:dyDescent="0.25">
      <c r="A497" s="1" t="s">
        <v>2488</v>
      </c>
      <c r="B497" s="5" t="s">
        <v>2428</v>
      </c>
      <c r="C497" s="4">
        <v>0.95652173913043403</v>
      </c>
      <c r="D497" s="1">
        <v>1</v>
      </c>
      <c r="E497" s="4">
        <v>0.97777777777777697</v>
      </c>
      <c r="F497" s="1">
        <v>22</v>
      </c>
      <c r="G497" s="1">
        <v>4.1587901701323197E-2</v>
      </c>
      <c r="H497" s="1">
        <v>0.95841209829867602</v>
      </c>
    </row>
    <row r="498" spans="1:8" x14ac:dyDescent="0.25">
      <c r="A498" s="1" t="s">
        <v>2488</v>
      </c>
      <c r="B498" s="5" t="s">
        <v>2429</v>
      </c>
      <c r="C498" s="4">
        <v>1</v>
      </c>
      <c r="D498" s="1">
        <v>1</v>
      </c>
      <c r="E498" s="4">
        <v>1</v>
      </c>
      <c r="F498" s="1">
        <v>23</v>
      </c>
      <c r="G498" s="1">
        <v>4.3478260869565202E-2</v>
      </c>
      <c r="H498" s="1">
        <v>0.95652173913043403</v>
      </c>
    </row>
    <row r="499" spans="1:8" x14ac:dyDescent="0.25">
      <c r="A499" s="1" t="s">
        <v>2488</v>
      </c>
      <c r="B499" s="5" t="s">
        <v>2430</v>
      </c>
      <c r="C499" s="4">
        <v>0.95652173913043403</v>
      </c>
      <c r="D499" s="1">
        <v>1</v>
      </c>
      <c r="E499" s="4">
        <v>0.97777777777777697</v>
      </c>
      <c r="F499" s="1">
        <v>22</v>
      </c>
      <c r="G499" s="1">
        <v>4.1587901701323197E-2</v>
      </c>
      <c r="H499" s="1">
        <v>0.95841209829867602</v>
      </c>
    </row>
    <row r="500" spans="1:8" x14ac:dyDescent="0.25">
      <c r="A500" s="1" t="s">
        <v>2488</v>
      </c>
      <c r="B500" s="5" t="s">
        <v>2431</v>
      </c>
      <c r="C500" s="4">
        <v>1</v>
      </c>
      <c r="D500" s="1">
        <v>0.13609467455621299</v>
      </c>
      <c r="E500" s="4">
        <v>0.23958333333333301</v>
      </c>
      <c r="F500" s="1">
        <v>169</v>
      </c>
      <c r="G500" s="1">
        <v>0.31947069943289202</v>
      </c>
      <c r="H500" s="1">
        <v>0.68052930056710703</v>
      </c>
    </row>
    <row r="501" spans="1:8" x14ac:dyDescent="0.25">
      <c r="A501" s="1" t="s">
        <v>2488</v>
      </c>
      <c r="B501" s="5" t="s">
        <v>2432</v>
      </c>
      <c r="C501" s="4">
        <v>1</v>
      </c>
      <c r="D501" s="1">
        <v>4.3478260869565202E-2</v>
      </c>
      <c r="E501" s="4">
        <v>8.3333333333333301E-2</v>
      </c>
      <c r="F501" s="1">
        <v>529</v>
      </c>
      <c r="G501" s="1">
        <v>1</v>
      </c>
      <c r="H501" s="1">
        <v>0</v>
      </c>
    </row>
    <row r="502" spans="1:8" x14ac:dyDescent="0.25">
      <c r="A502" s="1" t="s">
        <v>2488</v>
      </c>
      <c r="B502" s="5" t="s">
        <v>2433</v>
      </c>
      <c r="C502" s="4">
        <v>0.434782608695652</v>
      </c>
      <c r="D502" s="1">
        <v>0.76923076923076905</v>
      </c>
      <c r="E502" s="4">
        <v>0.55555555555555503</v>
      </c>
      <c r="F502" s="1">
        <v>88.230769230769198</v>
      </c>
      <c r="G502" s="1">
        <v>0.16678784353642501</v>
      </c>
      <c r="H502" s="1">
        <v>0.83321215646357405</v>
      </c>
    </row>
    <row r="503" spans="1:8" x14ac:dyDescent="0.25">
      <c r="A503" s="1" t="s">
        <v>2488</v>
      </c>
      <c r="B503" s="5" t="s">
        <v>2434</v>
      </c>
      <c r="C503" s="4">
        <v>0.39130434782608697</v>
      </c>
      <c r="D503" s="1">
        <v>0.9</v>
      </c>
      <c r="E503" s="4">
        <v>0.54545454545454497</v>
      </c>
      <c r="F503" s="1">
        <v>100.071428571428</v>
      </c>
      <c r="G503" s="1">
        <v>0.18917094247907101</v>
      </c>
      <c r="H503" s="1">
        <v>0.81082905752092804</v>
      </c>
    </row>
    <row r="504" spans="1:8" x14ac:dyDescent="0.25">
      <c r="A504" s="1" t="s">
        <v>2488</v>
      </c>
      <c r="B504" s="5" t="s">
        <v>2435</v>
      </c>
      <c r="C504" s="4">
        <v>0.60869565217391297</v>
      </c>
      <c r="D504" s="1">
        <v>0.233333333333333</v>
      </c>
      <c r="E504" s="4">
        <v>0.33734939759036098</v>
      </c>
      <c r="F504" s="1">
        <v>55.1111111111111</v>
      </c>
      <c r="G504" s="1">
        <v>0.10417979416089</v>
      </c>
      <c r="H504" s="1">
        <v>0.89582020583910904</v>
      </c>
    </row>
    <row r="505" spans="1:8" x14ac:dyDescent="0.25">
      <c r="A505" s="1" t="s">
        <v>2488</v>
      </c>
      <c r="B505" s="5" t="s">
        <v>2436</v>
      </c>
      <c r="C505" s="4">
        <v>0</v>
      </c>
      <c r="D505" s="1">
        <v>0</v>
      </c>
      <c r="E505" s="4">
        <v>0</v>
      </c>
      <c r="F505" s="1">
        <v>529</v>
      </c>
      <c r="G505" s="1">
        <v>1</v>
      </c>
      <c r="H505" s="1">
        <v>0</v>
      </c>
    </row>
    <row r="506" spans="1:8" x14ac:dyDescent="0.25">
      <c r="A506" s="1" t="s">
        <v>2488</v>
      </c>
      <c r="B506" s="5" t="s">
        <v>2437</v>
      </c>
      <c r="C506" s="4">
        <v>0</v>
      </c>
      <c r="D506" s="1">
        <v>0</v>
      </c>
      <c r="E506" s="4">
        <v>0</v>
      </c>
      <c r="F506" s="1">
        <v>529</v>
      </c>
      <c r="G506" s="1">
        <v>1</v>
      </c>
      <c r="H506" s="1">
        <v>0</v>
      </c>
    </row>
    <row r="507" spans="1:8" x14ac:dyDescent="0.25">
      <c r="A507" s="1" t="s">
        <v>2488</v>
      </c>
      <c r="B507" s="5" t="s">
        <v>2438</v>
      </c>
      <c r="C507" s="4">
        <v>0</v>
      </c>
      <c r="D507" s="1">
        <v>0</v>
      </c>
      <c r="E507" s="4">
        <v>0</v>
      </c>
      <c r="F507" s="1">
        <v>529</v>
      </c>
      <c r="G507" s="1">
        <v>1</v>
      </c>
      <c r="H507" s="1">
        <v>0</v>
      </c>
    </row>
    <row r="508" spans="1:8" x14ac:dyDescent="0.25">
      <c r="A508" s="1" t="s">
        <v>2488</v>
      </c>
      <c r="B508" s="5" t="s">
        <v>2439</v>
      </c>
      <c r="C508" s="4">
        <v>1</v>
      </c>
      <c r="D508" s="1">
        <v>1</v>
      </c>
      <c r="E508" s="4">
        <v>1</v>
      </c>
      <c r="F508" s="1">
        <v>23</v>
      </c>
      <c r="G508" s="1">
        <v>4.3478260869565202E-2</v>
      </c>
      <c r="H508" s="1">
        <v>0.95652173913043403</v>
      </c>
    </row>
    <row r="509" spans="1:8" x14ac:dyDescent="0.25">
      <c r="A509" s="1" t="s">
        <v>2489</v>
      </c>
      <c r="B509" s="5" t="s">
        <v>2427</v>
      </c>
      <c r="C509" s="4">
        <v>0.86956521739130399</v>
      </c>
      <c r="D509" s="1">
        <v>1</v>
      </c>
      <c r="E509" s="4">
        <v>0.93023255813953398</v>
      </c>
      <c r="F509" s="1">
        <v>23</v>
      </c>
      <c r="G509" s="1">
        <v>4.3478260869565202E-2</v>
      </c>
      <c r="H509" s="1">
        <v>0.95652173913043403</v>
      </c>
    </row>
    <row r="510" spans="1:8" x14ac:dyDescent="0.25">
      <c r="A510" s="1" t="s">
        <v>2489</v>
      </c>
      <c r="B510" s="5" t="s">
        <v>2428</v>
      </c>
      <c r="C510" s="4">
        <v>0.73913043478260798</v>
      </c>
      <c r="D510" s="1">
        <v>1</v>
      </c>
      <c r="E510" s="4">
        <v>0.85</v>
      </c>
      <c r="F510" s="1">
        <v>32</v>
      </c>
      <c r="G510" s="1">
        <v>6.0491493383742899E-2</v>
      </c>
      <c r="H510" s="1">
        <v>0.93950850661625696</v>
      </c>
    </row>
    <row r="511" spans="1:8" x14ac:dyDescent="0.25">
      <c r="A511" s="1" t="s">
        <v>2489</v>
      </c>
      <c r="B511" s="5" t="s">
        <v>2429</v>
      </c>
      <c r="C511" s="4">
        <v>0.82608695652173902</v>
      </c>
      <c r="D511" s="1">
        <v>1</v>
      </c>
      <c r="E511" s="4">
        <v>0.90476190476190399</v>
      </c>
      <c r="F511" s="1">
        <v>25</v>
      </c>
      <c r="G511" s="1">
        <v>4.7258979206049101E-2</v>
      </c>
      <c r="H511" s="1">
        <v>0.95274102079394996</v>
      </c>
    </row>
    <row r="512" spans="1:8" x14ac:dyDescent="0.25">
      <c r="A512" s="1" t="s">
        <v>2489</v>
      </c>
      <c r="B512" s="5" t="s">
        <v>2430</v>
      </c>
      <c r="C512" s="4">
        <v>0.78260869565217395</v>
      </c>
      <c r="D512" s="1">
        <v>1</v>
      </c>
      <c r="E512" s="4">
        <v>0.87804878048780499</v>
      </c>
      <c r="F512" s="1">
        <v>28</v>
      </c>
      <c r="G512" s="1">
        <v>5.2930056710774998E-2</v>
      </c>
      <c r="H512" s="1">
        <v>0.947069943289225</v>
      </c>
    </row>
    <row r="513" spans="1:8" x14ac:dyDescent="0.25">
      <c r="A513" s="1" t="s">
        <v>2489</v>
      </c>
      <c r="B513" s="5" t="s">
        <v>2431</v>
      </c>
      <c r="C513" s="4">
        <v>1</v>
      </c>
      <c r="D513" s="1">
        <v>0.13372093023255799</v>
      </c>
      <c r="E513" s="4">
        <v>0.235897435897435</v>
      </c>
      <c r="F513" s="1">
        <v>172</v>
      </c>
      <c r="G513" s="1">
        <v>0.32514177693761798</v>
      </c>
      <c r="H513" s="1">
        <v>0.67485822306238097</v>
      </c>
    </row>
    <row r="514" spans="1:8" x14ac:dyDescent="0.25">
      <c r="A514" s="1" t="s">
        <v>2489</v>
      </c>
      <c r="B514" s="5" t="s">
        <v>2432</v>
      </c>
      <c r="C514" s="4">
        <v>1</v>
      </c>
      <c r="D514" s="1">
        <v>4.3478260869565202E-2</v>
      </c>
      <c r="E514" s="4">
        <v>8.3333333333333301E-2</v>
      </c>
      <c r="F514" s="1">
        <v>529</v>
      </c>
      <c r="G514" s="1">
        <v>1</v>
      </c>
      <c r="H514" s="1">
        <v>0</v>
      </c>
    </row>
    <row r="515" spans="1:8" x14ac:dyDescent="0.25">
      <c r="A515" s="1" t="s">
        <v>2489</v>
      </c>
      <c r="B515" s="5" t="s">
        <v>2433</v>
      </c>
      <c r="C515" s="4">
        <v>0.65217391304347805</v>
      </c>
      <c r="D515" s="1">
        <v>0.5</v>
      </c>
      <c r="E515" s="4">
        <v>0.56603773584905603</v>
      </c>
      <c r="F515" s="1">
        <v>44.875</v>
      </c>
      <c r="G515" s="1">
        <v>8.48298676748582E-2</v>
      </c>
      <c r="H515" s="1">
        <v>0.91517013232514099</v>
      </c>
    </row>
    <row r="516" spans="1:8" x14ac:dyDescent="0.25">
      <c r="A516" s="1" t="s">
        <v>2489</v>
      </c>
      <c r="B516" s="5" t="s">
        <v>2434</v>
      </c>
      <c r="C516" s="4">
        <v>0.52173913043478204</v>
      </c>
      <c r="D516" s="1">
        <v>0.6</v>
      </c>
      <c r="E516" s="4">
        <v>0.55813953488372003</v>
      </c>
      <c r="F516" s="1">
        <v>67.727272727272705</v>
      </c>
      <c r="G516" s="1">
        <v>0.12802887094002399</v>
      </c>
      <c r="H516" s="1">
        <v>0.87197112905997498</v>
      </c>
    </row>
    <row r="517" spans="1:8" x14ac:dyDescent="0.25">
      <c r="A517" s="1" t="s">
        <v>2489</v>
      </c>
      <c r="B517" s="5" t="s">
        <v>2435</v>
      </c>
      <c r="C517" s="4">
        <v>0.17391304347826</v>
      </c>
      <c r="D517" s="1">
        <v>0.108108108108108</v>
      </c>
      <c r="E517" s="4">
        <v>0.133333333333333</v>
      </c>
      <c r="F517" s="1">
        <v>176.73684210526301</v>
      </c>
      <c r="G517" s="1">
        <v>0.33409610983981702</v>
      </c>
      <c r="H517" s="1">
        <v>0.66590389016018203</v>
      </c>
    </row>
    <row r="518" spans="1:8" x14ac:dyDescent="0.25">
      <c r="A518" s="1" t="s">
        <v>2489</v>
      </c>
      <c r="B518" s="5" t="s">
        <v>2436</v>
      </c>
      <c r="C518" s="4">
        <v>0</v>
      </c>
      <c r="D518" s="1">
        <v>0</v>
      </c>
      <c r="E518" s="4">
        <v>0</v>
      </c>
      <c r="F518" s="1">
        <v>529</v>
      </c>
      <c r="G518" s="1">
        <v>1</v>
      </c>
      <c r="H518" s="1">
        <v>0</v>
      </c>
    </row>
    <row r="519" spans="1:8" x14ac:dyDescent="0.25">
      <c r="A519" s="1" t="s">
        <v>2489</v>
      </c>
      <c r="B519" s="5" t="s">
        <v>2437</v>
      </c>
      <c r="C519" s="4">
        <v>0</v>
      </c>
      <c r="D519" s="1">
        <v>0</v>
      </c>
      <c r="E519" s="4">
        <v>0</v>
      </c>
      <c r="F519" s="1">
        <v>529</v>
      </c>
      <c r="G519" s="1">
        <v>1</v>
      </c>
      <c r="H519" s="1">
        <v>0</v>
      </c>
    </row>
    <row r="520" spans="1:8" x14ac:dyDescent="0.25">
      <c r="A520" s="1" t="s">
        <v>2489</v>
      </c>
      <c r="B520" s="5" t="s">
        <v>2438</v>
      </c>
      <c r="C520" s="4">
        <v>0</v>
      </c>
      <c r="D520" s="1">
        <v>0</v>
      </c>
      <c r="E520" s="4">
        <v>0</v>
      </c>
      <c r="F520" s="1">
        <v>529</v>
      </c>
      <c r="G520" s="1">
        <v>1</v>
      </c>
      <c r="H520" s="1">
        <v>0</v>
      </c>
    </row>
    <row r="521" spans="1:8" x14ac:dyDescent="0.25">
      <c r="A521" s="1" t="s">
        <v>2489</v>
      </c>
      <c r="B521" s="5" t="s">
        <v>2439</v>
      </c>
      <c r="C521" s="4">
        <v>1</v>
      </c>
      <c r="D521" s="1">
        <v>1</v>
      </c>
      <c r="E521" s="4">
        <v>1</v>
      </c>
      <c r="F521" s="1">
        <v>23</v>
      </c>
      <c r="G521" s="1">
        <v>4.3478260869565202E-2</v>
      </c>
      <c r="H521" s="1">
        <v>0.95652173913043403</v>
      </c>
    </row>
    <row r="522" spans="1:8" x14ac:dyDescent="0.25">
      <c r="A522" s="1" t="s">
        <v>2490</v>
      </c>
      <c r="B522" s="5" t="s">
        <v>2427</v>
      </c>
      <c r="C522" s="4">
        <v>0.86956521739130399</v>
      </c>
      <c r="D522" s="1">
        <v>1</v>
      </c>
      <c r="E522" s="4">
        <v>0.93023255813953398</v>
      </c>
      <c r="F522" s="1">
        <v>23</v>
      </c>
      <c r="G522" s="1">
        <v>4.3478260869565202E-2</v>
      </c>
      <c r="H522" s="1">
        <v>0.95652173913043403</v>
      </c>
    </row>
    <row r="523" spans="1:8" x14ac:dyDescent="0.25">
      <c r="A523" s="1" t="s">
        <v>2490</v>
      </c>
      <c r="B523" s="5" t="s">
        <v>2428</v>
      </c>
      <c r="C523" s="4">
        <v>0.73913043478260798</v>
      </c>
      <c r="D523" s="1">
        <v>1</v>
      </c>
      <c r="E523" s="4">
        <v>0.85</v>
      </c>
      <c r="F523" s="1">
        <v>32</v>
      </c>
      <c r="G523" s="1">
        <v>6.0491493383742899E-2</v>
      </c>
      <c r="H523" s="1">
        <v>0.93950850661625696</v>
      </c>
    </row>
    <row r="524" spans="1:8" x14ac:dyDescent="0.25">
      <c r="A524" s="1" t="s">
        <v>2490</v>
      </c>
      <c r="B524" s="5" t="s">
        <v>2429</v>
      </c>
      <c r="C524" s="4">
        <v>0.82608695652173902</v>
      </c>
      <c r="D524" s="1">
        <v>1</v>
      </c>
      <c r="E524" s="4">
        <v>0.90476190476190399</v>
      </c>
      <c r="F524" s="1">
        <v>25</v>
      </c>
      <c r="G524" s="1">
        <v>4.7258979206049101E-2</v>
      </c>
      <c r="H524" s="1">
        <v>0.95274102079394996</v>
      </c>
    </row>
    <row r="525" spans="1:8" x14ac:dyDescent="0.25">
      <c r="A525" s="1" t="s">
        <v>2490</v>
      </c>
      <c r="B525" s="5" t="s">
        <v>2430</v>
      </c>
      <c r="C525" s="4">
        <v>0.78260869565217395</v>
      </c>
      <c r="D525" s="1">
        <v>1</v>
      </c>
      <c r="E525" s="4">
        <v>0.87804878048780499</v>
      </c>
      <c r="F525" s="1">
        <v>28</v>
      </c>
      <c r="G525" s="1">
        <v>5.2930056710774998E-2</v>
      </c>
      <c r="H525" s="1">
        <v>0.947069943289225</v>
      </c>
    </row>
    <row r="526" spans="1:8" x14ac:dyDescent="0.25">
      <c r="A526" s="1" t="s">
        <v>2490</v>
      </c>
      <c r="B526" s="5" t="s">
        <v>2431</v>
      </c>
      <c r="C526" s="4">
        <v>1</v>
      </c>
      <c r="D526" s="1">
        <v>0.13372093023255799</v>
      </c>
      <c r="E526" s="4">
        <v>0.235897435897435</v>
      </c>
      <c r="F526" s="1">
        <v>172</v>
      </c>
      <c r="G526" s="1">
        <v>0.32514177693761798</v>
      </c>
      <c r="H526" s="1">
        <v>0.67485822306238097</v>
      </c>
    </row>
    <row r="527" spans="1:8" x14ac:dyDescent="0.25">
      <c r="A527" s="1" t="s">
        <v>2490</v>
      </c>
      <c r="B527" s="5" t="s">
        <v>2432</v>
      </c>
      <c r="C527" s="4">
        <v>1</v>
      </c>
      <c r="D527" s="1">
        <v>4.3478260869565202E-2</v>
      </c>
      <c r="E527" s="4">
        <v>8.3333333333333301E-2</v>
      </c>
      <c r="F527" s="1">
        <v>529</v>
      </c>
      <c r="G527" s="1">
        <v>1</v>
      </c>
      <c r="H527" s="1">
        <v>0</v>
      </c>
    </row>
    <row r="528" spans="1:8" x14ac:dyDescent="0.25">
      <c r="A528" s="1" t="s">
        <v>2490</v>
      </c>
      <c r="B528" s="5" t="s">
        <v>2433</v>
      </c>
      <c r="C528" s="4">
        <v>0.73913043478260798</v>
      </c>
      <c r="D528" s="1">
        <v>0.80952380952380898</v>
      </c>
      <c r="E528" s="4">
        <v>0.77272727272727204</v>
      </c>
      <c r="F528" s="1">
        <v>32.6666666666666</v>
      </c>
      <c r="G528" s="1">
        <v>6.1751732829237502E-2</v>
      </c>
      <c r="H528" s="1">
        <v>0.93824826717076204</v>
      </c>
    </row>
    <row r="529" spans="1:8" x14ac:dyDescent="0.25">
      <c r="A529" s="1" t="s">
        <v>2490</v>
      </c>
      <c r="B529" s="5" t="s">
        <v>2434</v>
      </c>
      <c r="C529" s="4">
        <v>0.60869565217391297</v>
      </c>
      <c r="D529" s="1">
        <v>0.875</v>
      </c>
      <c r="E529" s="4">
        <v>0.71794871794871795</v>
      </c>
      <c r="F529" s="1">
        <v>50.2222222222222</v>
      </c>
      <c r="G529" s="1">
        <v>9.49380382272631E-2</v>
      </c>
      <c r="H529" s="1">
        <v>0.90506196177273601</v>
      </c>
    </row>
    <row r="530" spans="1:8" x14ac:dyDescent="0.25">
      <c r="A530" s="1" t="s">
        <v>2490</v>
      </c>
      <c r="B530" s="5" t="s">
        <v>2435</v>
      </c>
      <c r="C530" s="4">
        <v>0.39130434782608697</v>
      </c>
      <c r="D530" s="1">
        <v>0.163636363636363</v>
      </c>
      <c r="E530" s="4">
        <v>0.23076923076923</v>
      </c>
      <c r="F530" s="1">
        <v>103.28571428571399</v>
      </c>
      <c r="G530" s="1">
        <v>0.19524709694841999</v>
      </c>
      <c r="H530" s="1">
        <v>0.80475290305157898</v>
      </c>
    </row>
    <row r="531" spans="1:8" x14ac:dyDescent="0.25">
      <c r="A531" s="1" t="s">
        <v>2490</v>
      </c>
      <c r="B531" s="5" t="s">
        <v>2436</v>
      </c>
      <c r="C531" s="4">
        <v>0</v>
      </c>
      <c r="D531" s="1">
        <v>0</v>
      </c>
      <c r="E531" s="4">
        <v>0</v>
      </c>
      <c r="F531" s="1">
        <v>529</v>
      </c>
      <c r="G531" s="1">
        <v>1</v>
      </c>
      <c r="H531" s="1">
        <v>0</v>
      </c>
    </row>
    <row r="532" spans="1:8" x14ac:dyDescent="0.25">
      <c r="A532" s="1" t="s">
        <v>2490</v>
      </c>
      <c r="B532" s="5" t="s">
        <v>2437</v>
      </c>
      <c r="C532" s="4">
        <v>0</v>
      </c>
      <c r="D532" s="1">
        <v>0</v>
      </c>
      <c r="E532" s="4">
        <v>0</v>
      </c>
      <c r="F532" s="1">
        <v>529</v>
      </c>
      <c r="G532" s="1">
        <v>1</v>
      </c>
      <c r="H532" s="1">
        <v>0</v>
      </c>
    </row>
    <row r="533" spans="1:8" x14ac:dyDescent="0.25">
      <c r="A533" s="1" t="s">
        <v>2490</v>
      </c>
      <c r="B533" s="5" t="s">
        <v>2438</v>
      </c>
      <c r="C533" s="4">
        <v>0</v>
      </c>
      <c r="D533" s="1">
        <v>0</v>
      </c>
      <c r="E533" s="4">
        <v>0</v>
      </c>
      <c r="F533" s="1">
        <v>529</v>
      </c>
      <c r="G533" s="1">
        <v>1</v>
      </c>
      <c r="H533" s="1">
        <v>0</v>
      </c>
    </row>
    <row r="534" spans="1:8" x14ac:dyDescent="0.25">
      <c r="A534" s="1" t="s">
        <v>2490</v>
      </c>
      <c r="B534" s="5" t="s">
        <v>2439</v>
      </c>
      <c r="C534" s="4">
        <v>1</v>
      </c>
      <c r="D534" s="1">
        <v>1</v>
      </c>
      <c r="E534" s="4">
        <v>1</v>
      </c>
      <c r="F534" s="1">
        <v>23</v>
      </c>
      <c r="G534" s="1">
        <v>4.3478260869565202E-2</v>
      </c>
      <c r="H534" s="1">
        <v>0.95652173913043403</v>
      </c>
    </row>
    <row r="535" spans="1:8" x14ac:dyDescent="0.25">
      <c r="A535" s="1" t="s">
        <v>2491</v>
      </c>
      <c r="B535" s="5" t="s">
        <v>2427</v>
      </c>
      <c r="C535" s="4">
        <v>0</v>
      </c>
      <c r="D535" s="1">
        <v>0</v>
      </c>
      <c r="E535" s="4">
        <v>0</v>
      </c>
      <c r="F535" s="1">
        <v>529</v>
      </c>
      <c r="G535" s="1">
        <v>1</v>
      </c>
      <c r="H535" s="1">
        <v>0</v>
      </c>
    </row>
    <row r="536" spans="1:8" x14ac:dyDescent="0.25">
      <c r="A536" s="1" t="s">
        <v>2491</v>
      </c>
      <c r="B536" s="5" t="s">
        <v>2428</v>
      </c>
      <c r="C536" s="4">
        <v>0</v>
      </c>
      <c r="D536" s="1">
        <v>0</v>
      </c>
      <c r="E536" s="4">
        <v>0</v>
      </c>
      <c r="F536" s="1">
        <v>529</v>
      </c>
      <c r="G536" s="1">
        <v>1</v>
      </c>
      <c r="H536" s="1">
        <v>0</v>
      </c>
    </row>
    <row r="537" spans="1:8" x14ac:dyDescent="0.25">
      <c r="A537" s="1" t="s">
        <v>2491</v>
      </c>
      <c r="B537" s="5" t="s">
        <v>2429</v>
      </c>
      <c r="C537" s="4">
        <v>0</v>
      </c>
      <c r="D537" s="1">
        <v>0</v>
      </c>
      <c r="E537" s="4">
        <v>0</v>
      </c>
      <c r="F537" s="1">
        <v>529</v>
      </c>
      <c r="G537" s="1">
        <v>1</v>
      </c>
      <c r="H537" s="1">
        <v>0</v>
      </c>
    </row>
    <row r="538" spans="1:8" x14ac:dyDescent="0.25">
      <c r="A538" s="1" t="s">
        <v>2491</v>
      </c>
      <c r="B538" s="5" t="s">
        <v>2430</v>
      </c>
      <c r="C538" s="4">
        <v>0</v>
      </c>
      <c r="D538" s="1">
        <v>0</v>
      </c>
      <c r="E538" s="4">
        <v>0</v>
      </c>
      <c r="F538" s="1">
        <v>529</v>
      </c>
      <c r="G538" s="1">
        <v>1</v>
      </c>
      <c r="H538" s="1">
        <v>0</v>
      </c>
    </row>
    <row r="539" spans="1:8" x14ac:dyDescent="0.25">
      <c r="A539" s="1" t="s">
        <v>2491</v>
      </c>
      <c r="B539" s="5" t="s">
        <v>2431</v>
      </c>
      <c r="C539" s="4">
        <v>0.91304347826086896</v>
      </c>
      <c r="D539" s="1">
        <v>0.23863636363636301</v>
      </c>
      <c r="E539" s="4">
        <v>0.37837837837837801</v>
      </c>
      <c r="F539" s="1">
        <v>55.5</v>
      </c>
      <c r="G539" s="1">
        <v>0.104914933837429</v>
      </c>
      <c r="H539" s="1">
        <v>0.89508506616257</v>
      </c>
    </row>
    <row r="540" spans="1:8" x14ac:dyDescent="0.25">
      <c r="A540" s="1" t="s">
        <v>2491</v>
      </c>
      <c r="B540" s="5" t="s">
        <v>2432</v>
      </c>
      <c r="C540" s="4">
        <v>1</v>
      </c>
      <c r="D540" s="1">
        <v>4.3478260869565202E-2</v>
      </c>
      <c r="E540" s="4">
        <v>8.3333333333333301E-2</v>
      </c>
      <c r="F540" s="1">
        <v>529</v>
      </c>
      <c r="G540" s="1">
        <v>1</v>
      </c>
      <c r="H540" s="1">
        <v>0</v>
      </c>
    </row>
    <row r="541" spans="1:8" x14ac:dyDescent="0.25">
      <c r="A541" s="1" t="s">
        <v>2491</v>
      </c>
      <c r="B541" s="5" t="s">
        <v>2433</v>
      </c>
      <c r="C541" s="4">
        <v>0.60869565217391297</v>
      </c>
      <c r="D541" s="1">
        <v>0.48275862068965503</v>
      </c>
      <c r="E541" s="4">
        <v>0.53846153846153799</v>
      </c>
      <c r="F541" s="1">
        <v>51.6666666666666</v>
      </c>
      <c r="G541" s="1">
        <v>9.7668557025834796E-2</v>
      </c>
      <c r="H541" s="1">
        <v>0.90233144297416501</v>
      </c>
    </row>
    <row r="542" spans="1:8" x14ac:dyDescent="0.25">
      <c r="A542" s="1" t="s">
        <v>2491</v>
      </c>
      <c r="B542" s="5" t="s">
        <v>2434</v>
      </c>
      <c r="C542" s="4">
        <v>0.434782608695652</v>
      </c>
      <c r="D542" s="1">
        <v>0.55555555555555503</v>
      </c>
      <c r="E542" s="4">
        <v>0.48780487804877998</v>
      </c>
      <c r="F542" s="1">
        <v>88.615384615384599</v>
      </c>
      <c r="G542" s="1">
        <v>0.16751490475497999</v>
      </c>
      <c r="H542" s="1">
        <v>0.83248509524501901</v>
      </c>
    </row>
    <row r="543" spans="1:8" x14ac:dyDescent="0.25">
      <c r="A543" s="1" t="s">
        <v>2491</v>
      </c>
      <c r="B543" s="5" t="s">
        <v>2435</v>
      </c>
      <c r="C543" s="4">
        <v>0.17391304347826</v>
      </c>
      <c r="D543" s="1">
        <v>0.108108108108108</v>
      </c>
      <c r="E543" s="4">
        <v>0.133333333333333</v>
      </c>
      <c r="F543" s="1">
        <v>176.73684210526301</v>
      </c>
      <c r="G543" s="1">
        <v>0.33409610983981702</v>
      </c>
      <c r="H543" s="1">
        <v>0.66590389016018203</v>
      </c>
    </row>
    <row r="544" spans="1:8" x14ac:dyDescent="0.25">
      <c r="A544" s="1" t="s">
        <v>2491</v>
      </c>
      <c r="B544" s="5" t="s">
        <v>2436</v>
      </c>
      <c r="C544" s="4">
        <v>0</v>
      </c>
      <c r="D544" s="1">
        <v>0</v>
      </c>
      <c r="E544" s="4">
        <v>0</v>
      </c>
      <c r="F544" s="1">
        <v>529</v>
      </c>
      <c r="G544" s="1">
        <v>1</v>
      </c>
      <c r="H544" s="1">
        <v>0</v>
      </c>
    </row>
    <row r="545" spans="1:8" x14ac:dyDescent="0.25">
      <c r="A545" s="1" t="s">
        <v>2491</v>
      </c>
      <c r="B545" s="5" t="s">
        <v>2437</v>
      </c>
      <c r="C545" s="4">
        <v>0</v>
      </c>
      <c r="D545" s="1">
        <v>0</v>
      </c>
      <c r="E545" s="4">
        <v>0</v>
      </c>
      <c r="F545" s="1">
        <v>529</v>
      </c>
      <c r="G545" s="1">
        <v>1</v>
      </c>
      <c r="H545" s="1">
        <v>0</v>
      </c>
    </row>
    <row r="546" spans="1:8" x14ac:dyDescent="0.25">
      <c r="A546" s="1" t="s">
        <v>2491</v>
      </c>
      <c r="B546" s="5" t="s">
        <v>2438</v>
      </c>
      <c r="C546" s="4">
        <v>0</v>
      </c>
      <c r="D546" s="1">
        <v>0</v>
      </c>
      <c r="E546" s="4">
        <v>0</v>
      </c>
      <c r="F546" s="1">
        <v>529</v>
      </c>
      <c r="G546" s="1">
        <v>1</v>
      </c>
      <c r="H546" s="1">
        <v>0</v>
      </c>
    </row>
    <row r="547" spans="1:8" x14ac:dyDescent="0.25">
      <c r="A547" s="1" t="s">
        <v>2491</v>
      </c>
      <c r="B547" s="5" t="s">
        <v>2439</v>
      </c>
      <c r="C547" s="4">
        <v>1</v>
      </c>
      <c r="D547" s="1">
        <v>0.95833333333333304</v>
      </c>
      <c r="E547" s="4">
        <v>0.97872340425531901</v>
      </c>
      <c r="F547" s="1">
        <v>24</v>
      </c>
      <c r="G547" s="1">
        <v>4.5368620037807103E-2</v>
      </c>
      <c r="H547" s="1">
        <v>0.95463137996219205</v>
      </c>
    </row>
    <row r="548" spans="1:8" x14ac:dyDescent="0.25">
      <c r="A548" s="1" t="s">
        <v>2492</v>
      </c>
      <c r="B548" s="5" t="s">
        <v>2427</v>
      </c>
      <c r="C548" s="4">
        <v>4.3478260869565202E-2</v>
      </c>
      <c r="D548" s="1">
        <v>1</v>
      </c>
      <c r="E548" s="4">
        <v>8.3333333333333301E-2</v>
      </c>
      <c r="F548" s="1">
        <v>232</v>
      </c>
      <c r="G548" s="1">
        <v>0.43856332703213602</v>
      </c>
      <c r="H548" s="1">
        <v>0.56143667296786304</v>
      </c>
    </row>
    <row r="549" spans="1:8" x14ac:dyDescent="0.25">
      <c r="A549" s="1" t="s">
        <v>2492</v>
      </c>
      <c r="B549" s="5" t="s">
        <v>2428</v>
      </c>
      <c r="C549" s="4">
        <v>4.3478260869565202E-2</v>
      </c>
      <c r="D549" s="1">
        <v>1</v>
      </c>
      <c r="E549" s="4">
        <v>8.3333333333333301E-2</v>
      </c>
      <c r="F549" s="1">
        <v>232</v>
      </c>
      <c r="G549" s="1">
        <v>0.43856332703213602</v>
      </c>
      <c r="H549" s="1">
        <v>0.56143667296786304</v>
      </c>
    </row>
    <row r="550" spans="1:8" x14ac:dyDescent="0.25">
      <c r="A550" s="1" t="s">
        <v>2492</v>
      </c>
      <c r="B550" s="5" t="s">
        <v>2429</v>
      </c>
      <c r="C550" s="4">
        <v>4.3478260869565202E-2</v>
      </c>
      <c r="D550" s="1">
        <v>1</v>
      </c>
      <c r="E550" s="4">
        <v>8.3333333333333301E-2</v>
      </c>
      <c r="F550" s="1">
        <v>232</v>
      </c>
      <c r="G550" s="1">
        <v>0.43856332703213602</v>
      </c>
      <c r="H550" s="1">
        <v>0.56143667296786304</v>
      </c>
    </row>
    <row r="551" spans="1:8" x14ac:dyDescent="0.25">
      <c r="A551" s="1" t="s">
        <v>2492</v>
      </c>
      <c r="B551" s="5" t="s">
        <v>2430</v>
      </c>
      <c r="C551" s="4">
        <v>0</v>
      </c>
      <c r="D551" s="1">
        <v>0</v>
      </c>
      <c r="E551" s="4">
        <v>0</v>
      </c>
      <c r="F551" s="1">
        <v>529</v>
      </c>
      <c r="G551" s="1">
        <v>1</v>
      </c>
      <c r="H551" s="1">
        <v>0</v>
      </c>
    </row>
    <row r="552" spans="1:8" x14ac:dyDescent="0.25">
      <c r="A552" s="1" t="s">
        <v>2492</v>
      </c>
      <c r="B552" s="5" t="s">
        <v>2431</v>
      </c>
      <c r="C552" s="4">
        <v>1</v>
      </c>
      <c r="D552" s="1">
        <v>0.20909090909090899</v>
      </c>
      <c r="E552" s="4">
        <v>0.34586466165413499</v>
      </c>
      <c r="F552" s="1">
        <v>110</v>
      </c>
      <c r="G552" s="1">
        <v>0.20793950850661599</v>
      </c>
      <c r="H552" s="1">
        <v>0.79206049149338298</v>
      </c>
    </row>
    <row r="553" spans="1:8" x14ac:dyDescent="0.25">
      <c r="A553" s="1" t="s">
        <v>2492</v>
      </c>
      <c r="B553" s="5" t="s">
        <v>2432</v>
      </c>
      <c r="C553" s="4">
        <v>1</v>
      </c>
      <c r="D553" s="1">
        <v>4.3478260869565202E-2</v>
      </c>
      <c r="E553" s="4">
        <v>8.3333333333333301E-2</v>
      </c>
      <c r="F553" s="1">
        <v>529</v>
      </c>
      <c r="G553" s="1">
        <v>1</v>
      </c>
      <c r="H553" s="1">
        <v>0</v>
      </c>
    </row>
    <row r="554" spans="1:8" x14ac:dyDescent="0.25">
      <c r="A554" s="1" t="s">
        <v>2492</v>
      </c>
      <c r="B554" s="5" t="s">
        <v>2433</v>
      </c>
      <c r="C554" s="4">
        <v>0.65217391304347805</v>
      </c>
      <c r="D554" s="1">
        <v>0.625</v>
      </c>
      <c r="E554" s="4">
        <v>0.63829787234042501</v>
      </c>
      <c r="F554" s="1">
        <v>44.125</v>
      </c>
      <c r="G554" s="1">
        <v>8.3412098298676698E-2</v>
      </c>
      <c r="H554" s="1">
        <v>0.91658790170132298</v>
      </c>
    </row>
    <row r="555" spans="1:8" x14ac:dyDescent="0.25">
      <c r="A555" s="1" t="s">
        <v>2492</v>
      </c>
      <c r="B555" s="5" t="s">
        <v>2434</v>
      </c>
      <c r="C555" s="4">
        <v>0.47826086956521702</v>
      </c>
      <c r="D555" s="1">
        <v>0.6875</v>
      </c>
      <c r="E555" s="4">
        <v>0.56410256410256399</v>
      </c>
      <c r="F555" s="1">
        <v>77.4166666666666</v>
      </c>
      <c r="G555" s="1">
        <v>0.146345305608065</v>
      </c>
      <c r="H555" s="1">
        <v>0.85365469439193398</v>
      </c>
    </row>
    <row r="556" spans="1:8" x14ac:dyDescent="0.25">
      <c r="A556" s="1" t="s">
        <v>2492</v>
      </c>
      <c r="B556" s="5" t="s">
        <v>2435</v>
      </c>
      <c r="C556" s="4">
        <v>0.17391304347826</v>
      </c>
      <c r="D556" s="1">
        <v>0.108108108108108</v>
      </c>
      <c r="E556" s="4">
        <v>0.133333333333333</v>
      </c>
      <c r="F556" s="1">
        <v>176.73684210526301</v>
      </c>
      <c r="G556" s="1">
        <v>0.33409610983981702</v>
      </c>
      <c r="H556" s="1">
        <v>0.66590389016018203</v>
      </c>
    </row>
    <row r="557" spans="1:8" x14ac:dyDescent="0.25">
      <c r="A557" s="1" t="s">
        <v>2492</v>
      </c>
      <c r="B557" s="5" t="s">
        <v>2436</v>
      </c>
      <c r="C557" s="4">
        <v>0</v>
      </c>
      <c r="D557" s="1">
        <v>0</v>
      </c>
      <c r="E557" s="4">
        <v>0</v>
      </c>
      <c r="F557" s="1">
        <v>529</v>
      </c>
      <c r="G557" s="1">
        <v>1</v>
      </c>
      <c r="H557" s="1">
        <v>0</v>
      </c>
    </row>
    <row r="558" spans="1:8" x14ac:dyDescent="0.25">
      <c r="A558" s="1" t="s">
        <v>2492</v>
      </c>
      <c r="B558" s="5" t="s">
        <v>2437</v>
      </c>
      <c r="C558" s="4">
        <v>0</v>
      </c>
      <c r="D558" s="1">
        <v>0</v>
      </c>
      <c r="E558" s="4">
        <v>0</v>
      </c>
      <c r="F558" s="1">
        <v>529</v>
      </c>
      <c r="G558" s="1">
        <v>1</v>
      </c>
      <c r="H558" s="1">
        <v>0</v>
      </c>
    </row>
    <row r="559" spans="1:8" x14ac:dyDescent="0.25">
      <c r="A559" s="1" t="s">
        <v>2492</v>
      </c>
      <c r="B559" s="5" t="s">
        <v>2438</v>
      </c>
      <c r="C559" s="4">
        <v>0</v>
      </c>
      <c r="D559" s="1">
        <v>0</v>
      </c>
      <c r="E559" s="4">
        <v>0</v>
      </c>
      <c r="F559" s="1">
        <v>529</v>
      </c>
      <c r="G559" s="1">
        <v>1</v>
      </c>
      <c r="H559" s="1">
        <v>0</v>
      </c>
    </row>
    <row r="560" spans="1:8" x14ac:dyDescent="0.25">
      <c r="A560" s="1" t="s">
        <v>2492</v>
      </c>
      <c r="B560" s="5" t="s">
        <v>2439</v>
      </c>
      <c r="C560" s="4">
        <v>1</v>
      </c>
      <c r="D560" s="1">
        <v>1</v>
      </c>
      <c r="E560" s="4">
        <v>1</v>
      </c>
      <c r="F560" s="1">
        <v>23</v>
      </c>
      <c r="G560" s="1">
        <v>4.3478260869565202E-2</v>
      </c>
      <c r="H560" s="1">
        <v>0.95652173913043403</v>
      </c>
    </row>
    <row r="561" spans="1:8" x14ac:dyDescent="0.25">
      <c r="A561" s="1" t="s">
        <v>2493</v>
      </c>
      <c r="B561" s="5" t="s">
        <v>2427</v>
      </c>
      <c r="C561" s="4">
        <v>4.3478260869565202E-2</v>
      </c>
      <c r="D561" s="1">
        <v>1</v>
      </c>
      <c r="E561" s="4">
        <v>8.3333333333333301E-2</v>
      </c>
      <c r="F561" s="1">
        <v>232</v>
      </c>
      <c r="G561" s="1">
        <v>0.43856332703213602</v>
      </c>
      <c r="H561" s="1">
        <v>0.56143667296786304</v>
      </c>
    </row>
    <row r="562" spans="1:8" x14ac:dyDescent="0.25">
      <c r="A562" s="1" t="s">
        <v>2493</v>
      </c>
      <c r="B562" s="5" t="s">
        <v>2428</v>
      </c>
      <c r="C562" s="4">
        <v>4.3478260869565202E-2</v>
      </c>
      <c r="D562" s="1">
        <v>1</v>
      </c>
      <c r="E562" s="4">
        <v>8.3333333333333301E-2</v>
      </c>
      <c r="F562" s="1">
        <v>232</v>
      </c>
      <c r="G562" s="1">
        <v>0.43856332703213602</v>
      </c>
      <c r="H562" s="1">
        <v>0.56143667296786304</v>
      </c>
    </row>
    <row r="563" spans="1:8" x14ac:dyDescent="0.25">
      <c r="A563" s="1" t="s">
        <v>2493</v>
      </c>
      <c r="B563" s="5" t="s">
        <v>2429</v>
      </c>
      <c r="C563" s="4">
        <v>4.3478260869565202E-2</v>
      </c>
      <c r="D563" s="1">
        <v>1</v>
      </c>
      <c r="E563" s="4">
        <v>8.3333333333333301E-2</v>
      </c>
      <c r="F563" s="1">
        <v>232</v>
      </c>
      <c r="G563" s="1">
        <v>0.43856332703213602</v>
      </c>
      <c r="H563" s="1">
        <v>0.56143667296786304</v>
      </c>
    </row>
    <row r="564" spans="1:8" x14ac:dyDescent="0.25">
      <c r="A564" s="1" t="s">
        <v>2493</v>
      </c>
      <c r="B564" s="5" t="s">
        <v>2430</v>
      </c>
      <c r="C564" s="4">
        <v>0</v>
      </c>
      <c r="D564" s="1">
        <v>0</v>
      </c>
      <c r="E564" s="4">
        <v>0</v>
      </c>
      <c r="F564" s="1">
        <v>529</v>
      </c>
      <c r="G564" s="1">
        <v>1</v>
      </c>
      <c r="H564" s="1">
        <v>0</v>
      </c>
    </row>
    <row r="565" spans="1:8" x14ac:dyDescent="0.25">
      <c r="A565" s="1" t="s">
        <v>2493</v>
      </c>
      <c r="B565" s="5" t="s">
        <v>2431</v>
      </c>
      <c r="C565" s="4">
        <v>1</v>
      </c>
      <c r="D565" s="1">
        <v>0.20909090909090899</v>
      </c>
      <c r="E565" s="4">
        <v>0.34586466165413499</v>
      </c>
      <c r="F565" s="1">
        <v>110</v>
      </c>
      <c r="G565" s="1">
        <v>0.20793950850661599</v>
      </c>
      <c r="H565" s="1">
        <v>0.79206049149338298</v>
      </c>
    </row>
    <row r="566" spans="1:8" x14ac:dyDescent="0.25">
      <c r="A566" s="1" t="s">
        <v>2493</v>
      </c>
      <c r="B566" s="5" t="s">
        <v>2432</v>
      </c>
      <c r="C566" s="4">
        <v>1</v>
      </c>
      <c r="D566" s="1">
        <v>4.3478260869565202E-2</v>
      </c>
      <c r="E566" s="4">
        <v>8.3333333333333301E-2</v>
      </c>
      <c r="F566" s="1">
        <v>529</v>
      </c>
      <c r="G566" s="1">
        <v>1</v>
      </c>
      <c r="H566" s="1">
        <v>0</v>
      </c>
    </row>
    <row r="567" spans="1:8" x14ac:dyDescent="0.25">
      <c r="A567" s="1" t="s">
        <v>2493</v>
      </c>
      <c r="B567" s="5" t="s">
        <v>2433</v>
      </c>
      <c r="C567" s="4">
        <v>0.73913043478260798</v>
      </c>
      <c r="D567" s="1">
        <v>0.80952380952380898</v>
      </c>
      <c r="E567" s="4">
        <v>0.77272727272727204</v>
      </c>
      <c r="F567" s="1">
        <v>32.6666666666666</v>
      </c>
      <c r="G567" s="1">
        <v>6.1751732829237502E-2</v>
      </c>
      <c r="H567" s="1">
        <v>0.93824826717076204</v>
      </c>
    </row>
    <row r="568" spans="1:8" x14ac:dyDescent="0.25">
      <c r="A568" s="1" t="s">
        <v>2493</v>
      </c>
      <c r="B568" s="5" t="s">
        <v>2434</v>
      </c>
      <c r="C568" s="4">
        <v>0.65217391304347805</v>
      </c>
      <c r="D568" s="1">
        <v>0.88235294117647001</v>
      </c>
      <c r="E568" s="4">
        <v>0.75</v>
      </c>
      <c r="F568" s="1">
        <v>43.25</v>
      </c>
      <c r="G568" s="1">
        <v>8.1758034026465004E-2</v>
      </c>
      <c r="H568" s="1">
        <v>0.91824196597353502</v>
      </c>
    </row>
    <row r="569" spans="1:8" x14ac:dyDescent="0.25">
      <c r="A569" s="1" t="s">
        <v>2493</v>
      </c>
      <c r="B569" s="5" t="s">
        <v>2435</v>
      </c>
      <c r="C569" s="4">
        <v>0.39130434782608697</v>
      </c>
      <c r="D569" s="1">
        <v>0.163636363636363</v>
      </c>
      <c r="E569" s="4">
        <v>0.23076923076923</v>
      </c>
      <c r="F569" s="1">
        <v>103.28571428571399</v>
      </c>
      <c r="G569" s="1">
        <v>0.19524709694841999</v>
      </c>
      <c r="H569" s="1">
        <v>0.80475290305157898</v>
      </c>
    </row>
    <row r="570" spans="1:8" x14ac:dyDescent="0.25">
      <c r="A570" s="1" t="s">
        <v>2493</v>
      </c>
      <c r="B570" s="5" t="s">
        <v>2436</v>
      </c>
      <c r="C570" s="4">
        <v>0</v>
      </c>
      <c r="D570" s="1">
        <v>0</v>
      </c>
      <c r="E570" s="4">
        <v>0</v>
      </c>
      <c r="F570" s="1">
        <v>529</v>
      </c>
      <c r="G570" s="1">
        <v>1</v>
      </c>
      <c r="H570" s="1">
        <v>0</v>
      </c>
    </row>
    <row r="571" spans="1:8" x14ac:dyDescent="0.25">
      <c r="A571" s="1" t="s">
        <v>2493</v>
      </c>
      <c r="B571" s="5" t="s">
        <v>2437</v>
      </c>
      <c r="C571" s="4">
        <v>0</v>
      </c>
      <c r="D571" s="1">
        <v>0</v>
      </c>
      <c r="E571" s="4">
        <v>0</v>
      </c>
      <c r="F571" s="1">
        <v>529</v>
      </c>
      <c r="G571" s="1">
        <v>1</v>
      </c>
      <c r="H571" s="1">
        <v>0</v>
      </c>
    </row>
    <row r="572" spans="1:8" x14ac:dyDescent="0.25">
      <c r="A572" s="1" t="s">
        <v>2493</v>
      </c>
      <c r="B572" s="5" t="s">
        <v>2438</v>
      </c>
      <c r="C572" s="4">
        <v>0</v>
      </c>
      <c r="D572" s="1">
        <v>0</v>
      </c>
      <c r="E572" s="4">
        <v>0</v>
      </c>
      <c r="F572" s="1">
        <v>529</v>
      </c>
      <c r="G572" s="1">
        <v>1</v>
      </c>
      <c r="H572" s="1">
        <v>0</v>
      </c>
    </row>
    <row r="573" spans="1:8" x14ac:dyDescent="0.25">
      <c r="A573" s="1" t="s">
        <v>2493</v>
      </c>
      <c r="B573" s="5" t="s">
        <v>2439</v>
      </c>
      <c r="C573" s="4">
        <v>1</v>
      </c>
      <c r="D573" s="1">
        <v>1</v>
      </c>
      <c r="E573" s="4">
        <v>1</v>
      </c>
      <c r="F573" s="1">
        <v>23</v>
      </c>
      <c r="G573" s="1">
        <v>4.3478260869565202E-2</v>
      </c>
      <c r="H573" s="1">
        <v>0.95652173913043403</v>
      </c>
    </row>
    <row r="574" spans="1:8" x14ac:dyDescent="0.25">
      <c r="A574" s="1" t="s">
        <v>2494</v>
      </c>
      <c r="B574" s="5" t="s">
        <v>2427</v>
      </c>
      <c r="C574" s="4">
        <v>4.3478260869565202E-2</v>
      </c>
      <c r="D574" s="1">
        <v>1</v>
      </c>
      <c r="E574" s="4">
        <v>8.3333333333333301E-2</v>
      </c>
      <c r="F574" s="1">
        <v>232</v>
      </c>
      <c r="G574" s="1">
        <v>0.43856332703213602</v>
      </c>
      <c r="H574" s="1">
        <v>0.56143667296786304</v>
      </c>
    </row>
    <row r="575" spans="1:8" x14ac:dyDescent="0.25">
      <c r="A575" s="1" t="s">
        <v>2494</v>
      </c>
      <c r="B575" s="5" t="s">
        <v>2428</v>
      </c>
      <c r="C575" s="4">
        <v>0</v>
      </c>
      <c r="D575" s="1">
        <v>0</v>
      </c>
      <c r="E575" s="4">
        <v>0</v>
      </c>
      <c r="F575" s="1">
        <v>529</v>
      </c>
      <c r="G575" s="1">
        <v>1</v>
      </c>
      <c r="H575" s="1">
        <v>0</v>
      </c>
    </row>
    <row r="576" spans="1:8" x14ac:dyDescent="0.25">
      <c r="A576" s="1" t="s">
        <v>2494</v>
      </c>
      <c r="B576" s="5" t="s">
        <v>2429</v>
      </c>
      <c r="C576" s="4">
        <v>4.3478260869565202E-2</v>
      </c>
      <c r="D576" s="1">
        <v>0.5</v>
      </c>
      <c r="E576" s="4">
        <v>0.08</v>
      </c>
      <c r="F576" s="1">
        <v>232.04545454545399</v>
      </c>
      <c r="G576" s="1">
        <v>0.43864925244887398</v>
      </c>
      <c r="H576" s="1">
        <v>0.56135074755112502</v>
      </c>
    </row>
    <row r="577" spans="1:8" x14ac:dyDescent="0.25">
      <c r="A577" s="1" t="s">
        <v>2494</v>
      </c>
      <c r="B577" s="5" t="s">
        <v>2430</v>
      </c>
      <c r="C577" s="4">
        <v>0</v>
      </c>
      <c r="D577" s="1">
        <v>0</v>
      </c>
      <c r="E577" s="4">
        <v>0</v>
      </c>
      <c r="F577" s="1">
        <v>529</v>
      </c>
      <c r="G577" s="1">
        <v>1</v>
      </c>
      <c r="H577" s="1">
        <v>0</v>
      </c>
    </row>
    <row r="578" spans="1:8" x14ac:dyDescent="0.25">
      <c r="A578" s="1" t="s">
        <v>2494</v>
      </c>
      <c r="B578" s="5" t="s">
        <v>2431</v>
      </c>
      <c r="C578" s="4">
        <v>1</v>
      </c>
      <c r="D578" s="1">
        <v>0.171641791044776</v>
      </c>
      <c r="E578" s="4">
        <v>0.29299363057324801</v>
      </c>
      <c r="F578" s="1">
        <v>134</v>
      </c>
      <c r="G578" s="1">
        <v>0.25330812854442297</v>
      </c>
      <c r="H578" s="1">
        <v>0.74669187145557603</v>
      </c>
    </row>
    <row r="579" spans="1:8" x14ac:dyDescent="0.25">
      <c r="A579" s="1" t="s">
        <v>2494</v>
      </c>
      <c r="B579" s="5" t="s">
        <v>2432</v>
      </c>
      <c r="C579" s="4">
        <v>1</v>
      </c>
      <c r="D579" s="1">
        <v>4.3478260869565202E-2</v>
      </c>
      <c r="E579" s="4">
        <v>8.3333333333333301E-2</v>
      </c>
      <c r="F579" s="1">
        <v>529</v>
      </c>
      <c r="G579" s="1">
        <v>1</v>
      </c>
      <c r="H579" s="1">
        <v>0</v>
      </c>
    </row>
    <row r="580" spans="1:8" x14ac:dyDescent="0.25">
      <c r="A580" s="1" t="s">
        <v>2494</v>
      </c>
      <c r="B580" s="5" t="s">
        <v>2433</v>
      </c>
      <c r="C580" s="4">
        <v>0.65217391304347805</v>
      </c>
      <c r="D580" s="1">
        <v>0.394736842105263</v>
      </c>
      <c r="E580" s="4">
        <v>0.49180327868852403</v>
      </c>
      <c r="F580" s="1">
        <v>45.875</v>
      </c>
      <c r="G580" s="1">
        <v>8.6720226843100101E-2</v>
      </c>
      <c r="H580" s="1">
        <v>0.91327977315689901</v>
      </c>
    </row>
    <row r="581" spans="1:8" x14ac:dyDescent="0.25">
      <c r="A581" s="1" t="s">
        <v>2494</v>
      </c>
      <c r="B581" s="5" t="s">
        <v>2434</v>
      </c>
      <c r="C581" s="4">
        <v>0.434782608695652</v>
      </c>
      <c r="D581" s="1">
        <v>0.45454545454545398</v>
      </c>
      <c r="E581" s="4">
        <v>0.44444444444444398</v>
      </c>
      <c r="F581" s="1">
        <v>88.923076923076906</v>
      </c>
      <c r="G581" s="1">
        <v>0.16809655372982399</v>
      </c>
      <c r="H581" s="1">
        <v>0.83190344627017498</v>
      </c>
    </row>
    <row r="582" spans="1:8" x14ac:dyDescent="0.25">
      <c r="A582" s="1" t="s">
        <v>2494</v>
      </c>
      <c r="B582" s="5" t="s">
        <v>2435</v>
      </c>
      <c r="C582" s="4">
        <v>0.17391304347826</v>
      </c>
      <c r="D582" s="1">
        <v>0.108108108108108</v>
      </c>
      <c r="E582" s="4">
        <v>0.133333333333333</v>
      </c>
      <c r="F582" s="1">
        <v>176.73684210526301</v>
      </c>
      <c r="G582" s="1">
        <v>0.33409610983981702</v>
      </c>
      <c r="H582" s="1">
        <v>0.66590389016018203</v>
      </c>
    </row>
    <row r="583" spans="1:8" x14ac:dyDescent="0.25">
      <c r="A583" s="1" t="s">
        <v>2494</v>
      </c>
      <c r="B583" s="5" t="s">
        <v>2436</v>
      </c>
      <c r="C583" s="4">
        <v>0</v>
      </c>
      <c r="D583" s="1">
        <v>0</v>
      </c>
      <c r="E583" s="4">
        <v>0</v>
      </c>
      <c r="F583" s="1">
        <v>529</v>
      </c>
      <c r="G583" s="1">
        <v>1</v>
      </c>
      <c r="H583" s="1">
        <v>0</v>
      </c>
    </row>
    <row r="584" spans="1:8" x14ac:dyDescent="0.25">
      <c r="A584" s="1" t="s">
        <v>2494</v>
      </c>
      <c r="B584" s="5" t="s">
        <v>2437</v>
      </c>
      <c r="C584" s="4">
        <v>0</v>
      </c>
      <c r="D584" s="1">
        <v>0</v>
      </c>
      <c r="E584" s="4">
        <v>0</v>
      </c>
      <c r="F584" s="1">
        <v>529</v>
      </c>
      <c r="G584" s="1">
        <v>1</v>
      </c>
      <c r="H584" s="1">
        <v>0</v>
      </c>
    </row>
    <row r="585" spans="1:8" x14ac:dyDescent="0.25">
      <c r="A585" s="1" t="s">
        <v>2494</v>
      </c>
      <c r="B585" s="5" t="s">
        <v>2438</v>
      </c>
      <c r="C585" s="4">
        <v>0</v>
      </c>
      <c r="D585" s="1">
        <v>0</v>
      </c>
      <c r="E585" s="4">
        <v>0</v>
      </c>
      <c r="F585" s="1">
        <v>529</v>
      </c>
      <c r="G585" s="1">
        <v>1</v>
      </c>
      <c r="H585" s="1">
        <v>0</v>
      </c>
    </row>
    <row r="586" spans="1:8" x14ac:dyDescent="0.25">
      <c r="A586" s="1" t="s">
        <v>2494</v>
      </c>
      <c r="B586" s="5" t="s">
        <v>2439</v>
      </c>
      <c r="C586" s="4">
        <v>1</v>
      </c>
      <c r="D586" s="1">
        <v>1</v>
      </c>
      <c r="E586" s="4">
        <v>1</v>
      </c>
      <c r="F586" s="1">
        <v>23</v>
      </c>
      <c r="G586" s="1">
        <v>4.3478260869565202E-2</v>
      </c>
      <c r="H586" s="1">
        <v>0.95652173913043403</v>
      </c>
    </row>
    <row r="587" spans="1:8" x14ac:dyDescent="0.25">
      <c r="A587" s="1" t="s">
        <v>2495</v>
      </c>
      <c r="B587" s="5" t="s">
        <v>2427</v>
      </c>
      <c r="C587" s="4">
        <v>1</v>
      </c>
      <c r="D587" s="1">
        <v>1</v>
      </c>
      <c r="E587" s="4">
        <v>1</v>
      </c>
      <c r="F587" s="1">
        <v>23</v>
      </c>
      <c r="G587" s="1">
        <v>4.3478260869565202E-2</v>
      </c>
      <c r="H587" s="1">
        <v>0.95652173913043403</v>
      </c>
    </row>
    <row r="588" spans="1:8" x14ac:dyDescent="0.25">
      <c r="A588" s="1" t="s">
        <v>2495</v>
      </c>
      <c r="B588" s="5" t="s">
        <v>2428</v>
      </c>
      <c r="C588" s="4">
        <v>0.95652173913043403</v>
      </c>
      <c r="D588" s="1">
        <v>1</v>
      </c>
      <c r="E588" s="4">
        <v>0.97777777777777697</v>
      </c>
      <c r="F588" s="1">
        <v>22</v>
      </c>
      <c r="G588" s="1">
        <v>4.1587901701323197E-2</v>
      </c>
      <c r="H588" s="1">
        <v>0.95841209829867602</v>
      </c>
    </row>
    <row r="589" spans="1:8" x14ac:dyDescent="0.25">
      <c r="A589" s="1" t="s">
        <v>2495</v>
      </c>
      <c r="B589" s="5" t="s">
        <v>2429</v>
      </c>
      <c r="C589" s="4">
        <v>1</v>
      </c>
      <c r="D589" s="1">
        <v>1</v>
      </c>
      <c r="E589" s="4">
        <v>1</v>
      </c>
      <c r="F589" s="1">
        <v>23</v>
      </c>
      <c r="G589" s="1">
        <v>4.3478260869565202E-2</v>
      </c>
      <c r="H589" s="1">
        <v>0.95652173913043403</v>
      </c>
    </row>
    <row r="590" spans="1:8" x14ac:dyDescent="0.25">
      <c r="A590" s="1" t="s">
        <v>2495</v>
      </c>
      <c r="B590" s="5" t="s">
        <v>2430</v>
      </c>
      <c r="C590" s="4">
        <v>0.95652173913043403</v>
      </c>
      <c r="D590" s="1">
        <v>1</v>
      </c>
      <c r="E590" s="4">
        <v>0.97777777777777697</v>
      </c>
      <c r="F590" s="1">
        <v>22</v>
      </c>
      <c r="G590" s="1">
        <v>4.1587901701323197E-2</v>
      </c>
      <c r="H590" s="1">
        <v>0.95841209829867602</v>
      </c>
    </row>
    <row r="591" spans="1:8" x14ac:dyDescent="0.25">
      <c r="A591" s="1" t="s">
        <v>2495</v>
      </c>
      <c r="B591" s="5" t="s">
        <v>2431</v>
      </c>
      <c r="C591" s="4">
        <v>1</v>
      </c>
      <c r="D591" s="1">
        <v>0.13609467455621299</v>
      </c>
      <c r="E591" s="4">
        <v>0.23958333333333301</v>
      </c>
      <c r="F591" s="1">
        <v>169</v>
      </c>
      <c r="G591" s="1">
        <v>0.31947069943289202</v>
      </c>
      <c r="H591" s="1">
        <v>0.68052930056710703</v>
      </c>
    </row>
    <row r="592" spans="1:8" x14ac:dyDescent="0.25">
      <c r="A592" s="1" t="s">
        <v>2495</v>
      </c>
      <c r="B592" s="5" t="s">
        <v>2432</v>
      </c>
      <c r="C592" s="4">
        <v>1</v>
      </c>
      <c r="D592" s="1">
        <v>4.3478260869565202E-2</v>
      </c>
      <c r="E592" s="4">
        <v>8.3333333333333301E-2</v>
      </c>
      <c r="F592" s="1">
        <v>529</v>
      </c>
      <c r="G592" s="1">
        <v>1</v>
      </c>
      <c r="H592" s="1">
        <v>0</v>
      </c>
    </row>
    <row r="593" spans="1:8" x14ac:dyDescent="0.25">
      <c r="A593" s="1" t="s">
        <v>2495</v>
      </c>
      <c r="B593" s="5" t="s">
        <v>2433</v>
      </c>
      <c r="C593" s="4">
        <v>0.56521739130434701</v>
      </c>
      <c r="D593" s="1">
        <v>0.46428571428571402</v>
      </c>
      <c r="E593" s="4">
        <v>0.50980392156862697</v>
      </c>
      <c r="F593" s="1">
        <v>59.5</v>
      </c>
      <c r="G593" s="1">
        <v>0.112476370510396</v>
      </c>
      <c r="H593" s="1">
        <v>0.88752362948960295</v>
      </c>
    </row>
    <row r="594" spans="1:8" x14ac:dyDescent="0.25">
      <c r="A594" s="1" t="s">
        <v>2495</v>
      </c>
      <c r="B594" s="5" t="s">
        <v>2434</v>
      </c>
      <c r="C594" s="4">
        <v>0.34782608695652101</v>
      </c>
      <c r="D594" s="1">
        <v>0.47058823529411697</v>
      </c>
      <c r="E594" s="4">
        <v>0.39999999999999902</v>
      </c>
      <c r="F594" s="1">
        <v>113.6</v>
      </c>
      <c r="G594" s="1">
        <v>0.214744801512287</v>
      </c>
      <c r="H594" s="1">
        <v>0.78525519848771197</v>
      </c>
    </row>
    <row r="595" spans="1:8" x14ac:dyDescent="0.25">
      <c r="A595" s="1" t="s">
        <v>2495</v>
      </c>
      <c r="B595" s="5" t="s">
        <v>2435</v>
      </c>
      <c r="C595" s="4">
        <v>0.17391304347826</v>
      </c>
      <c r="D595" s="1">
        <v>0.108108108108108</v>
      </c>
      <c r="E595" s="4">
        <v>0.133333333333333</v>
      </c>
      <c r="F595" s="1">
        <v>176.73684210526301</v>
      </c>
      <c r="G595" s="1">
        <v>0.33409610983981702</v>
      </c>
      <c r="H595" s="1">
        <v>0.66590389016018203</v>
      </c>
    </row>
    <row r="596" spans="1:8" x14ac:dyDescent="0.25">
      <c r="A596" s="1" t="s">
        <v>2495</v>
      </c>
      <c r="B596" s="5" t="s">
        <v>2436</v>
      </c>
      <c r="C596" s="4">
        <v>0</v>
      </c>
      <c r="D596" s="1">
        <v>0</v>
      </c>
      <c r="E596" s="4">
        <v>0</v>
      </c>
      <c r="F596" s="1">
        <v>529</v>
      </c>
      <c r="G596" s="1">
        <v>1</v>
      </c>
      <c r="H596" s="1">
        <v>0</v>
      </c>
    </row>
    <row r="597" spans="1:8" x14ac:dyDescent="0.25">
      <c r="A597" s="1" t="s">
        <v>2495</v>
      </c>
      <c r="B597" s="5" t="s">
        <v>2437</v>
      </c>
      <c r="C597" s="4">
        <v>0</v>
      </c>
      <c r="D597" s="1">
        <v>0</v>
      </c>
      <c r="E597" s="4">
        <v>0</v>
      </c>
      <c r="F597" s="1">
        <v>529</v>
      </c>
      <c r="G597" s="1">
        <v>1</v>
      </c>
      <c r="H597" s="1">
        <v>0</v>
      </c>
    </row>
    <row r="598" spans="1:8" x14ac:dyDescent="0.25">
      <c r="A598" s="1" t="s">
        <v>2495</v>
      </c>
      <c r="B598" s="5" t="s">
        <v>2438</v>
      </c>
      <c r="C598" s="4">
        <v>0</v>
      </c>
      <c r="D598" s="1">
        <v>0</v>
      </c>
      <c r="E598" s="4">
        <v>0</v>
      </c>
      <c r="F598" s="1">
        <v>529</v>
      </c>
      <c r="G598" s="1">
        <v>1</v>
      </c>
      <c r="H598" s="1">
        <v>0</v>
      </c>
    </row>
    <row r="599" spans="1:8" x14ac:dyDescent="0.25">
      <c r="A599" s="1" t="s">
        <v>2495</v>
      </c>
      <c r="B599" s="5" t="s">
        <v>2439</v>
      </c>
      <c r="C599" s="4">
        <v>1</v>
      </c>
      <c r="D599" s="1">
        <v>1</v>
      </c>
      <c r="E599" s="4">
        <v>1</v>
      </c>
      <c r="F599" s="1">
        <v>23</v>
      </c>
      <c r="G599" s="1">
        <v>4.3478260869565202E-2</v>
      </c>
      <c r="H599" s="1">
        <v>0.95652173913043403</v>
      </c>
    </row>
    <row r="600" spans="1:8" x14ac:dyDescent="0.25">
      <c r="A600" s="1" t="s">
        <v>2496</v>
      </c>
      <c r="B600" s="5" t="s">
        <v>2427</v>
      </c>
      <c r="C600" s="4">
        <v>0.86956521739130399</v>
      </c>
      <c r="D600" s="1">
        <v>1</v>
      </c>
      <c r="E600" s="4">
        <v>0.93023255813953398</v>
      </c>
      <c r="F600" s="1">
        <v>23</v>
      </c>
      <c r="G600" s="1">
        <v>4.3478260869565202E-2</v>
      </c>
      <c r="H600" s="1">
        <v>0.95652173913043403</v>
      </c>
    </row>
    <row r="601" spans="1:8" x14ac:dyDescent="0.25">
      <c r="A601" s="1" t="s">
        <v>2496</v>
      </c>
      <c r="B601" s="5" t="s">
        <v>2428</v>
      </c>
      <c r="C601" s="4">
        <v>0.73913043478260798</v>
      </c>
      <c r="D601" s="1">
        <v>1</v>
      </c>
      <c r="E601" s="4">
        <v>0.85</v>
      </c>
      <c r="F601" s="1">
        <v>32</v>
      </c>
      <c r="G601" s="1">
        <v>6.0491493383742899E-2</v>
      </c>
      <c r="H601" s="1">
        <v>0.93950850661625696</v>
      </c>
    </row>
    <row r="602" spans="1:8" x14ac:dyDescent="0.25">
      <c r="A602" s="1" t="s">
        <v>2496</v>
      </c>
      <c r="B602" s="5" t="s">
        <v>2429</v>
      </c>
      <c r="C602" s="4">
        <v>0.82608695652173902</v>
      </c>
      <c r="D602" s="1">
        <v>1</v>
      </c>
      <c r="E602" s="4">
        <v>0.90476190476190399</v>
      </c>
      <c r="F602" s="1">
        <v>25</v>
      </c>
      <c r="G602" s="1">
        <v>4.7258979206049101E-2</v>
      </c>
      <c r="H602" s="1">
        <v>0.95274102079394996</v>
      </c>
    </row>
    <row r="603" spans="1:8" x14ac:dyDescent="0.25">
      <c r="A603" s="1" t="s">
        <v>2496</v>
      </c>
      <c r="B603" s="5" t="s">
        <v>2430</v>
      </c>
      <c r="C603" s="4">
        <v>0.78260869565217395</v>
      </c>
      <c r="D603" s="1">
        <v>1</v>
      </c>
      <c r="E603" s="4">
        <v>0.87804878048780499</v>
      </c>
      <c r="F603" s="1">
        <v>28</v>
      </c>
      <c r="G603" s="1">
        <v>5.2930056710774998E-2</v>
      </c>
      <c r="H603" s="1">
        <v>0.947069943289225</v>
      </c>
    </row>
    <row r="604" spans="1:8" x14ac:dyDescent="0.25">
      <c r="A604" s="1" t="s">
        <v>2496</v>
      </c>
      <c r="B604" s="5" t="s">
        <v>2431</v>
      </c>
      <c r="C604" s="4">
        <v>1</v>
      </c>
      <c r="D604" s="1">
        <v>0.13372093023255799</v>
      </c>
      <c r="E604" s="4">
        <v>0.235897435897435</v>
      </c>
      <c r="F604" s="1">
        <v>172</v>
      </c>
      <c r="G604" s="1">
        <v>0.32514177693761798</v>
      </c>
      <c r="H604" s="1">
        <v>0.67485822306238097</v>
      </c>
    </row>
    <row r="605" spans="1:8" x14ac:dyDescent="0.25">
      <c r="A605" s="1" t="s">
        <v>2496</v>
      </c>
      <c r="B605" s="5" t="s">
        <v>2432</v>
      </c>
      <c r="C605" s="4">
        <v>1</v>
      </c>
      <c r="D605" s="1">
        <v>4.3478260869565202E-2</v>
      </c>
      <c r="E605" s="4">
        <v>8.3333333333333301E-2</v>
      </c>
      <c r="F605" s="1">
        <v>529</v>
      </c>
      <c r="G605" s="1">
        <v>1</v>
      </c>
      <c r="H605" s="1">
        <v>0</v>
      </c>
    </row>
    <row r="606" spans="1:8" x14ac:dyDescent="0.25">
      <c r="A606" s="1" t="s">
        <v>2496</v>
      </c>
      <c r="B606" s="5" t="s">
        <v>2433</v>
      </c>
      <c r="C606" s="4">
        <v>0.56521739130434701</v>
      </c>
      <c r="D606" s="1">
        <v>0.46428571428571402</v>
      </c>
      <c r="E606" s="4">
        <v>0.50980392156862697</v>
      </c>
      <c r="F606" s="1">
        <v>59.5</v>
      </c>
      <c r="G606" s="1">
        <v>0.112476370510396</v>
      </c>
      <c r="H606" s="1">
        <v>0.88752362948960295</v>
      </c>
    </row>
    <row r="607" spans="1:8" x14ac:dyDescent="0.25">
      <c r="A607" s="1" t="s">
        <v>2496</v>
      </c>
      <c r="B607" s="5" t="s">
        <v>2434</v>
      </c>
      <c r="C607" s="4">
        <v>0.34782608695652101</v>
      </c>
      <c r="D607" s="1">
        <v>0.47058823529411697</v>
      </c>
      <c r="E607" s="4">
        <v>0.39999999999999902</v>
      </c>
      <c r="F607" s="1">
        <v>113.6</v>
      </c>
      <c r="G607" s="1">
        <v>0.214744801512287</v>
      </c>
      <c r="H607" s="1">
        <v>0.78525519848771197</v>
      </c>
    </row>
    <row r="608" spans="1:8" x14ac:dyDescent="0.25">
      <c r="A608" s="1" t="s">
        <v>2496</v>
      </c>
      <c r="B608" s="5" t="s">
        <v>2435</v>
      </c>
      <c r="C608" s="4">
        <v>0.26086956521739102</v>
      </c>
      <c r="D608" s="1">
        <v>0.17142857142857101</v>
      </c>
      <c r="E608" s="4">
        <v>0.20689655172413701</v>
      </c>
      <c r="F608" s="1">
        <v>143.70588235294099</v>
      </c>
      <c r="G608" s="1">
        <v>0.271655732236183</v>
      </c>
      <c r="H608" s="1">
        <v>0.728344267763816</v>
      </c>
    </row>
    <row r="609" spans="1:8" x14ac:dyDescent="0.25">
      <c r="A609" s="1" t="s">
        <v>2496</v>
      </c>
      <c r="B609" s="5" t="s">
        <v>2436</v>
      </c>
      <c r="C609" s="4">
        <v>0</v>
      </c>
      <c r="D609" s="1">
        <v>0</v>
      </c>
      <c r="E609" s="4">
        <v>0</v>
      </c>
      <c r="F609" s="1">
        <v>253.04347826086899</v>
      </c>
      <c r="G609" s="1">
        <v>0.47834305909427099</v>
      </c>
      <c r="H609" s="1">
        <v>0.52165694090572801</v>
      </c>
    </row>
    <row r="610" spans="1:8" x14ac:dyDescent="0.25">
      <c r="A610" s="1" t="s">
        <v>2496</v>
      </c>
      <c r="B610" s="5" t="s">
        <v>2437</v>
      </c>
      <c r="C610" s="4">
        <v>0</v>
      </c>
      <c r="D610" s="1">
        <v>0</v>
      </c>
      <c r="E610" s="4">
        <v>0</v>
      </c>
      <c r="F610" s="1">
        <v>529</v>
      </c>
      <c r="G610" s="1">
        <v>1</v>
      </c>
      <c r="H610" s="1">
        <v>0</v>
      </c>
    </row>
    <row r="611" spans="1:8" x14ac:dyDescent="0.25">
      <c r="A611" s="1" t="s">
        <v>2496</v>
      </c>
      <c r="B611" s="5" t="s">
        <v>2438</v>
      </c>
      <c r="C611" s="4">
        <v>0</v>
      </c>
      <c r="D611" s="1">
        <v>0</v>
      </c>
      <c r="E611" s="4">
        <v>0</v>
      </c>
      <c r="F611" s="1">
        <v>529</v>
      </c>
      <c r="G611" s="1">
        <v>1</v>
      </c>
      <c r="H611" s="1">
        <v>0</v>
      </c>
    </row>
    <row r="612" spans="1:8" x14ac:dyDescent="0.25">
      <c r="A612" s="1" t="s">
        <v>2496</v>
      </c>
      <c r="B612" s="5" t="s">
        <v>2439</v>
      </c>
      <c r="C612" s="4">
        <v>1</v>
      </c>
      <c r="D612" s="1">
        <v>1</v>
      </c>
      <c r="E612" s="4">
        <v>1</v>
      </c>
      <c r="F612" s="1">
        <v>23</v>
      </c>
      <c r="G612" s="1">
        <v>4.3478260869565202E-2</v>
      </c>
      <c r="H612" s="1">
        <v>0.95652173913043403</v>
      </c>
    </row>
    <row r="613" spans="1:8" x14ac:dyDescent="0.25">
      <c r="A613" s="1" t="s">
        <v>2497</v>
      </c>
      <c r="B613" s="5" t="s">
        <v>2427</v>
      </c>
      <c r="C613" s="4">
        <v>0</v>
      </c>
      <c r="D613" s="1">
        <v>0</v>
      </c>
      <c r="E613" s="4">
        <v>0</v>
      </c>
      <c r="F613" s="1">
        <v>529</v>
      </c>
      <c r="G613" s="1">
        <v>1</v>
      </c>
      <c r="H613" s="1">
        <v>0</v>
      </c>
    </row>
    <row r="614" spans="1:8" x14ac:dyDescent="0.25">
      <c r="A614" s="1" t="s">
        <v>2497</v>
      </c>
      <c r="B614" s="5" t="s">
        <v>2428</v>
      </c>
      <c r="C614" s="4">
        <v>0</v>
      </c>
      <c r="D614" s="1">
        <v>0</v>
      </c>
      <c r="E614" s="4">
        <v>0</v>
      </c>
      <c r="F614" s="1">
        <v>529</v>
      </c>
      <c r="G614" s="1">
        <v>1</v>
      </c>
      <c r="H614" s="1">
        <v>0</v>
      </c>
    </row>
    <row r="615" spans="1:8" x14ac:dyDescent="0.25">
      <c r="A615" s="1" t="s">
        <v>2497</v>
      </c>
      <c r="B615" s="5" t="s">
        <v>2429</v>
      </c>
      <c r="C615" s="4">
        <v>0</v>
      </c>
      <c r="D615" s="1">
        <v>0</v>
      </c>
      <c r="E615" s="4">
        <v>0</v>
      </c>
      <c r="F615" s="1">
        <v>529</v>
      </c>
      <c r="G615" s="1">
        <v>1</v>
      </c>
      <c r="H615" s="1">
        <v>0</v>
      </c>
    </row>
    <row r="616" spans="1:8" x14ac:dyDescent="0.25">
      <c r="A616" s="1" t="s">
        <v>2497</v>
      </c>
      <c r="B616" s="5" t="s">
        <v>2430</v>
      </c>
      <c r="C616" s="4">
        <v>0</v>
      </c>
      <c r="D616" s="1">
        <v>0</v>
      </c>
      <c r="E616" s="4">
        <v>0</v>
      </c>
      <c r="F616" s="1">
        <v>529</v>
      </c>
      <c r="G616" s="1">
        <v>1</v>
      </c>
      <c r="H616" s="1">
        <v>0</v>
      </c>
    </row>
    <row r="617" spans="1:8" x14ac:dyDescent="0.25">
      <c r="A617" s="1" t="s">
        <v>2497</v>
      </c>
      <c r="B617" s="5" t="s">
        <v>2431</v>
      </c>
      <c r="C617" s="4">
        <v>0.95652173913043403</v>
      </c>
      <c r="D617" s="1">
        <v>0.27160493827160398</v>
      </c>
      <c r="E617" s="4">
        <v>0.42307692307692302</v>
      </c>
      <c r="F617" s="1">
        <v>81</v>
      </c>
      <c r="G617" s="1">
        <v>0.15311909262759901</v>
      </c>
      <c r="H617" s="1">
        <v>0.84688090737239996</v>
      </c>
    </row>
    <row r="618" spans="1:8" x14ac:dyDescent="0.25">
      <c r="A618" s="1" t="s">
        <v>2497</v>
      </c>
      <c r="B618" s="5" t="s">
        <v>2432</v>
      </c>
      <c r="C618" s="4">
        <v>1</v>
      </c>
      <c r="D618" s="1">
        <v>4.3478260869565202E-2</v>
      </c>
      <c r="E618" s="4">
        <v>8.3333333333333301E-2</v>
      </c>
      <c r="F618" s="1">
        <v>529</v>
      </c>
      <c r="G618" s="1">
        <v>1</v>
      </c>
      <c r="H618" s="1">
        <v>0</v>
      </c>
    </row>
    <row r="619" spans="1:8" x14ac:dyDescent="0.25">
      <c r="A619" s="1" t="s">
        <v>2497</v>
      </c>
      <c r="B619" s="5" t="s">
        <v>2433</v>
      </c>
      <c r="C619" s="4">
        <v>0.69565217391304301</v>
      </c>
      <c r="D619" s="1">
        <v>0.42105263157894701</v>
      </c>
      <c r="E619" s="4">
        <v>0.52459016393442603</v>
      </c>
      <c r="F619" s="1">
        <v>40.142857142857103</v>
      </c>
      <c r="G619" s="1">
        <v>7.5884418039427498E-2</v>
      </c>
      <c r="H619" s="1">
        <v>0.92411558196057197</v>
      </c>
    </row>
    <row r="620" spans="1:8" x14ac:dyDescent="0.25">
      <c r="A620" s="1" t="s">
        <v>2497</v>
      </c>
      <c r="B620" s="5" t="s">
        <v>2434</v>
      </c>
      <c r="C620" s="4">
        <v>0.52173913043478204</v>
      </c>
      <c r="D620" s="1">
        <v>0.52173913043478204</v>
      </c>
      <c r="E620" s="4">
        <v>0.52173913043478204</v>
      </c>
      <c r="F620" s="1">
        <v>68</v>
      </c>
      <c r="G620" s="1">
        <v>0.128544423440453</v>
      </c>
      <c r="H620" s="1">
        <v>0.87145557655954597</v>
      </c>
    </row>
    <row r="621" spans="1:8" x14ac:dyDescent="0.25">
      <c r="A621" s="1" t="s">
        <v>2497</v>
      </c>
      <c r="B621" s="5" t="s">
        <v>2435</v>
      </c>
      <c r="C621" s="4">
        <v>0.26086956521739102</v>
      </c>
      <c r="D621" s="1">
        <v>0.17142857142857101</v>
      </c>
      <c r="E621" s="4">
        <v>0.20689655172413701</v>
      </c>
      <c r="F621" s="1">
        <v>143.70588235294099</v>
      </c>
      <c r="G621" s="1">
        <v>0.271655732236183</v>
      </c>
      <c r="H621" s="1">
        <v>0.728344267763816</v>
      </c>
    </row>
    <row r="622" spans="1:8" x14ac:dyDescent="0.25">
      <c r="A622" s="1" t="s">
        <v>2497</v>
      </c>
      <c r="B622" s="5" t="s">
        <v>2436</v>
      </c>
      <c r="C622" s="4">
        <v>0</v>
      </c>
      <c r="D622" s="1">
        <v>0</v>
      </c>
      <c r="E622" s="4">
        <v>0</v>
      </c>
      <c r="F622" s="1">
        <v>253.04347826086899</v>
      </c>
      <c r="G622" s="1">
        <v>0.47834305909427099</v>
      </c>
      <c r="H622" s="1">
        <v>0.52165694090572801</v>
      </c>
    </row>
    <row r="623" spans="1:8" x14ac:dyDescent="0.25">
      <c r="A623" s="1" t="s">
        <v>2497</v>
      </c>
      <c r="B623" s="5" t="s">
        <v>2437</v>
      </c>
      <c r="C623" s="4">
        <v>0</v>
      </c>
      <c r="D623" s="1">
        <v>0</v>
      </c>
      <c r="E623" s="4">
        <v>0</v>
      </c>
      <c r="F623" s="1">
        <v>529</v>
      </c>
      <c r="G623" s="1">
        <v>1</v>
      </c>
      <c r="H623" s="1">
        <v>0</v>
      </c>
    </row>
    <row r="624" spans="1:8" x14ac:dyDescent="0.25">
      <c r="A624" s="1" t="s">
        <v>2497</v>
      </c>
      <c r="B624" s="5" t="s">
        <v>2438</v>
      </c>
      <c r="C624" s="4">
        <v>0</v>
      </c>
      <c r="D624" s="1">
        <v>0</v>
      </c>
      <c r="E624" s="4">
        <v>0</v>
      </c>
      <c r="F624" s="1">
        <v>529</v>
      </c>
      <c r="G624" s="1">
        <v>1</v>
      </c>
      <c r="H624" s="1">
        <v>0</v>
      </c>
    </row>
    <row r="625" spans="1:8" x14ac:dyDescent="0.25">
      <c r="A625" s="1" t="s">
        <v>2497</v>
      </c>
      <c r="B625" s="5" t="s">
        <v>2439</v>
      </c>
      <c r="C625" s="4">
        <v>1</v>
      </c>
      <c r="D625" s="1">
        <v>0.92</v>
      </c>
      <c r="E625" s="4">
        <v>0.95833333333333304</v>
      </c>
      <c r="F625" s="1">
        <v>25</v>
      </c>
      <c r="G625" s="1">
        <v>4.7258979206049101E-2</v>
      </c>
      <c r="H625" s="1">
        <v>0.95274102079394996</v>
      </c>
    </row>
    <row r="626" spans="1:8" x14ac:dyDescent="0.25">
      <c r="A626" s="1" t="s">
        <v>2498</v>
      </c>
      <c r="B626" s="5" t="s">
        <v>2427</v>
      </c>
      <c r="C626" s="4">
        <v>4.3478260869565202E-2</v>
      </c>
      <c r="D626" s="1">
        <v>1</v>
      </c>
      <c r="E626" s="4">
        <v>8.3333333333333301E-2</v>
      </c>
      <c r="F626" s="1">
        <v>232</v>
      </c>
      <c r="G626" s="1">
        <v>0.43856332703213602</v>
      </c>
      <c r="H626" s="1">
        <v>0.56143667296786304</v>
      </c>
    </row>
    <row r="627" spans="1:8" x14ac:dyDescent="0.25">
      <c r="A627" s="1" t="s">
        <v>2498</v>
      </c>
      <c r="B627" s="5" t="s">
        <v>2428</v>
      </c>
      <c r="C627" s="4">
        <v>0</v>
      </c>
      <c r="D627" s="1">
        <v>0</v>
      </c>
      <c r="E627" s="4">
        <v>0</v>
      </c>
      <c r="F627" s="1">
        <v>529</v>
      </c>
      <c r="G627" s="1">
        <v>1</v>
      </c>
      <c r="H627" s="1">
        <v>0</v>
      </c>
    </row>
    <row r="628" spans="1:8" x14ac:dyDescent="0.25">
      <c r="A628" s="1" t="s">
        <v>2498</v>
      </c>
      <c r="B628" s="5" t="s">
        <v>2429</v>
      </c>
      <c r="C628" s="4">
        <v>0</v>
      </c>
      <c r="D628" s="1">
        <v>0</v>
      </c>
      <c r="E628" s="4">
        <v>0</v>
      </c>
      <c r="F628" s="1">
        <v>529</v>
      </c>
      <c r="G628" s="1">
        <v>1</v>
      </c>
      <c r="H628" s="1">
        <v>0</v>
      </c>
    </row>
    <row r="629" spans="1:8" x14ac:dyDescent="0.25">
      <c r="A629" s="1" t="s">
        <v>2498</v>
      </c>
      <c r="B629" s="5" t="s">
        <v>2430</v>
      </c>
      <c r="C629" s="4">
        <v>0</v>
      </c>
      <c r="D629" s="1">
        <v>0</v>
      </c>
      <c r="E629" s="4">
        <v>0</v>
      </c>
      <c r="F629" s="1">
        <v>529</v>
      </c>
      <c r="G629" s="1">
        <v>1</v>
      </c>
      <c r="H629" s="1">
        <v>0</v>
      </c>
    </row>
    <row r="630" spans="1:8" x14ac:dyDescent="0.25">
      <c r="A630" s="1" t="s">
        <v>2498</v>
      </c>
      <c r="B630" s="5" t="s">
        <v>2431</v>
      </c>
      <c r="C630" s="4">
        <v>0.95652173913043403</v>
      </c>
      <c r="D630" s="1">
        <v>0.34375</v>
      </c>
      <c r="E630" s="4">
        <v>0.50574712643678099</v>
      </c>
      <c r="F630" s="1">
        <v>64</v>
      </c>
      <c r="G630" s="1">
        <v>0.12098298676748501</v>
      </c>
      <c r="H630" s="1">
        <v>0.87901701323251402</v>
      </c>
    </row>
    <row r="631" spans="1:8" x14ac:dyDescent="0.25">
      <c r="A631" s="1" t="s">
        <v>2498</v>
      </c>
      <c r="B631" s="5" t="s">
        <v>2432</v>
      </c>
      <c r="C631" s="4">
        <v>1</v>
      </c>
      <c r="D631" s="1">
        <v>4.3478260869565202E-2</v>
      </c>
      <c r="E631" s="4">
        <v>8.3333333333333301E-2</v>
      </c>
      <c r="F631" s="1">
        <v>529</v>
      </c>
      <c r="G631" s="1">
        <v>1</v>
      </c>
      <c r="H631" s="1">
        <v>0</v>
      </c>
    </row>
    <row r="632" spans="1:8" x14ac:dyDescent="0.25">
      <c r="A632" s="1" t="s">
        <v>2498</v>
      </c>
      <c r="B632" s="5" t="s">
        <v>2433</v>
      </c>
      <c r="C632" s="4">
        <v>0.69565217391304301</v>
      </c>
      <c r="D632" s="1">
        <v>0.47058823529411697</v>
      </c>
      <c r="E632" s="4">
        <v>0.56140350877192902</v>
      </c>
      <c r="F632" s="1">
        <v>39.571428571428498</v>
      </c>
      <c r="G632" s="1">
        <v>7.4804212800431993E-2</v>
      </c>
      <c r="H632" s="1">
        <v>0.92519578719956796</v>
      </c>
    </row>
    <row r="633" spans="1:8" x14ac:dyDescent="0.25">
      <c r="A633" s="1" t="s">
        <v>2498</v>
      </c>
      <c r="B633" s="5" t="s">
        <v>2434</v>
      </c>
      <c r="C633" s="4">
        <v>0.56521739130434701</v>
      </c>
      <c r="D633" s="1">
        <v>0.56521739130434701</v>
      </c>
      <c r="E633" s="4">
        <v>0.56521739130434701</v>
      </c>
      <c r="F633" s="1">
        <v>59</v>
      </c>
      <c r="G633" s="1">
        <v>0.111531190926275</v>
      </c>
      <c r="H633" s="1">
        <v>0.88846880907372405</v>
      </c>
    </row>
    <row r="634" spans="1:8" x14ac:dyDescent="0.25">
      <c r="A634" s="1" t="s">
        <v>2498</v>
      </c>
      <c r="B634" s="5" t="s">
        <v>2435</v>
      </c>
      <c r="C634" s="4">
        <v>0.47826086956521702</v>
      </c>
      <c r="D634" s="1">
        <v>0.18032786885245899</v>
      </c>
      <c r="E634" s="4">
        <v>0.26190476190476097</v>
      </c>
      <c r="F634" s="1">
        <v>81.1666666666666</v>
      </c>
      <c r="G634" s="1">
        <v>0.15343415248897199</v>
      </c>
      <c r="H634" s="1">
        <v>0.84656584751102704</v>
      </c>
    </row>
    <row r="635" spans="1:8" x14ac:dyDescent="0.25">
      <c r="A635" s="1" t="s">
        <v>2498</v>
      </c>
      <c r="B635" s="5" t="s">
        <v>2436</v>
      </c>
      <c r="C635" s="4">
        <v>0</v>
      </c>
      <c r="D635" s="1">
        <v>0</v>
      </c>
      <c r="E635" s="4">
        <v>0</v>
      </c>
      <c r="F635" s="1">
        <v>253.13043478260801</v>
      </c>
      <c r="G635" s="1">
        <v>0.47850743815237901</v>
      </c>
      <c r="H635" s="1">
        <v>0.52149256184762005</v>
      </c>
    </row>
    <row r="636" spans="1:8" x14ac:dyDescent="0.25">
      <c r="A636" s="1" t="s">
        <v>2498</v>
      </c>
      <c r="B636" s="5" t="s">
        <v>2437</v>
      </c>
      <c r="C636" s="4">
        <v>0</v>
      </c>
      <c r="D636" s="1">
        <v>0</v>
      </c>
      <c r="E636" s="4">
        <v>0</v>
      </c>
      <c r="F636" s="1">
        <v>529</v>
      </c>
      <c r="G636" s="1">
        <v>1</v>
      </c>
      <c r="H636" s="1">
        <v>0</v>
      </c>
    </row>
    <row r="637" spans="1:8" x14ac:dyDescent="0.25">
      <c r="A637" s="1" t="s">
        <v>2498</v>
      </c>
      <c r="B637" s="5" t="s">
        <v>2438</v>
      </c>
      <c r="C637" s="4">
        <v>0</v>
      </c>
      <c r="D637" s="1">
        <v>0</v>
      </c>
      <c r="E637" s="4">
        <v>0</v>
      </c>
      <c r="F637" s="1">
        <v>529</v>
      </c>
      <c r="G637" s="1">
        <v>1</v>
      </c>
      <c r="H637" s="1">
        <v>0</v>
      </c>
    </row>
    <row r="638" spans="1:8" x14ac:dyDescent="0.25">
      <c r="A638" s="1" t="s">
        <v>2498</v>
      </c>
      <c r="B638" s="5" t="s">
        <v>2439</v>
      </c>
      <c r="C638" s="4">
        <v>1</v>
      </c>
      <c r="D638" s="1">
        <v>0.92</v>
      </c>
      <c r="E638" s="4">
        <v>0.95833333333333304</v>
      </c>
      <c r="F638" s="1">
        <v>25</v>
      </c>
      <c r="G638" s="1">
        <v>4.7258979206049101E-2</v>
      </c>
      <c r="H638" s="1">
        <v>0.95274102079394996</v>
      </c>
    </row>
    <row r="639" spans="1:8" x14ac:dyDescent="0.25">
      <c r="A639" s="1" t="s">
        <v>2499</v>
      </c>
      <c r="B639" s="5" t="s">
        <v>2427</v>
      </c>
      <c r="C639" s="4">
        <v>4.3478260869565202E-2</v>
      </c>
      <c r="D639" s="1">
        <v>1</v>
      </c>
      <c r="E639" s="4">
        <v>8.3333333333333301E-2</v>
      </c>
      <c r="F639" s="1">
        <v>232</v>
      </c>
      <c r="G639" s="1">
        <v>0.43856332703213602</v>
      </c>
      <c r="H639" s="1">
        <v>0.56143667296786304</v>
      </c>
    </row>
    <row r="640" spans="1:8" x14ac:dyDescent="0.25">
      <c r="A640" s="1" t="s">
        <v>2499</v>
      </c>
      <c r="B640" s="5" t="s">
        <v>2428</v>
      </c>
      <c r="C640" s="4">
        <v>4.3478260869565202E-2</v>
      </c>
      <c r="D640" s="1">
        <v>1</v>
      </c>
      <c r="E640" s="4">
        <v>8.3333333333333301E-2</v>
      </c>
      <c r="F640" s="1">
        <v>232</v>
      </c>
      <c r="G640" s="1">
        <v>0.43856332703213602</v>
      </c>
      <c r="H640" s="1">
        <v>0.56143667296786304</v>
      </c>
    </row>
    <row r="641" spans="1:8" x14ac:dyDescent="0.25">
      <c r="A641" s="1" t="s">
        <v>2499</v>
      </c>
      <c r="B641" s="5" t="s">
        <v>2429</v>
      </c>
      <c r="C641" s="4">
        <v>4.3478260869565202E-2</v>
      </c>
      <c r="D641" s="1">
        <v>1</v>
      </c>
      <c r="E641" s="4">
        <v>8.3333333333333301E-2</v>
      </c>
      <c r="F641" s="1">
        <v>232</v>
      </c>
      <c r="G641" s="1">
        <v>0.43856332703213602</v>
      </c>
      <c r="H641" s="1">
        <v>0.56143667296786304</v>
      </c>
    </row>
    <row r="642" spans="1:8" x14ac:dyDescent="0.25">
      <c r="A642" s="1" t="s">
        <v>2499</v>
      </c>
      <c r="B642" s="5" t="s">
        <v>2430</v>
      </c>
      <c r="C642" s="4">
        <v>0</v>
      </c>
      <c r="D642" s="1">
        <v>0</v>
      </c>
      <c r="E642" s="4">
        <v>0</v>
      </c>
      <c r="F642" s="1">
        <v>529</v>
      </c>
      <c r="G642" s="1">
        <v>1</v>
      </c>
      <c r="H642" s="1">
        <v>0</v>
      </c>
    </row>
    <row r="643" spans="1:8" x14ac:dyDescent="0.25">
      <c r="A643" s="1" t="s">
        <v>2499</v>
      </c>
      <c r="B643" s="5" t="s">
        <v>2431</v>
      </c>
      <c r="C643" s="4">
        <v>1</v>
      </c>
      <c r="D643" s="1">
        <v>0.20909090909090899</v>
      </c>
      <c r="E643" s="4">
        <v>0.34586466165413499</v>
      </c>
      <c r="F643" s="1">
        <v>110</v>
      </c>
      <c r="G643" s="1">
        <v>0.20793950850661599</v>
      </c>
      <c r="H643" s="1">
        <v>0.79206049149338298</v>
      </c>
    </row>
    <row r="644" spans="1:8" x14ac:dyDescent="0.25">
      <c r="A644" s="1" t="s">
        <v>2499</v>
      </c>
      <c r="B644" s="5" t="s">
        <v>2432</v>
      </c>
      <c r="C644" s="4">
        <v>1</v>
      </c>
      <c r="D644" s="1">
        <v>4.3478260869565202E-2</v>
      </c>
      <c r="E644" s="4">
        <v>8.3333333333333301E-2</v>
      </c>
      <c r="F644" s="1">
        <v>529</v>
      </c>
      <c r="G644" s="1">
        <v>1</v>
      </c>
      <c r="H644" s="1">
        <v>0</v>
      </c>
    </row>
    <row r="645" spans="1:8" x14ac:dyDescent="0.25">
      <c r="A645" s="1" t="s">
        <v>2499</v>
      </c>
      <c r="B645" s="5" t="s">
        <v>2433</v>
      </c>
      <c r="C645" s="4">
        <v>0.69565217391304301</v>
      </c>
      <c r="D645" s="1">
        <v>0.47058823529411697</v>
      </c>
      <c r="E645" s="4">
        <v>0.56140350877192902</v>
      </c>
      <c r="F645" s="1">
        <v>39.571428571428498</v>
      </c>
      <c r="G645" s="1">
        <v>7.4804212800431993E-2</v>
      </c>
      <c r="H645" s="1">
        <v>0.92519578719956796</v>
      </c>
    </row>
    <row r="646" spans="1:8" x14ac:dyDescent="0.25">
      <c r="A646" s="1" t="s">
        <v>2499</v>
      </c>
      <c r="B646" s="5" t="s">
        <v>2434</v>
      </c>
      <c r="C646" s="4">
        <v>0.56521739130434701</v>
      </c>
      <c r="D646" s="1">
        <v>0.56521739130434701</v>
      </c>
      <c r="E646" s="4">
        <v>0.56521739130434701</v>
      </c>
      <c r="F646" s="1">
        <v>59</v>
      </c>
      <c r="G646" s="1">
        <v>0.111531190926275</v>
      </c>
      <c r="H646" s="1">
        <v>0.88846880907372405</v>
      </c>
    </row>
    <row r="647" spans="1:8" x14ac:dyDescent="0.25">
      <c r="A647" s="1" t="s">
        <v>2499</v>
      </c>
      <c r="B647" s="5" t="s">
        <v>2435</v>
      </c>
      <c r="C647" s="4">
        <v>0.47826086956521702</v>
      </c>
      <c r="D647" s="1">
        <v>0.18032786885245899</v>
      </c>
      <c r="E647" s="4">
        <v>0.26190476190476097</v>
      </c>
      <c r="F647" s="1">
        <v>81.1666666666666</v>
      </c>
      <c r="G647" s="1">
        <v>0.15343415248897199</v>
      </c>
      <c r="H647" s="1">
        <v>0.84656584751102704</v>
      </c>
    </row>
    <row r="648" spans="1:8" x14ac:dyDescent="0.25">
      <c r="A648" s="1" t="s">
        <v>2499</v>
      </c>
      <c r="B648" s="5" t="s">
        <v>2436</v>
      </c>
      <c r="C648" s="4">
        <v>0</v>
      </c>
      <c r="D648" s="1">
        <v>0</v>
      </c>
      <c r="E648" s="4">
        <v>0</v>
      </c>
      <c r="F648" s="1">
        <v>253.13043478260801</v>
      </c>
      <c r="G648" s="1">
        <v>0.47850743815237901</v>
      </c>
      <c r="H648" s="1">
        <v>0.52149256184762005</v>
      </c>
    </row>
    <row r="649" spans="1:8" x14ac:dyDescent="0.25">
      <c r="A649" s="1" t="s">
        <v>2499</v>
      </c>
      <c r="B649" s="5" t="s">
        <v>2437</v>
      </c>
      <c r="C649" s="4">
        <v>0</v>
      </c>
      <c r="D649" s="1">
        <v>0</v>
      </c>
      <c r="E649" s="4">
        <v>0</v>
      </c>
      <c r="F649" s="1">
        <v>529</v>
      </c>
      <c r="G649" s="1">
        <v>1</v>
      </c>
      <c r="H649" s="1">
        <v>0</v>
      </c>
    </row>
    <row r="650" spans="1:8" x14ac:dyDescent="0.25">
      <c r="A650" s="1" t="s">
        <v>2499</v>
      </c>
      <c r="B650" s="5" t="s">
        <v>2438</v>
      </c>
      <c r="C650" s="4">
        <v>0</v>
      </c>
      <c r="D650" s="1">
        <v>0</v>
      </c>
      <c r="E650" s="4">
        <v>0</v>
      </c>
      <c r="F650" s="1">
        <v>529</v>
      </c>
      <c r="G650" s="1">
        <v>1</v>
      </c>
      <c r="H650" s="1">
        <v>0</v>
      </c>
    </row>
    <row r="651" spans="1:8" x14ac:dyDescent="0.25">
      <c r="A651" s="1" t="s">
        <v>2499</v>
      </c>
      <c r="B651" s="5" t="s">
        <v>2439</v>
      </c>
      <c r="C651" s="4">
        <v>1</v>
      </c>
      <c r="D651" s="1">
        <v>1</v>
      </c>
      <c r="E651" s="4">
        <v>1</v>
      </c>
      <c r="F651" s="1">
        <v>23</v>
      </c>
      <c r="G651" s="1">
        <v>4.3478260869565202E-2</v>
      </c>
      <c r="H651" s="1">
        <v>0.95652173913043403</v>
      </c>
    </row>
    <row r="652" spans="1:8" x14ac:dyDescent="0.25">
      <c r="A652" s="1" t="s">
        <v>2500</v>
      </c>
      <c r="B652" s="5" t="s">
        <v>2427</v>
      </c>
      <c r="C652" s="4">
        <v>0</v>
      </c>
      <c r="D652" s="1">
        <v>0</v>
      </c>
      <c r="E652" s="4">
        <v>0</v>
      </c>
      <c r="F652" s="1">
        <v>529</v>
      </c>
      <c r="G652" s="1">
        <v>1</v>
      </c>
      <c r="H652" s="1">
        <v>0</v>
      </c>
    </row>
    <row r="653" spans="1:8" x14ac:dyDescent="0.25">
      <c r="A653" s="1" t="s">
        <v>2500</v>
      </c>
      <c r="B653" s="5" t="s">
        <v>2428</v>
      </c>
      <c r="C653" s="4">
        <v>0</v>
      </c>
      <c r="D653" s="1">
        <v>0</v>
      </c>
      <c r="E653" s="4">
        <v>0</v>
      </c>
      <c r="F653" s="1">
        <v>529</v>
      </c>
      <c r="G653" s="1">
        <v>1</v>
      </c>
      <c r="H653" s="1">
        <v>0</v>
      </c>
    </row>
    <row r="654" spans="1:8" x14ac:dyDescent="0.25">
      <c r="A654" s="1" t="s">
        <v>2500</v>
      </c>
      <c r="B654" s="5" t="s">
        <v>2429</v>
      </c>
      <c r="C654" s="4">
        <v>0</v>
      </c>
      <c r="D654" s="1">
        <v>0</v>
      </c>
      <c r="E654" s="4">
        <v>0</v>
      </c>
      <c r="F654" s="1">
        <v>529</v>
      </c>
      <c r="G654" s="1">
        <v>1</v>
      </c>
      <c r="H654" s="1">
        <v>0</v>
      </c>
    </row>
    <row r="655" spans="1:8" x14ac:dyDescent="0.25">
      <c r="A655" s="1" t="s">
        <v>2500</v>
      </c>
      <c r="B655" s="5" t="s">
        <v>2430</v>
      </c>
      <c r="C655" s="4">
        <v>0</v>
      </c>
      <c r="D655" s="1">
        <v>0</v>
      </c>
      <c r="E655" s="4">
        <v>0</v>
      </c>
      <c r="F655" s="1">
        <v>529</v>
      </c>
      <c r="G655" s="1">
        <v>1</v>
      </c>
      <c r="H655" s="1">
        <v>0</v>
      </c>
    </row>
    <row r="656" spans="1:8" x14ac:dyDescent="0.25">
      <c r="A656" s="1" t="s">
        <v>2500</v>
      </c>
      <c r="B656" s="5" t="s">
        <v>2431</v>
      </c>
      <c r="C656" s="4">
        <v>0.78260869565217395</v>
      </c>
      <c r="D656" s="1">
        <v>0.15126050420168</v>
      </c>
      <c r="E656" s="4">
        <v>0.25352112676056299</v>
      </c>
      <c r="F656" s="1">
        <v>48.2</v>
      </c>
      <c r="G656" s="1">
        <v>9.1115311909262697E-2</v>
      </c>
      <c r="H656" s="1">
        <v>0.90888468809073697</v>
      </c>
    </row>
    <row r="657" spans="1:8" x14ac:dyDescent="0.25">
      <c r="A657" s="1" t="s">
        <v>2500</v>
      </c>
      <c r="B657" s="5" t="s">
        <v>2432</v>
      </c>
      <c r="C657" s="4">
        <v>1</v>
      </c>
      <c r="D657" s="1">
        <v>4.3478260869565202E-2</v>
      </c>
      <c r="E657" s="4">
        <v>8.3333333333333301E-2</v>
      </c>
      <c r="F657" s="1">
        <v>529</v>
      </c>
      <c r="G657" s="1">
        <v>1</v>
      </c>
      <c r="H657" s="1">
        <v>0</v>
      </c>
    </row>
    <row r="658" spans="1:8" x14ac:dyDescent="0.25">
      <c r="A658" s="1" t="s">
        <v>2500</v>
      </c>
      <c r="B658" s="5" t="s">
        <v>2433</v>
      </c>
      <c r="C658" s="4">
        <v>0.52173913043478204</v>
      </c>
      <c r="D658" s="1">
        <v>0.46153846153846101</v>
      </c>
      <c r="E658" s="4">
        <v>0.48979591836734598</v>
      </c>
      <c r="F658" s="1">
        <v>68.272727272727195</v>
      </c>
      <c r="G658" s="1">
        <v>0.129059975940883</v>
      </c>
      <c r="H658" s="1">
        <v>0.87094002405911597</v>
      </c>
    </row>
    <row r="659" spans="1:8" x14ac:dyDescent="0.25">
      <c r="A659" s="1" t="s">
        <v>2500</v>
      </c>
      <c r="B659" s="5" t="s">
        <v>2434</v>
      </c>
      <c r="C659" s="4">
        <v>0.39130434782608697</v>
      </c>
      <c r="D659" s="1">
        <v>0.5</v>
      </c>
      <c r="E659" s="4">
        <v>0.439024390243902</v>
      </c>
      <c r="F659" s="1">
        <v>100.642857142857</v>
      </c>
      <c r="G659" s="1">
        <v>0.190251147718066</v>
      </c>
      <c r="H659" s="1">
        <v>0.80974885228193305</v>
      </c>
    </row>
    <row r="660" spans="1:8" x14ac:dyDescent="0.25">
      <c r="A660" s="1" t="s">
        <v>2500</v>
      </c>
      <c r="B660" s="5" t="s">
        <v>2435</v>
      </c>
      <c r="C660" s="4">
        <v>0.26086956521739102</v>
      </c>
      <c r="D660" s="1">
        <v>0.17142857142857101</v>
      </c>
      <c r="E660" s="4">
        <v>0.20689655172413701</v>
      </c>
      <c r="F660" s="1">
        <v>143.70588235294099</v>
      </c>
      <c r="G660" s="1">
        <v>0.271655732236183</v>
      </c>
      <c r="H660" s="1">
        <v>0.728344267763816</v>
      </c>
    </row>
    <row r="661" spans="1:8" x14ac:dyDescent="0.25">
      <c r="A661" s="1" t="s">
        <v>2500</v>
      </c>
      <c r="B661" s="5" t="s">
        <v>2436</v>
      </c>
      <c r="C661" s="4">
        <v>0</v>
      </c>
      <c r="D661" s="1">
        <v>0</v>
      </c>
      <c r="E661" s="4">
        <v>0</v>
      </c>
      <c r="F661" s="1">
        <v>253.04347826086899</v>
      </c>
      <c r="G661" s="1">
        <v>0.47834305909427099</v>
      </c>
      <c r="H661" s="1">
        <v>0.52165694090572801</v>
      </c>
    </row>
    <row r="662" spans="1:8" x14ac:dyDescent="0.25">
      <c r="A662" s="1" t="s">
        <v>2500</v>
      </c>
      <c r="B662" s="5" t="s">
        <v>2437</v>
      </c>
      <c r="C662" s="4">
        <v>0</v>
      </c>
      <c r="D662" s="1">
        <v>0</v>
      </c>
      <c r="E662" s="4">
        <v>0</v>
      </c>
      <c r="F662" s="1">
        <v>529</v>
      </c>
      <c r="G662" s="1">
        <v>1</v>
      </c>
      <c r="H662" s="1">
        <v>0</v>
      </c>
    </row>
    <row r="663" spans="1:8" x14ac:dyDescent="0.25">
      <c r="A663" s="1" t="s">
        <v>2500</v>
      </c>
      <c r="B663" s="5" t="s">
        <v>2438</v>
      </c>
      <c r="C663" s="4">
        <v>0</v>
      </c>
      <c r="D663" s="1">
        <v>0</v>
      </c>
      <c r="E663" s="4">
        <v>0</v>
      </c>
      <c r="F663" s="1">
        <v>529</v>
      </c>
      <c r="G663" s="1">
        <v>1</v>
      </c>
      <c r="H663" s="1">
        <v>0</v>
      </c>
    </row>
    <row r="664" spans="1:8" x14ac:dyDescent="0.25">
      <c r="A664" s="1" t="s">
        <v>2500</v>
      </c>
      <c r="B664" s="5" t="s">
        <v>2439</v>
      </c>
      <c r="C664" s="4">
        <v>1</v>
      </c>
      <c r="D664" s="1">
        <v>1</v>
      </c>
      <c r="E664" s="4">
        <v>1</v>
      </c>
      <c r="F664" s="1">
        <v>23</v>
      </c>
      <c r="G664" s="1">
        <v>4.3478260869565202E-2</v>
      </c>
      <c r="H664" s="1">
        <v>0.95652173913043403</v>
      </c>
    </row>
    <row r="665" spans="1:8" x14ac:dyDescent="0.25">
      <c r="A665" s="1" t="s">
        <v>2501</v>
      </c>
      <c r="B665" s="5" t="s">
        <v>2427</v>
      </c>
      <c r="C665" s="4">
        <v>0</v>
      </c>
      <c r="D665" s="1">
        <v>0</v>
      </c>
      <c r="E665" s="4">
        <v>0</v>
      </c>
      <c r="F665" s="1">
        <v>529</v>
      </c>
      <c r="G665" s="1">
        <v>1</v>
      </c>
      <c r="H665" s="1">
        <v>0</v>
      </c>
    </row>
    <row r="666" spans="1:8" x14ac:dyDescent="0.25">
      <c r="A666" s="1" t="s">
        <v>2501</v>
      </c>
      <c r="B666" s="5" t="s">
        <v>2428</v>
      </c>
      <c r="C666" s="4">
        <v>0</v>
      </c>
      <c r="D666" s="1">
        <v>0</v>
      </c>
      <c r="E666" s="4">
        <v>0</v>
      </c>
      <c r="F666" s="1">
        <v>529</v>
      </c>
      <c r="G666" s="1">
        <v>1</v>
      </c>
      <c r="H666" s="1">
        <v>0</v>
      </c>
    </row>
    <row r="667" spans="1:8" x14ac:dyDescent="0.25">
      <c r="A667" s="1" t="s">
        <v>2501</v>
      </c>
      <c r="B667" s="5" t="s">
        <v>2429</v>
      </c>
      <c r="C667" s="4">
        <v>0</v>
      </c>
      <c r="D667" s="1">
        <v>0</v>
      </c>
      <c r="E667" s="4">
        <v>0</v>
      </c>
      <c r="F667" s="1">
        <v>529</v>
      </c>
      <c r="G667" s="1">
        <v>1</v>
      </c>
      <c r="H667" s="1">
        <v>0</v>
      </c>
    </row>
    <row r="668" spans="1:8" x14ac:dyDescent="0.25">
      <c r="A668" s="1" t="s">
        <v>2501</v>
      </c>
      <c r="B668" s="5" t="s">
        <v>2430</v>
      </c>
      <c r="C668" s="4">
        <v>0</v>
      </c>
      <c r="D668" s="1">
        <v>0</v>
      </c>
      <c r="E668" s="4">
        <v>0</v>
      </c>
      <c r="F668" s="1">
        <v>529</v>
      </c>
      <c r="G668" s="1">
        <v>1</v>
      </c>
      <c r="H668" s="1">
        <v>0</v>
      </c>
    </row>
    <row r="669" spans="1:8" x14ac:dyDescent="0.25">
      <c r="A669" s="1" t="s">
        <v>2501</v>
      </c>
      <c r="B669" s="5" t="s">
        <v>2431</v>
      </c>
      <c r="C669" s="4">
        <v>0.82608695652173902</v>
      </c>
      <c r="D669" s="1">
        <v>0.159663865546218</v>
      </c>
      <c r="E669" s="4">
        <v>0.26760563380281599</v>
      </c>
      <c r="F669" s="1">
        <v>50</v>
      </c>
      <c r="G669" s="1">
        <v>9.4517958412098299E-2</v>
      </c>
      <c r="H669" s="1">
        <v>0.90548204158790102</v>
      </c>
    </row>
    <row r="670" spans="1:8" x14ac:dyDescent="0.25">
      <c r="A670" s="1" t="s">
        <v>2501</v>
      </c>
      <c r="B670" s="5" t="s">
        <v>2432</v>
      </c>
      <c r="C670" s="4">
        <v>1</v>
      </c>
      <c r="D670" s="1">
        <v>4.3478260869565202E-2</v>
      </c>
      <c r="E670" s="4">
        <v>8.3333333333333301E-2</v>
      </c>
      <c r="F670" s="1">
        <v>529</v>
      </c>
      <c r="G670" s="1">
        <v>1</v>
      </c>
      <c r="H670" s="1">
        <v>0</v>
      </c>
    </row>
    <row r="671" spans="1:8" x14ac:dyDescent="0.25">
      <c r="A671" s="1" t="s">
        <v>2501</v>
      </c>
      <c r="B671" s="5" t="s">
        <v>2433</v>
      </c>
      <c r="C671" s="4">
        <v>0.69565217391304301</v>
      </c>
      <c r="D671" s="1">
        <v>0.48484848484848397</v>
      </c>
      <c r="E671" s="4">
        <v>0.57142857142857095</v>
      </c>
      <c r="F671" s="1">
        <v>39.428571428571402</v>
      </c>
      <c r="G671" s="1">
        <v>7.4534161490683204E-2</v>
      </c>
      <c r="H671" s="1">
        <v>0.92546583850931596</v>
      </c>
    </row>
    <row r="672" spans="1:8" x14ac:dyDescent="0.25">
      <c r="A672" s="1" t="s">
        <v>2501</v>
      </c>
      <c r="B672" s="5" t="s">
        <v>2434</v>
      </c>
      <c r="C672" s="4">
        <v>0.56521739130434701</v>
      </c>
      <c r="D672" s="1">
        <v>0.56521739130434701</v>
      </c>
      <c r="E672" s="4">
        <v>0.56521739130434701</v>
      </c>
      <c r="F672" s="1">
        <v>59</v>
      </c>
      <c r="G672" s="1">
        <v>0.111531190926275</v>
      </c>
      <c r="H672" s="1">
        <v>0.88846880907372405</v>
      </c>
    </row>
    <row r="673" spans="1:8" x14ac:dyDescent="0.25">
      <c r="A673" s="1" t="s">
        <v>2501</v>
      </c>
      <c r="B673" s="5" t="s">
        <v>2435</v>
      </c>
      <c r="C673" s="4">
        <v>0.47826086956521702</v>
      </c>
      <c r="D673" s="1">
        <v>0.18032786885245899</v>
      </c>
      <c r="E673" s="4">
        <v>0.26190476190476097</v>
      </c>
      <c r="F673" s="1">
        <v>81.1666666666666</v>
      </c>
      <c r="G673" s="1">
        <v>0.15343415248897199</v>
      </c>
      <c r="H673" s="1">
        <v>0.84656584751102704</v>
      </c>
    </row>
    <row r="674" spans="1:8" x14ac:dyDescent="0.25">
      <c r="A674" s="1" t="s">
        <v>2501</v>
      </c>
      <c r="B674" s="5" t="s">
        <v>2436</v>
      </c>
      <c r="C674" s="4">
        <v>0</v>
      </c>
      <c r="D674" s="1">
        <v>0</v>
      </c>
      <c r="E674" s="4">
        <v>0</v>
      </c>
      <c r="F674" s="1">
        <v>253.13043478260801</v>
      </c>
      <c r="G674" s="1">
        <v>0.47850743815237901</v>
      </c>
      <c r="H674" s="1">
        <v>0.52149256184762005</v>
      </c>
    </row>
    <row r="675" spans="1:8" x14ac:dyDescent="0.25">
      <c r="A675" s="1" t="s">
        <v>2501</v>
      </c>
      <c r="B675" s="5" t="s">
        <v>2437</v>
      </c>
      <c r="C675" s="4">
        <v>0</v>
      </c>
      <c r="D675" s="1">
        <v>0</v>
      </c>
      <c r="E675" s="4">
        <v>0</v>
      </c>
      <c r="F675" s="1">
        <v>529</v>
      </c>
      <c r="G675" s="1">
        <v>1</v>
      </c>
      <c r="H675" s="1">
        <v>0</v>
      </c>
    </row>
    <row r="676" spans="1:8" x14ac:dyDescent="0.25">
      <c r="A676" s="1" t="s">
        <v>2501</v>
      </c>
      <c r="B676" s="5" t="s">
        <v>2438</v>
      </c>
      <c r="C676" s="4">
        <v>0</v>
      </c>
      <c r="D676" s="1">
        <v>0</v>
      </c>
      <c r="E676" s="4">
        <v>0</v>
      </c>
      <c r="F676" s="1">
        <v>529</v>
      </c>
      <c r="G676" s="1">
        <v>1</v>
      </c>
      <c r="H676" s="1">
        <v>0</v>
      </c>
    </row>
    <row r="677" spans="1:8" x14ac:dyDescent="0.25">
      <c r="A677" s="1" t="s">
        <v>2501</v>
      </c>
      <c r="B677" s="5" t="s">
        <v>2439</v>
      </c>
      <c r="C677" s="4">
        <v>1</v>
      </c>
      <c r="D677" s="1">
        <v>0.92</v>
      </c>
      <c r="E677" s="4">
        <v>0.95833333333333304</v>
      </c>
      <c r="F677" s="1">
        <v>25</v>
      </c>
      <c r="G677" s="1">
        <v>4.7258979206049101E-2</v>
      </c>
      <c r="H677" s="1">
        <v>0.95274102079394996</v>
      </c>
    </row>
    <row r="678" spans="1:8" x14ac:dyDescent="0.25">
      <c r="A678" s="1" t="s">
        <v>2502</v>
      </c>
      <c r="B678" s="5" t="s">
        <v>2427</v>
      </c>
      <c r="C678" s="4">
        <v>4.3478260869565202E-2</v>
      </c>
      <c r="D678" s="1">
        <v>1</v>
      </c>
      <c r="E678" s="4">
        <v>8.3333333333333301E-2</v>
      </c>
      <c r="F678" s="1">
        <v>232</v>
      </c>
      <c r="G678" s="1">
        <v>0.43856332703213602</v>
      </c>
      <c r="H678" s="1">
        <v>0.56143667296786304</v>
      </c>
    </row>
    <row r="679" spans="1:8" x14ac:dyDescent="0.25">
      <c r="A679" s="1" t="s">
        <v>2502</v>
      </c>
      <c r="B679" s="5" t="s">
        <v>2428</v>
      </c>
      <c r="C679" s="4">
        <v>0</v>
      </c>
      <c r="D679" s="1">
        <v>0</v>
      </c>
      <c r="E679" s="4">
        <v>0</v>
      </c>
      <c r="F679" s="1">
        <v>529</v>
      </c>
      <c r="G679" s="1">
        <v>1</v>
      </c>
      <c r="H679" s="1">
        <v>0</v>
      </c>
    </row>
    <row r="680" spans="1:8" x14ac:dyDescent="0.25">
      <c r="A680" s="1" t="s">
        <v>2502</v>
      </c>
      <c r="B680" s="5" t="s">
        <v>2429</v>
      </c>
      <c r="C680" s="4">
        <v>4.3478260869565202E-2</v>
      </c>
      <c r="D680" s="1">
        <v>0.5</v>
      </c>
      <c r="E680" s="4">
        <v>0.08</v>
      </c>
      <c r="F680" s="1">
        <v>232.04545454545399</v>
      </c>
      <c r="G680" s="1">
        <v>0.43864925244887398</v>
      </c>
      <c r="H680" s="1">
        <v>0.56135074755112502</v>
      </c>
    </row>
    <row r="681" spans="1:8" x14ac:dyDescent="0.25">
      <c r="A681" s="1" t="s">
        <v>2502</v>
      </c>
      <c r="B681" s="5" t="s">
        <v>2430</v>
      </c>
      <c r="C681" s="4">
        <v>0</v>
      </c>
      <c r="D681" s="1">
        <v>0</v>
      </c>
      <c r="E681" s="4">
        <v>0</v>
      </c>
      <c r="F681" s="1">
        <v>529</v>
      </c>
      <c r="G681" s="1">
        <v>1</v>
      </c>
      <c r="H681" s="1">
        <v>0</v>
      </c>
    </row>
    <row r="682" spans="1:8" x14ac:dyDescent="0.25">
      <c r="A682" s="1" t="s">
        <v>2502</v>
      </c>
      <c r="B682" s="5" t="s">
        <v>2431</v>
      </c>
      <c r="C682" s="4">
        <v>1</v>
      </c>
      <c r="D682" s="1">
        <v>0.171641791044776</v>
      </c>
      <c r="E682" s="4">
        <v>0.29299363057324801</v>
      </c>
      <c r="F682" s="1">
        <v>134</v>
      </c>
      <c r="G682" s="1">
        <v>0.25330812854442297</v>
      </c>
      <c r="H682" s="1">
        <v>0.74669187145557603</v>
      </c>
    </row>
    <row r="683" spans="1:8" x14ac:dyDescent="0.25">
      <c r="A683" s="1" t="s">
        <v>2502</v>
      </c>
      <c r="B683" s="5" t="s">
        <v>2432</v>
      </c>
      <c r="C683" s="4">
        <v>1</v>
      </c>
      <c r="D683" s="1">
        <v>4.3478260869565202E-2</v>
      </c>
      <c r="E683" s="4">
        <v>8.3333333333333301E-2</v>
      </c>
      <c r="F683" s="1">
        <v>529</v>
      </c>
      <c r="G683" s="1">
        <v>1</v>
      </c>
      <c r="H683" s="1">
        <v>0</v>
      </c>
    </row>
    <row r="684" spans="1:8" x14ac:dyDescent="0.25">
      <c r="A684" s="1" t="s">
        <v>2502</v>
      </c>
      <c r="B684" s="5" t="s">
        <v>2433</v>
      </c>
      <c r="C684" s="4">
        <v>0.60869565217391297</v>
      </c>
      <c r="D684" s="1">
        <v>0.58333333333333304</v>
      </c>
      <c r="E684" s="4">
        <v>0.59574468085106302</v>
      </c>
      <c r="F684" s="1">
        <v>51.1111111111111</v>
      </c>
      <c r="G684" s="1">
        <v>9.6618357487922704E-2</v>
      </c>
      <c r="H684" s="1">
        <v>0.90338164251207698</v>
      </c>
    </row>
    <row r="685" spans="1:8" x14ac:dyDescent="0.25">
      <c r="A685" s="1" t="s">
        <v>2502</v>
      </c>
      <c r="B685" s="5" t="s">
        <v>2434</v>
      </c>
      <c r="C685" s="4">
        <v>0.47826086956521702</v>
      </c>
      <c r="D685" s="1">
        <v>0.64705882352941102</v>
      </c>
      <c r="E685" s="4">
        <v>0.55000000000000004</v>
      </c>
      <c r="F685" s="1">
        <v>77.5</v>
      </c>
      <c r="G685" s="1">
        <v>0.14650283553875201</v>
      </c>
      <c r="H685" s="1">
        <v>0.85349716446124702</v>
      </c>
    </row>
    <row r="686" spans="1:8" x14ac:dyDescent="0.25">
      <c r="A686" s="1" t="s">
        <v>2502</v>
      </c>
      <c r="B686" s="5" t="s">
        <v>2435</v>
      </c>
      <c r="C686" s="4">
        <v>0.26086956521739102</v>
      </c>
      <c r="D686" s="1">
        <v>0.17142857142857101</v>
      </c>
      <c r="E686" s="4">
        <v>0.20689655172413701</v>
      </c>
      <c r="F686" s="1">
        <v>143.70588235294099</v>
      </c>
      <c r="G686" s="1">
        <v>0.271655732236183</v>
      </c>
      <c r="H686" s="1">
        <v>0.728344267763816</v>
      </c>
    </row>
    <row r="687" spans="1:8" x14ac:dyDescent="0.25">
      <c r="A687" s="1" t="s">
        <v>2502</v>
      </c>
      <c r="B687" s="5" t="s">
        <v>2436</v>
      </c>
      <c r="C687" s="4">
        <v>0</v>
      </c>
      <c r="D687" s="1">
        <v>0</v>
      </c>
      <c r="E687" s="4">
        <v>0</v>
      </c>
      <c r="F687" s="1">
        <v>253.04347826086899</v>
      </c>
      <c r="G687" s="1">
        <v>0.47834305909427099</v>
      </c>
      <c r="H687" s="1">
        <v>0.52165694090572801</v>
      </c>
    </row>
    <row r="688" spans="1:8" x14ac:dyDescent="0.25">
      <c r="A688" s="1" t="s">
        <v>2502</v>
      </c>
      <c r="B688" s="5" t="s">
        <v>2437</v>
      </c>
      <c r="C688" s="4">
        <v>0</v>
      </c>
      <c r="D688" s="1">
        <v>0</v>
      </c>
      <c r="E688" s="4">
        <v>0</v>
      </c>
      <c r="F688" s="1">
        <v>529</v>
      </c>
      <c r="G688" s="1">
        <v>1</v>
      </c>
      <c r="H688" s="1">
        <v>0</v>
      </c>
    </row>
    <row r="689" spans="1:8" x14ac:dyDescent="0.25">
      <c r="A689" s="1" t="s">
        <v>2502</v>
      </c>
      <c r="B689" s="5" t="s">
        <v>2438</v>
      </c>
      <c r="C689" s="4">
        <v>0</v>
      </c>
      <c r="D689" s="1">
        <v>0</v>
      </c>
      <c r="E689" s="4">
        <v>0</v>
      </c>
      <c r="F689" s="1">
        <v>529</v>
      </c>
      <c r="G689" s="1">
        <v>1</v>
      </c>
      <c r="H689" s="1">
        <v>0</v>
      </c>
    </row>
    <row r="690" spans="1:8" x14ac:dyDescent="0.25">
      <c r="A690" s="1" t="s">
        <v>2502</v>
      </c>
      <c r="B690" s="5" t="s">
        <v>2439</v>
      </c>
      <c r="C690" s="4">
        <v>1</v>
      </c>
      <c r="D690" s="1">
        <v>1</v>
      </c>
      <c r="E690" s="4">
        <v>1</v>
      </c>
      <c r="F690" s="1">
        <v>23</v>
      </c>
      <c r="G690" s="1">
        <v>4.3478260869565202E-2</v>
      </c>
      <c r="H690" s="1">
        <v>0.95652173913043403</v>
      </c>
    </row>
    <row r="691" spans="1:8" x14ac:dyDescent="0.25">
      <c r="A691" s="1" t="s">
        <v>2503</v>
      </c>
      <c r="B691" s="5" t="s">
        <v>2427</v>
      </c>
      <c r="C691" s="4">
        <v>4.3478260869565202E-2</v>
      </c>
      <c r="D691" s="1">
        <v>1</v>
      </c>
      <c r="E691" s="4">
        <v>8.3333333333333301E-2</v>
      </c>
      <c r="F691" s="1">
        <v>232</v>
      </c>
      <c r="G691" s="1">
        <v>0.43856332703213602</v>
      </c>
      <c r="H691" s="1">
        <v>0.56143667296786304</v>
      </c>
    </row>
    <row r="692" spans="1:8" x14ac:dyDescent="0.25">
      <c r="A692" s="1" t="s">
        <v>2503</v>
      </c>
      <c r="B692" s="5" t="s">
        <v>2428</v>
      </c>
      <c r="C692" s="4">
        <v>0</v>
      </c>
      <c r="D692" s="1">
        <v>0</v>
      </c>
      <c r="E692" s="4">
        <v>0</v>
      </c>
      <c r="F692" s="1">
        <v>529</v>
      </c>
      <c r="G692" s="1">
        <v>1</v>
      </c>
      <c r="H692" s="1">
        <v>0</v>
      </c>
    </row>
    <row r="693" spans="1:8" x14ac:dyDescent="0.25">
      <c r="A693" s="1" t="s">
        <v>2503</v>
      </c>
      <c r="B693" s="5" t="s">
        <v>2429</v>
      </c>
      <c r="C693" s="4">
        <v>4.3478260869565202E-2</v>
      </c>
      <c r="D693" s="1">
        <v>0.5</v>
      </c>
      <c r="E693" s="4">
        <v>0.08</v>
      </c>
      <c r="F693" s="1">
        <v>232.04545454545399</v>
      </c>
      <c r="G693" s="1">
        <v>0.43864925244887398</v>
      </c>
      <c r="H693" s="1">
        <v>0.56135074755112502</v>
      </c>
    </row>
    <row r="694" spans="1:8" x14ac:dyDescent="0.25">
      <c r="A694" s="1" t="s">
        <v>2503</v>
      </c>
      <c r="B694" s="5" t="s">
        <v>2430</v>
      </c>
      <c r="C694" s="4">
        <v>0</v>
      </c>
      <c r="D694" s="1">
        <v>0</v>
      </c>
      <c r="E694" s="4">
        <v>0</v>
      </c>
      <c r="F694" s="1">
        <v>529</v>
      </c>
      <c r="G694" s="1">
        <v>1</v>
      </c>
      <c r="H694" s="1">
        <v>0</v>
      </c>
    </row>
    <row r="695" spans="1:8" x14ac:dyDescent="0.25">
      <c r="A695" s="1" t="s">
        <v>2503</v>
      </c>
      <c r="B695" s="5" t="s">
        <v>2431</v>
      </c>
      <c r="C695" s="4">
        <v>1</v>
      </c>
      <c r="D695" s="1">
        <v>0.171641791044776</v>
      </c>
      <c r="E695" s="4">
        <v>0.29299363057324801</v>
      </c>
      <c r="F695" s="1">
        <v>134</v>
      </c>
      <c r="G695" s="1">
        <v>0.25330812854442297</v>
      </c>
      <c r="H695" s="1">
        <v>0.74669187145557603</v>
      </c>
    </row>
    <row r="696" spans="1:8" x14ac:dyDescent="0.25">
      <c r="A696" s="1" t="s">
        <v>2503</v>
      </c>
      <c r="B696" s="5" t="s">
        <v>2432</v>
      </c>
      <c r="C696" s="4">
        <v>1</v>
      </c>
      <c r="D696" s="1">
        <v>4.3478260869565202E-2</v>
      </c>
      <c r="E696" s="4">
        <v>8.3333333333333301E-2</v>
      </c>
      <c r="F696" s="1">
        <v>529</v>
      </c>
      <c r="G696" s="1">
        <v>1</v>
      </c>
      <c r="H696" s="1">
        <v>0</v>
      </c>
    </row>
    <row r="697" spans="1:8" x14ac:dyDescent="0.25">
      <c r="A697" s="1" t="s">
        <v>2503</v>
      </c>
      <c r="B697" s="5" t="s">
        <v>2433</v>
      </c>
      <c r="C697" s="4">
        <v>0.69565217391304301</v>
      </c>
      <c r="D697" s="1">
        <v>0.48484848484848397</v>
      </c>
      <c r="E697" s="4">
        <v>0.57142857142857095</v>
      </c>
      <c r="F697" s="1">
        <v>39.428571428571402</v>
      </c>
      <c r="G697" s="1">
        <v>7.4534161490683204E-2</v>
      </c>
      <c r="H697" s="1">
        <v>0.92546583850931596</v>
      </c>
    </row>
    <row r="698" spans="1:8" x14ac:dyDescent="0.25">
      <c r="A698" s="1" t="s">
        <v>2503</v>
      </c>
      <c r="B698" s="5" t="s">
        <v>2434</v>
      </c>
      <c r="C698" s="4">
        <v>0.56521739130434701</v>
      </c>
      <c r="D698" s="1">
        <v>0.54166666666666596</v>
      </c>
      <c r="E698" s="4">
        <v>0.55319148936170204</v>
      </c>
      <c r="F698" s="1">
        <v>59.099999999999902</v>
      </c>
      <c r="G698" s="1">
        <v>0.1117202268431</v>
      </c>
      <c r="H698" s="1">
        <v>0.88827977315689899</v>
      </c>
    </row>
    <row r="699" spans="1:8" x14ac:dyDescent="0.25">
      <c r="A699" s="1" t="s">
        <v>2503</v>
      </c>
      <c r="B699" s="5" t="s">
        <v>2435</v>
      </c>
      <c r="C699" s="4">
        <v>0.47826086956521702</v>
      </c>
      <c r="D699" s="1">
        <v>0.18032786885245899</v>
      </c>
      <c r="E699" s="4">
        <v>0.26190476190476097</v>
      </c>
      <c r="F699" s="1">
        <v>81.1666666666666</v>
      </c>
      <c r="G699" s="1">
        <v>0.15343415248897199</v>
      </c>
      <c r="H699" s="1">
        <v>0.84656584751102704</v>
      </c>
    </row>
    <row r="700" spans="1:8" x14ac:dyDescent="0.25">
      <c r="A700" s="1" t="s">
        <v>2503</v>
      </c>
      <c r="B700" s="5" t="s">
        <v>2436</v>
      </c>
      <c r="C700" s="4">
        <v>0</v>
      </c>
      <c r="D700" s="1">
        <v>0</v>
      </c>
      <c r="E700" s="4">
        <v>0</v>
      </c>
      <c r="F700" s="1">
        <v>253.13043478260801</v>
      </c>
      <c r="G700" s="1">
        <v>0.47850743815237901</v>
      </c>
      <c r="H700" s="1">
        <v>0.52149256184762005</v>
      </c>
    </row>
    <row r="701" spans="1:8" x14ac:dyDescent="0.25">
      <c r="A701" s="1" t="s">
        <v>2503</v>
      </c>
      <c r="B701" s="5" t="s">
        <v>2437</v>
      </c>
      <c r="C701" s="4">
        <v>0</v>
      </c>
      <c r="D701" s="1">
        <v>0</v>
      </c>
      <c r="E701" s="4">
        <v>0</v>
      </c>
      <c r="F701" s="1">
        <v>529</v>
      </c>
      <c r="G701" s="1">
        <v>1</v>
      </c>
      <c r="H701" s="1">
        <v>0</v>
      </c>
    </row>
    <row r="702" spans="1:8" x14ac:dyDescent="0.25">
      <c r="A702" s="1" t="s">
        <v>2503</v>
      </c>
      <c r="B702" s="5" t="s">
        <v>2438</v>
      </c>
      <c r="C702" s="4">
        <v>0</v>
      </c>
      <c r="D702" s="1">
        <v>0</v>
      </c>
      <c r="E702" s="4">
        <v>0</v>
      </c>
      <c r="F702" s="1">
        <v>529</v>
      </c>
      <c r="G702" s="1">
        <v>1</v>
      </c>
      <c r="H702" s="1">
        <v>0</v>
      </c>
    </row>
    <row r="703" spans="1:8" x14ac:dyDescent="0.25">
      <c r="A703" s="1" t="s">
        <v>2503</v>
      </c>
      <c r="B703" s="5" t="s">
        <v>2439</v>
      </c>
      <c r="C703" s="4">
        <v>1</v>
      </c>
      <c r="D703" s="1">
        <v>1</v>
      </c>
      <c r="E703" s="4">
        <v>1</v>
      </c>
      <c r="F703" s="1">
        <v>23</v>
      </c>
      <c r="G703" s="1">
        <v>4.3478260869565202E-2</v>
      </c>
      <c r="H703" s="1">
        <v>0.95652173913043403</v>
      </c>
    </row>
    <row r="704" spans="1:8" x14ac:dyDescent="0.25">
      <c r="A704" s="1" t="s">
        <v>2504</v>
      </c>
      <c r="B704" s="5" t="s">
        <v>2427</v>
      </c>
      <c r="C704" s="4">
        <v>1</v>
      </c>
      <c r="D704" s="1">
        <v>1</v>
      </c>
      <c r="E704" s="4">
        <v>1</v>
      </c>
      <c r="F704" s="1">
        <v>23</v>
      </c>
      <c r="G704" s="1">
        <v>4.3478260869565202E-2</v>
      </c>
      <c r="H704" s="1">
        <v>0.95652173913043403</v>
      </c>
    </row>
    <row r="705" spans="1:8" x14ac:dyDescent="0.25">
      <c r="A705" s="1" t="s">
        <v>2504</v>
      </c>
      <c r="B705" s="5" t="s">
        <v>2428</v>
      </c>
      <c r="C705" s="4">
        <v>0.95652173913043403</v>
      </c>
      <c r="D705" s="1">
        <v>1</v>
      </c>
      <c r="E705" s="4">
        <v>0.97777777777777697</v>
      </c>
      <c r="F705" s="1">
        <v>22</v>
      </c>
      <c r="G705" s="1">
        <v>4.1587901701323197E-2</v>
      </c>
      <c r="H705" s="1">
        <v>0.95841209829867602</v>
      </c>
    </row>
    <row r="706" spans="1:8" x14ac:dyDescent="0.25">
      <c r="A706" s="1" t="s">
        <v>2504</v>
      </c>
      <c r="B706" s="5" t="s">
        <v>2429</v>
      </c>
      <c r="C706" s="4">
        <v>1</v>
      </c>
      <c r="D706" s="1">
        <v>1</v>
      </c>
      <c r="E706" s="4">
        <v>1</v>
      </c>
      <c r="F706" s="1">
        <v>23</v>
      </c>
      <c r="G706" s="1">
        <v>4.3478260869565202E-2</v>
      </c>
      <c r="H706" s="1">
        <v>0.95652173913043403</v>
      </c>
    </row>
    <row r="707" spans="1:8" x14ac:dyDescent="0.25">
      <c r="A707" s="1" t="s">
        <v>2504</v>
      </c>
      <c r="B707" s="5" t="s">
        <v>2430</v>
      </c>
      <c r="C707" s="4">
        <v>0.95652173913043403</v>
      </c>
      <c r="D707" s="1">
        <v>1</v>
      </c>
      <c r="E707" s="4">
        <v>0.97777777777777697</v>
      </c>
      <c r="F707" s="1">
        <v>22</v>
      </c>
      <c r="G707" s="1">
        <v>4.1587901701323197E-2</v>
      </c>
      <c r="H707" s="1">
        <v>0.95841209829867602</v>
      </c>
    </row>
    <row r="708" spans="1:8" x14ac:dyDescent="0.25">
      <c r="A708" s="1" t="s">
        <v>2504</v>
      </c>
      <c r="B708" s="5" t="s">
        <v>2431</v>
      </c>
      <c r="C708" s="4">
        <v>1</v>
      </c>
      <c r="D708" s="1">
        <v>0.13609467455621299</v>
      </c>
      <c r="E708" s="4">
        <v>0.23958333333333301</v>
      </c>
      <c r="F708" s="1">
        <v>169</v>
      </c>
      <c r="G708" s="1">
        <v>0.31947069943289202</v>
      </c>
      <c r="H708" s="1">
        <v>0.68052930056710703</v>
      </c>
    </row>
    <row r="709" spans="1:8" x14ac:dyDescent="0.25">
      <c r="A709" s="1" t="s">
        <v>2504</v>
      </c>
      <c r="B709" s="5" t="s">
        <v>2432</v>
      </c>
      <c r="C709" s="4">
        <v>1</v>
      </c>
      <c r="D709" s="1">
        <v>4.3478260869565202E-2</v>
      </c>
      <c r="E709" s="4">
        <v>8.3333333333333301E-2</v>
      </c>
      <c r="F709" s="1">
        <v>529</v>
      </c>
      <c r="G709" s="1">
        <v>1</v>
      </c>
      <c r="H709" s="1">
        <v>0</v>
      </c>
    </row>
    <row r="710" spans="1:8" x14ac:dyDescent="0.25">
      <c r="A710" s="1" t="s">
        <v>2504</v>
      </c>
      <c r="B710" s="5" t="s">
        <v>2433</v>
      </c>
      <c r="C710" s="4">
        <v>0.69565217391304301</v>
      </c>
      <c r="D710" s="1">
        <v>0.47058823529411697</v>
      </c>
      <c r="E710" s="4">
        <v>0.56140350877192902</v>
      </c>
      <c r="F710" s="1">
        <v>39.571428571428498</v>
      </c>
      <c r="G710" s="1">
        <v>7.4804212800431993E-2</v>
      </c>
      <c r="H710" s="1">
        <v>0.92519578719956796</v>
      </c>
    </row>
    <row r="711" spans="1:8" x14ac:dyDescent="0.25">
      <c r="A711" s="1" t="s">
        <v>2504</v>
      </c>
      <c r="B711" s="5" t="s">
        <v>2434</v>
      </c>
      <c r="C711" s="4">
        <v>0.56521739130434701</v>
      </c>
      <c r="D711" s="1">
        <v>0.54166666666666596</v>
      </c>
      <c r="E711" s="4">
        <v>0.55319148936170204</v>
      </c>
      <c r="F711" s="1">
        <v>59.099999999999902</v>
      </c>
      <c r="G711" s="1">
        <v>0.1117202268431</v>
      </c>
      <c r="H711" s="1">
        <v>0.88827977315689899</v>
      </c>
    </row>
    <row r="712" spans="1:8" x14ac:dyDescent="0.25">
      <c r="A712" s="1" t="s">
        <v>2504</v>
      </c>
      <c r="B712" s="5" t="s">
        <v>2435</v>
      </c>
      <c r="C712" s="4">
        <v>0.47826086956521702</v>
      </c>
      <c r="D712" s="1">
        <v>0.18032786885245899</v>
      </c>
      <c r="E712" s="4">
        <v>0.26190476190476097</v>
      </c>
      <c r="F712" s="1">
        <v>81.1666666666666</v>
      </c>
      <c r="G712" s="1">
        <v>0.15343415248897199</v>
      </c>
      <c r="H712" s="1">
        <v>0.84656584751102704</v>
      </c>
    </row>
    <row r="713" spans="1:8" x14ac:dyDescent="0.25">
      <c r="A713" s="1" t="s">
        <v>2504</v>
      </c>
      <c r="B713" s="5" t="s">
        <v>2436</v>
      </c>
      <c r="C713" s="4">
        <v>0</v>
      </c>
      <c r="D713" s="1">
        <v>0</v>
      </c>
      <c r="E713" s="4">
        <v>0</v>
      </c>
      <c r="F713" s="1">
        <v>253.13043478260801</v>
      </c>
      <c r="G713" s="1">
        <v>0.47850743815237901</v>
      </c>
      <c r="H713" s="1">
        <v>0.52149256184762005</v>
      </c>
    </row>
    <row r="714" spans="1:8" x14ac:dyDescent="0.25">
      <c r="A714" s="1" t="s">
        <v>2504</v>
      </c>
      <c r="B714" s="5" t="s">
        <v>2437</v>
      </c>
      <c r="C714" s="4">
        <v>0</v>
      </c>
      <c r="D714" s="1">
        <v>0</v>
      </c>
      <c r="E714" s="4">
        <v>0</v>
      </c>
      <c r="F714" s="1">
        <v>529</v>
      </c>
      <c r="G714" s="1">
        <v>1</v>
      </c>
      <c r="H714" s="1">
        <v>0</v>
      </c>
    </row>
    <row r="715" spans="1:8" x14ac:dyDescent="0.25">
      <c r="A715" s="1" t="s">
        <v>2504</v>
      </c>
      <c r="B715" s="5" t="s">
        <v>2438</v>
      </c>
      <c r="C715" s="4">
        <v>0</v>
      </c>
      <c r="D715" s="1">
        <v>0</v>
      </c>
      <c r="E715" s="4">
        <v>0</v>
      </c>
      <c r="F715" s="1">
        <v>529</v>
      </c>
      <c r="G715" s="1">
        <v>1</v>
      </c>
      <c r="H715" s="1">
        <v>0</v>
      </c>
    </row>
    <row r="716" spans="1:8" x14ac:dyDescent="0.25">
      <c r="A716" s="1" t="s">
        <v>2504</v>
      </c>
      <c r="B716" s="5" t="s">
        <v>2439</v>
      </c>
      <c r="C716" s="4">
        <v>1</v>
      </c>
      <c r="D716" s="1">
        <v>1</v>
      </c>
      <c r="E716" s="4">
        <v>1</v>
      </c>
      <c r="F716" s="1">
        <v>23</v>
      </c>
      <c r="G716" s="1">
        <v>4.3478260869565202E-2</v>
      </c>
      <c r="H716" s="1">
        <v>0.95652173913043403</v>
      </c>
    </row>
    <row r="717" spans="1:8" x14ac:dyDescent="0.25">
      <c r="A717" s="1" t="s">
        <v>2505</v>
      </c>
      <c r="B717" s="5" t="s">
        <v>2427</v>
      </c>
      <c r="C717" s="4">
        <v>0</v>
      </c>
      <c r="D717" s="1">
        <v>0</v>
      </c>
      <c r="E717" s="4">
        <v>0</v>
      </c>
      <c r="F717" s="1">
        <v>676</v>
      </c>
      <c r="G717" s="1">
        <v>1</v>
      </c>
      <c r="H717" s="1">
        <v>0</v>
      </c>
    </row>
    <row r="718" spans="1:8" x14ac:dyDescent="0.25">
      <c r="A718" s="1" t="s">
        <v>2505</v>
      </c>
      <c r="B718" s="5" t="s">
        <v>2428</v>
      </c>
      <c r="C718" s="4">
        <v>0</v>
      </c>
      <c r="D718" s="1">
        <v>0</v>
      </c>
      <c r="E718" s="4">
        <v>0</v>
      </c>
      <c r="F718" s="1">
        <v>676</v>
      </c>
      <c r="G718" s="1">
        <v>1</v>
      </c>
      <c r="H718" s="1">
        <v>0</v>
      </c>
    </row>
    <row r="719" spans="1:8" x14ac:dyDescent="0.25">
      <c r="A719" s="1" t="s">
        <v>2505</v>
      </c>
      <c r="B719" s="5" t="s">
        <v>2429</v>
      </c>
      <c r="C719" s="4">
        <v>0</v>
      </c>
      <c r="D719" s="1">
        <v>0</v>
      </c>
      <c r="E719" s="4">
        <v>0</v>
      </c>
      <c r="F719" s="1">
        <v>676</v>
      </c>
      <c r="G719" s="1">
        <v>1</v>
      </c>
      <c r="H719" s="1">
        <v>0</v>
      </c>
    </row>
    <row r="720" spans="1:8" x14ac:dyDescent="0.25">
      <c r="A720" s="1" t="s">
        <v>2505</v>
      </c>
      <c r="B720" s="5" t="s">
        <v>2430</v>
      </c>
      <c r="C720" s="4">
        <v>0</v>
      </c>
      <c r="D720" s="1">
        <v>0</v>
      </c>
      <c r="E720" s="4">
        <v>0</v>
      </c>
      <c r="F720" s="1">
        <v>676</v>
      </c>
      <c r="G720" s="1">
        <v>1</v>
      </c>
      <c r="H720" s="1">
        <v>0</v>
      </c>
    </row>
    <row r="721" spans="1:8" x14ac:dyDescent="0.25">
      <c r="A721" s="1" t="s">
        <v>2505</v>
      </c>
      <c r="B721" s="5" t="s">
        <v>2431</v>
      </c>
      <c r="C721" s="4">
        <v>1</v>
      </c>
      <c r="D721" s="1">
        <v>3.9370078740157402E-3</v>
      </c>
      <c r="E721" s="4">
        <v>7.8431372549019607E-3</v>
      </c>
      <c r="F721" s="1">
        <v>311.11999999999898</v>
      </c>
      <c r="G721" s="1">
        <v>0.460236686390532</v>
      </c>
      <c r="H721" s="1">
        <v>0.53976331360946705</v>
      </c>
    </row>
    <row r="722" spans="1:8" x14ac:dyDescent="0.25">
      <c r="A722" s="1" t="s">
        <v>2505</v>
      </c>
      <c r="B722" s="5" t="s">
        <v>2432</v>
      </c>
      <c r="C722" s="4">
        <v>1</v>
      </c>
      <c r="D722" s="1">
        <v>1.4792899408283999E-3</v>
      </c>
      <c r="E722" s="4">
        <v>2.9542097488921698E-3</v>
      </c>
      <c r="F722" s="1">
        <v>328</v>
      </c>
      <c r="G722" s="1">
        <v>0.48520710059171501</v>
      </c>
      <c r="H722" s="1">
        <v>0.51479289940828399</v>
      </c>
    </row>
    <row r="723" spans="1:8" x14ac:dyDescent="0.25">
      <c r="A723" s="1" t="s">
        <v>2505</v>
      </c>
      <c r="B723" s="5" t="s">
        <v>2433</v>
      </c>
      <c r="C723" s="4">
        <v>0</v>
      </c>
      <c r="D723" s="1">
        <v>0</v>
      </c>
      <c r="E723" s="4">
        <v>0</v>
      </c>
      <c r="F723" s="1">
        <v>641.76923076923003</v>
      </c>
      <c r="G723" s="1">
        <v>0.94936276741010395</v>
      </c>
      <c r="H723" s="1">
        <v>5.0637232589895297E-2</v>
      </c>
    </row>
    <row r="724" spans="1:8" x14ac:dyDescent="0.25">
      <c r="A724" s="1" t="s">
        <v>2505</v>
      </c>
      <c r="B724" s="5" t="s">
        <v>2434</v>
      </c>
      <c r="C724" s="4">
        <v>0</v>
      </c>
      <c r="D724" s="1">
        <v>0</v>
      </c>
      <c r="E724" s="4">
        <v>0</v>
      </c>
      <c r="F724" s="1">
        <v>637.84615384615302</v>
      </c>
      <c r="G724" s="1">
        <v>0.94355939918069998</v>
      </c>
      <c r="H724" s="1">
        <v>5.6440600819299198E-2</v>
      </c>
    </row>
    <row r="725" spans="1:8" x14ac:dyDescent="0.25">
      <c r="A725" s="1" t="s">
        <v>2505</v>
      </c>
      <c r="B725" s="5" t="s">
        <v>2435</v>
      </c>
      <c r="C725" s="4">
        <v>0</v>
      </c>
      <c r="D725" s="1">
        <v>0</v>
      </c>
      <c r="E725" s="4">
        <v>0</v>
      </c>
      <c r="F725" s="1">
        <v>643.923076923076</v>
      </c>
      <c r="G725" s="1">
        <v>0.95254893035958099</v>
      </c>
      <c r="H725" s="1">
        <v>4.7451069640418703E-2</v>
      </c>
    </row>
    <row r="726" spans="1:8" x14ac:dyDescent="0.25">
      <c r="A726" s="1" t="s">
        <v>2505</v>
      </c>
      <c r="B726" s="5" t="s">
        <v>2436</v>
      </c>
      <c r="C726" s="4">
        <v>0</v>
      </c>
      <c r="D726" s="1">
        <v>0</v>
      </c>
      <c r="E726" s="4">
        <v>0</v>
      </c>
      <c r="F726" s="1">
        <v>676</v>
      </c>
      <c r="G726" s="1">
        <v>1</v>
      </c>
      <c r="H726" s="1">
        <v>0</v>
      </c>
    </row>
    <row r="727" spans="1:8" x14ac:dyDescent="0.25">
      <c r="A727" s="1" t="s">
        <v>2505</v>
      </c>
      <c r="B727" s="5" t="s">
        <v>2437</v>
      </c>
      <c r="C727" s="4">
        <v>0</v>
      </c>
      <c r="D727" s="1">
        <v>0</v>
      </c>
      <c r="E727" s="4">
        <v>0</v>
      </c>
      <c r="F727" s="1">
        <v>676</v>
      </c>
      <c r="G727" s="1">
        <v>1</v>
      </c>
      <c r="H727" s="1">
        <v>0</v>
      </c>
    </row>
    <row r="728" spans="1:8" x14ac:dyDescent="0.25">
      <c r="A728" s="1" t="s">
        <v>2505</v>
      </c>
      <c r="B728" s="5" t="s">
        <v>2438</v>
      </c>
      <c r="C728" s="4">
        <v>0</v>
      </c>
      <c r="D728" s="1">
        <v>0</v>
      </c>
      <c r="E728" s="4">
        <v>0</v>
      </c>
      <c r="F728" s="1">
        <v>676</v>
      </c>
      <c r="G728" s="1">
        <v>1</v>
      </c>
      <c r="H728" s="1">
        <v>0</v>
      </c>
    </row>
    <row r="729" spans="1:8" x14ac:dyDescent="0.25">
      <c r="A729" s="1" t="s">
        <v>2505</v>
      </c>
      <c r="B729" s="5" t="s">
        <v>2439</v>
      </c>
      <c r="C729" s="4">
        <v>1</v>
      </c>
      <c r="D729" s="1">
        <v>1</v>
      </c>
      <c r="E729" s="4">
        <v>1</v>
      </c>
      <c r="F729" s="1">
        <v>301</v>
      </c>
      <c r="G729" s="1">
        <v>0.445266272189349</v>
      </c>
      <c r="H729" s="1">
        <v>0.55473372781065</v>
      </c>
    </row>
    <row r="730" spans="1:8" x14ac:dyDescent="0.25">
      <c r="A730" s="1" t="s">
        <v>2506</v>
      </c>
      <c r="B730" s="5" t="s">
        <v>2427</v>
      </c>
      <c r="C730" s="4">
        <v>0</v>
      </c>
      <c r="D730" s="1">
        <v>0</v>
      </c>
      <c r="E730" s="4">
        <v>0</v>
      </c>
      <c r="F730" s="1">
        <v>676</v>
      </c>
      <c r="G730" s="1">
        <v>1</v>
      </c>
      <c r="H730" s="1">
        <v>0</v>
      </c>
    </row>
    <row r="731" spans="1:8" x14ac:dyDescent="0.25">
      <c r="A731" s="1" t="s">
        <v>2506</v>
      </c>
      <c r="B731" s="5" t="s">
        <v>2428</v>
      </c>
      <c r="C731" s="4">
        <v>0</v>
      </c>
      <c r="D731" s="1">
        <v>0</v>
      </c>
      <c r="E731" s="4">
        <v>0</v>
      </c>
      <c r="F731" s="1">
        <v>676</v>
      </c>
      <c r="G731" s="1">
        <v>1</v>
      </c>
      <c r="H731" s="1">
        <v>0</v>
      </c>
    </row>
    <row r="732" spans="1:8" x14ac:dyDescent="0.25">
      <c r="A732" s="1" t="s">
        <v>2506</v>
      </c>
      <c r="B732" s="5" t="s">
        <v>2429</v>
      </c>
      <c r="C732" s="4">
        <v>0</v>
      </c>
      <c r="D732" s="1">
        <v>0</v>
      </c>
      <c r="E732" s="4">
        <v>0</v>
      </c>
      <c r="F732" s="1">
        <v>676</v>
      </c>
      <c r="G732" s="1">
        <v>1</v>
      </c>
      <c r="H732" s="1">
        <v>0</v>
      </c>
    </row>
    <row r="733" spans="1:8" x14ac:dyDescent="0.25">
      <c r="A733" s="1" t="s">
        <v>2506</v>
      </c>
      <c r="B733" s="5" t="s">
        <v>2430</v>
      </c>
      <c r="C733" s="4">
        <v>0</v>
      </c>
      <c r="D733" s="1">
        <v>0</v>
      </c>
      <c r="E733" s="4">
        <v>0</v>
      </c>
      <c r="F733" s="1">
        <v>676</v>
      </c>
      <c r="G733" s="1">
        <v>1</v>
      </c>
      <c r="H733" s="1">
        <v>0</v>
      </c>
    </row>
    <row r="734" spans="1:8" x14ac:dyDescent="0.25">
      <c r="A734" s="1" t="s">
        <v>2506</v>
      </c>
      <c r="B734" s="5" t="s">
        <v>2431</v>
      </c>
      <c r="C734" s="4">
        <v>1</v>
      </c>
      <c r="D734" s="1">
        <v>1.20481927710843E-2</v>
      </c>
      <c r="E734" s="4">
        <v>2.3809523809523801E-2</v>
      </c>
      <c r="F734" s="1">
        <v>304.27999999999997</v>
      </c>
      <c r="G734" s="1">
        <v>0.450118343195266</v>
      </c>
      <c r="H734" s="1">
        <v>0.549881656804733</v>
      </c>
    </row>
    <row r="735" spans="1:8" x14ac:dyDescent="0.25">
      <c r="A735" s="1" t="s">
        <v>2506</v>
      </c>
      <c r="B735" s="5" t="s">
        <v>2432</v>
      </c>
      <c r="C735" s="4">
        <v>1</v>
      </c>
      <c r="D735" s="1">
        <v>1.4792899408283999E-3</v>
      </c>
      <c r="E735" s="4">
        <v>2.9542097488921698E-3</v>
      </c>
      <c r="F735" s="1">
        <v>328</v>
      </c>
      <c r="G735" s="1">
        <v>0.48520710059171501</v>
      </c>
      <c r="H735" s="1">
        <v>0.51479289940828399</v>
      </c>
    </row>
    <row r="736" spans="1:8" x14ac:dyDescent="0.25">
      <c r="A736" s="1" t="s">
        <v>2506</v>
      </c>
      <c r="B736" s="5" t="s">
        <v>2433</v>
      </c>
      <c r="C736" s="4">
        <v>0</v>
      </c>
      <c r="D736" s="1">
        <v>0</v>
      </c>
      <c r="E736" s="4">
        <v>0</v>
      </c>
      <c r="F736" s="1">
        <v>641.80769230769204</v>
      </c>
      <c r="G736" s="1">
        <v>0.94941966317705895</v>
      </c>
      <c r="H736" s="1">
        <v>5.0580336822940199E-2</v>
      </c>
    </row>
    <row r="737" spans="1:8" x14ac:dyDescent="0.25">
      <c r="A737" s="1" t="s">
        <v>2506</v>
      </c>
      <c r="B737" s="5" t="s">
        <v>2434</v>
      </c>
      <c r="C737" s="4">
        <v>0</v>
      </c>
      <c r="D737" s="1">
        <v>0</v>
      </c>
      <c r="E737" s="4">
        <v>0</v>
      </c>
      <c r="F737" s="1">
        <v>637.80769230769204</v>
      </c>
      <c r="G737" s="1">
        <v>0.94350250341374597</v>
      </c>
      <c r="H737" s="1">
        <v>5.6497496586253998E-2</v>
      </c>
    </row>
    <row r="738" spans="1:8" x14ac:dyDescent="0.25">
      <c r="A738" s="1" t="s">
        <v>2506</v>
      </c>
      <c r="B738" s="5" t="s">
        <v>2435</v>
      </c>
      <c r="C738" s="4">
        <v>0</v>
      </c>
      <c r="D738" s="1">
        <v>0</v>
      </c>
      <c r="E738" s="4">
        <v>0</v>
      </c>
      <c r="F738" s="1">
        <v>643.923076923076</v>
      </c>
      <c r="G738" s="1">
        <v>0.95254893035958099</v>
      </c>
      <c r="H738" s="1">
        <v>4.7451069640418703E-2</v>
      </c>
    </row>
    <row r="739" spans="1:8" x14ac:dyDescent="0.25">
      <c r="A739" s="1" t="s">
        <v>2506</v>
      </c>
      <c r="B739" s="5" t="s">
        <v>2436</v>
      </c>
      <c r="C739" s="4">
        <v>0</v>
      </c>
      <c r="D739" s="1">
        <v>0</v>
      </c>
      <c r="E739" s="4">
        <v>0</v>
      </c>
      <c r="F739" s="1">
        <v>676</v>
      </c>
      <c r="G739" s="1">
        <v>1</v>
      </c>
      <c r="H739" s="1">
        <v>0</v>
      </c>
    </row>
    <row r="740" spans="1:8" x14ac:dyDescent="0.25">
      <c r="A740" s="1" t="s">
        <v>2506</v>
      </c>
      <c r="B740" s="5" t="s">
        <v>2437</v>
      </c>
      <c r="C740" s="4">
        <v>0</v>
      </c>
      <c r="D740" s="1">
        <v>0</v>
      </c>
      <c r="E740" s="4">
        <v>0</v>
      </c>
      <c r="F740" s="1">
        <v>676</v>
      </c>
      <c r="G740" s="1">
        <v>1</v>
      </c>
      <c r="H740" s="1">
        <v>0</v>
      </c>
    </row>
    <row r="741" spans="1:8" x14ac:dyDescent="0.25">
      <c r="A741" s="1" t="s">
        <v>2506</v>
      </c>
      <c r="B741" s="5" t="s">
        <v>2438</v>
      </c>
      <c r="C741" s="4">
        <v>0</v>
      </c>
      <c r="D741" s="1">
        <v>0</v>
      </c>
      <c r="E741" s="4">
        <v>0</v>
      </c>
      <c r="F741" s="1">
        <v>676</v>
      </c>
      <c r="G741" s="1">
        <v>1</v>
      </c>
      <c r="H741" s="1">
        <v>0</v>
      </c>
    </row>
    <row r="742" spans="1:8" x14ac:dyDescent="0.25">
      <c r="A742" s="1" t="s">
        <v>2506</v>
      </c>
      <c r="B742" s="5" t="s">
        <v>2439</v>
      </c>
      <c r="C742" s="4">
        <v>1</v>
      </c>
      <c r="D742" s="1">
        <v>1</v>
      </c>
      <c r="E742" s="4">
        <v>1</v>
      </c>
      <c r="F742" s="1">
        <v>301</v>
      </c>
      <c r="G742" s="1">
        <v>0.445266272189349</v>
      </c>
      <c r="H742" s="1">
        <v>0.55473372781065</v>
      </c>
    </row>
    <row r="743" spans="1:8" x14ac:dyDescent="0.25">
      <c r="A743" s="1" t="s">
        <v>2507</v>
      </c>
      <c r="B743" s="5" t="s">
        <v>2427</v>
      </c>
      <c r="C743" s="4">
        <v>0</v>
      </c>
      <c r="D743" s="1">
        <v>0</v>
      </c>
      <c r="E743" s="4">
        <v>0</v>
      </c>
      <c r="F743" s="1">
        <v>676</v>
      </c>
      <c r="G743" s="1">
        <v>1</v>
      </c>
      <c r="H743" s="1">
        <v>0</v>
      </c>
    </row>
    <row r="744" spans="1:8" x14ac:dyDescent="0.25">
      <c r="A744" s="1" t="s">
        <v>2507</v>
      </c>
      <c r="B744" s="5" t="s">
        <v>2428</v>
      </c>
      <c r="C744" s="4">
        <v>0</v>
      </c>
      <c r="D744" s="1">
        <v>0</v>
      </c>
      <c r="E744" s="4">
        <v>0</v>
      </c>
      <c r="F744" s="1">
        <v>676</v>
      </c>
      <c r="G744" s="1">
        <v>1</v>
      </c>
      <c r="H744" s="1">
        <v>0</v>
      </c>
    </row>
    <row r="745" spans="1:8" x14ac:dyDescent="0.25">
      <c r="A745" s="1" t="s">
        <v>2507</v>
      </c>
      <c r="B745" s="5" t="s">
        <v>2429</v>
      </c>
      <c r="C745" s="4">
        <v>0</v>
      </c>
      <c r="D745" s="1">
        <v>0</v>
      </c>
      <c r="E745" s="4">
        <v>0</v>
      </c>
      <c r="F745" s="1">
        <v>676</v>
      </c>
      <c r="G745" s="1">
        <v>1</v>
      </c>
      <c r="H745" s="1">
        <v>0</v>
      </c>
    </row>
    <row r="746" spans="1:8" x14ac:dyDescent="0.25">
      <c r="A746" s="1" t="s">
        <v>2507</v>
      </c>
      <c r="B746" s="5" t="s">
        <v>2430</v>
      </c>
      <c r="C746" s="4">
        <v>0</v>
      </c>
      <c r="D746" s="1">
        <v>0</v>
      </c>
      <c r="E746" s="4">
        <v>0</v>
      </c>
      <c r="F746" s="1">
        <v>676</v>
      </c>
      <c r="G746" s="1">
        <v>1</v>
      </c>
      <c r="H746" s="1">
        <v>0</v>
      </c>
    </row>
    <row r="747" spans="1:8" x14ac:dyDescent="0.25">
      <c r="A747" s="1" t="s">
        <v>2507</v>
      </c>
      <c r="B747" s="5" t="s">
        <v>2431</v>
      </c>
      <c r="C747" s="4">
        <v>1</v>
      </c>
      <c r="D747" s="1">
        <v>1.20481927710843E-2</v>
      </c>
      <c r="E747" s="4">
        <v>2.3809523809523801E-2</v>
      </c>
      <c r="F747" s="1">
        <v>304.27999999999997</v>
      </c>
      <c r="G747" s="1">
        <v>0.450118343195266</v>
      </c>
      <c r="H747" s="1">
        <v>0.549881656804733</v>
      </c>
    </row>
    <row r="748" spans="1:8" x14ac:dyDescent="0.25">
      <c r="A748" s="1" t="s">
        <v>2507</v>
      </c>
      <c r="B748" s="5" t="s">
        <v>2432</v>
      </c>
      <c r="C748" s="4">
        <v>1</v>
      </c>
      <c r="D748" s="1">
        <v>1.4792899408283999E-3</v>
      </c>
      <c r="E748" s="4">
        <v>2.9542097488921698E-3</v>
      </c>
      <c r="F748" s="1">
        <v>328</v>
      </c>
      <c r="G748" s="1">
        <v>0.48520710059171501</v>
      </c>
      <c r="H748" s="1">
        <v>0.51479289940828399</v>
      </c>
    </row>
    <row r="749" spans="1:8" x14ac:dyDescent="0.25">
      <c r="A749" s="1" t="s">
        <v>2507</v>
      </c>
      <c r="B749" s="5" t="s">
        <v>2433</v>
      </c>
      <c r="C749" s="4">
        <v>1</v>
      </c>
      <c r="D749" s="1">
        <v>8.9285714285714194E-3</v>
      </c>
      <c r="E749" s="4">
        <v>1.7699115044247701E-2</v>
      </c>
      <c r="F749" s="1">
        <v>305.44</v>
      </c>
      <c r="G749" s="1">
        <v>0.451834319526627</v>
      </c>
      <c r="H749" s="1">
        <v>0.548165680473372</v>
      </c>
    </row>
    <row r="750" spans="1:8" x14ac:dyDescent="0.25">
      <c r="A750" s="1" t="s">
        <v>2507</v>
      </c>
      <c r="B750" s="5" t="s">
        <v>2434</v>
      </c>
      <c r="C750" s="4">
        <v>0</v>
      </c>
      <c r="D750" s="1">
        <v>0</v>
      </c>
      <c r="E750" s="4">
        <v>0</v>
      </c>
      <c r="F750" s="1">
        <v>638.19230769230705</v>
      </c>
      <c r="G750" s="1">
        <v>0.94407146108329498</v>
      </c>
      <c r="H750" s="1">
        <v>5.5928538916704601E-2</v>
      </c>
    </row>
    <row r="751" spans="1:8" x14ac:dyDescent="0.25">
      <c r="A751" s="1" t="s">
        <v>2507</v>
      </c>
      <c r="B751" s="5" t="s">
        <v>2435</v>
      </c>
      <c r="C751" s="4">
        <v>1</v>
      </c>
      <c r="D751" s="1">
        <v>5.9880239520958001E-3</v>
      </c>
      <c r="E751" s="4">
        <v>1.1904761904761901E-2</v>
      </c>
      <c r="F751" s="1">
        <v>307.64</v>
      </c>
      <c r="G751" s="1">
        <v>0.45508875739644999</v>
      </c>
      <c r="H751" s="1">
        <v>0.54491124260354995</v>
      </c>
    </row>
    <row r="752" spans="1:8" x14ac:dyDescent="0.25">
      <c r="A752" s="1" t="s">
        <v>2507</v>
      </c>
      <c r="B752" s="5" t="s">
        <v>2436</v>
      </c>
      <c r="C752" s="4">
        <v>0</v>
      </c>
      <c r="D752" s="1">
        <v>0</v>
      </c>
      <c r="E752" s="4">
        <v>0</v>
      </c>
      <c r="F752" s="1">
        <v>637.61538461538396</v>
      </c>
      <c r="G752" s="1">
        <v>0.94321802457897097</v>
      </c>
      <c r="H752" s="1">
        <v>5.6781975421028801E-2</v>
      </c>
    </row>
    <row r="753" spans="1:8" x14ac:dyDescent="0.25">
      <c r="A753" s="1" t="s">
        <v>2507</v>
      </c>
      <c r="B753" s="5" t="s">
        <v>2437</v>
      </c>
      <c r="C753" s="4">
        <v>0</v>
      </c>
      <c r="D753" s="1">
        <v>0</v>
      </c>
      <c r="E753" s="4">
        <v>0</v>
      </c>
      <c r="F753" s="1">
        <v>676</v>
      </c>
      <c r="G753" s="1">
        <v>1</v>
      </c>
      <c r="H753" s="1">
        <v>0</v>
      </c>
    </row>
    <row r="754" spans="1:8" x14ac:dyDescent="0.25">
      <c r="A754" s="1" t="s">
        <v>2507</v>
      </c>
      <c r="B754" s="5" t="s">
        <v>2438</v>
      </c>
      <c r="C754" s="4">
        <v>0</v>
      </c>
      <c r="D754" s="1">
        <v>0</v>
      </c>
      <c r="E754" s="4">
        <v>0</v>
      </c>
      <c r="F754" s="1">
        <v>676</v>
      </c>
      <c r="G754" s="1">
        <v>1</v>
      </c>
      <c r="H754" s="1">
        <v>0</v>
      </c>
    </row>
    <row r="755" spans="1:8" x14ac:dyDescent="0.25">
      <c r="A755" s="1" t="s">
        <v>2507</v>
      </c>
      <c r="B755" s="5" t="s">
        <v>2439</v>
      </c>
      <c r="C755" s="4">
        <v>1</v>
      </c>
      <c r="D755" s="1">
        <v>1</v>
      </c>
      <c r="E755" s="4">
        <v>1</v>
      </c>
      <c r="F755" s="1">
        <v>301</v>
      </c>
      <c r="G755" s="1">
        <v>0.445266272189349</v>
      </c>
      <c r="H755" s="1">
        <v>0.55473372781065</v>
      </c>
    </row>
    <row r="756" spans="1:8" x14ac:dyDescent="0.25">
      <c r="A756" s="1" t="s">
        <v>2508</v>
      </c>
      <c r="B756" s="5" t="s">
        <v>2427</v>
      </c>
      <c r="C756" s="4">
        <v>0</v>
      </c>
      <c r="D756" s="1">
        <v>0</v>
      </c>
      <c r="E756" s="4">
        <v>0</v>
      </c>
      <c r="F756" s="1">
        <v>676</v>
      </c>
      <c r="G756" s="1">
        <v>1</v>
      </c>
      <c r="H756" s="1">
        <v>0</v>
      </c>
    </row>
    <row r="757" spans="1:8" x14ac:dyDescent="0.25">
      <c r="A757" s="1" t="s">
        <v>2508</v>
      </c>
      <c r="B757" s="5" t="s">
        <v>2428</v>
      </c>
      <c r="C757" s="4">
        <v>0</v>
      </c>
      <c r="D757" s="1">
        <v>0</v>
      </c>
      <c r="E757" s="4">
        <v>0</v>
      </c>
      <c r="F757" s="1">
        <v>676</v>
      </c>
      <c r="G757" s="1">
        <v>1</v>
      </c>
      <c r="H757" s="1">
        <v>0</v>
      </c>
    </row>
    <row r="758" spans="1:8" x14ac:dyDescent="0.25">
      <c r="A758" s="1" t="s">
        <v>2508</v>
      </c>
      <c r="B758" s="5" t="s">
        <v>2429</v>
      </c>
      <c r="C758" s="4">
        <v>0</v>
      </c>
      <c r="D758" s="1">
        <v>0</v>
      </c>
      <c r="E758" s="4">
        <v>0</v>
      </c>
      <c r="F758" s="1">
        <v>676</v>
      </c>
      <c r="G758" s="1">
        <v>1</v>
      </c>
      <c r="H758" s="1">
        <v>0</v>
      </c>
    </row>
    <row r="759" spans="1:8" x14ac:dyDescent="0.25">
      <c r="A759" s="1" t="s">
        <v>2508</v>
      </c>
      <c r="B759" s="5" t="s">
        <v>2430</v>
      </c>
      <c r="C759" s="4">
        <v>0</v>
      </c>
      <c r="D759" s="1">
        <v>0</v>
      </c>
      <c r="E759" s="4">
        <v>0</v>
      </c>
      <c r="F759" s="1">
        <v>676</v>
      </c>
      <c r="G759" s="1">
        <v>1</v>
      </c>
      <c r="H759" s="1">
        <v>0</v>
      </c>
    </row>
    <row r="760" spans="1:8" x14ac:dyDescent="0.25">
      <c r="A760" s="1" t="s">
        <v>2508</v>
      </c>
      <c r="B760" s="5" t="s">
        <v>2431</v>
      </c>
      <c r="C760" s="4">
        <v>1</v>
      </c>
      <c r="D760" s="1">
        <v>7.5757575757575699E-3</v>
      </c>
      <c r="E760" s="4">
        <v>1.50375939849624E-2</v>
      </c>
      <c r="F760" s="1">
        <v>306.23999999999899</v>
      </c>
      <c r="G760" s="1">
        <v>0.45301775147928902</v>
      </c>
      <c r="H760" s="1">
        <v>0.54698224852070998</v>
      </c>
    </row>
    <row r="761" spans="1:8" x14ac:dyDescent="0.25">
      <c r="A761" s="1" t="s">
        <v>2508</v>
      </c>
      <c r="B761" s="5" t="s">
        <v>2432</v>
      </c>
      <c r="C761" s="4">
        <v>1</v>
      </c>
      <c r="D761" s="1">
        <v>1.4792899408283999E-3</v>
      </c>
      <c r="E761" s="4">
        <v>2.9542097488921698E-3</v>
      </c>
      <c r="F761" s="1">
        <v>328</v>
      </c>
      <c r="G761" s="1">
        <v>0.48520710059171501</v>
      </c>
      <c r="H761" s="1">
        <v>0.51479289940828399</v>
      </c>
    </row>
    <row r="762" spans="1:8" x14ac:dyDescent="0.25">
      <c r="A762" s="1" t="s">
        <v>2508</v>
      </c>
      <c r="B762" s="5" t="s">
        <v>2433</v>
      </c>
      <c r="C762" s="4">
        <v>1</v>
      </c>
      <c r="D762" s="1">
        <v>9.0909090909090905E-3</v>
      </c>
      <c r="E762" s="4">
        <v>1.8018018018018001E-2</v>
      </c>
      <c r="F762" s="1">
        <v>305.35999999999899</v>
      </c>
      <c r="G762" s="1">
        <v>0.45171597633136001</v>
      </c>
      <c r="H762" s="1">
        <v>0.54828402366863904</v>
      </c>
    </row>
    <row r="763" spans="1:8" x14ac:dyDescent="0.25">
      <c r="A763" s="1" t="s">
        <v>2508</v>
      </c>
      <c r="B763" s="5" t="s">
        <v>2434</v>
      </c>
      <c r="C763" s="4">
        <v>0</v>
      </c>
      <c r="D763" s="1">
        <v>0</v>
      </c>
      <c r="E763" s="4">
        <v>0</v>
      </c>
      <c r="F763" s="1">
        <v>638.11538461538396</v>
      </c>
      <c r="G763" s="1">
        <v>0.94395766954938498</v>
      </c>
      <c r="H763" s="1">
        <v>5.6042330450614498E-2</v>
      </c>
    </row>
    <row r="764" spans="1:8" x14ac:dyDescent="0.25">
      <c r="A764" s="1" t="s">
        <v>2508</v>
      </c>
      <c r="B764" s="5" t="s">
        <v>2435</v>
      </c>
      <c r="C764" s="4">
        <v>1</v>
      </c>
      <c r="D764" s="1">
        <v>5.9880239520958001E-3</v>
      </c>
      <c r="E764" s="4">
        <v>1.1904761904761901E-2</v>
      </c>
      <c r="F764" s="1">
        <v>307.64</v>
      </c>
      <c r="G764" s="1">
        <v>0.45508875739644999</v>
      </c>
      <c r="H764" s="1">
        <v>0.54491124260354995</v>
      </c>
    </row>
    <row r="765" spans="1:8" x14ac:dyDescent="0.25">
      <c r="A765" s="1" t="s">
        <v>2508</v>
      </c>
      <c r="B765" s="5" t="s">
        <v>2436</v>
      </c>
      <c r="C765" s="4">
        <v>0</v>
      </c>
      <c r="D765" s="1">
        <v>0</v>
      </c>
      <c r="E765" s="4">
        <v>0</v>
      </c>
      <c r="F765" s="1">
        <v>637.61538461538396</v>
      </c>
      <c r="G765" s="1">
        <v>0.94321802457897097</v>
      </c>
      <c r="H765" s="1">
        <v>5.6781975421028801E-2</v>
      </c>
    </row>
    <row r="766" spans="1:8" x14ac:dyDescent="0.25">
      <c r="A766" s="1" t="s">
        <v>2508</v>
      </c>
      <c r="B766" s="5" t="s">
        <v>2437</v>
      </c>
      <c r="C766" s="4">
        <v>0</v>
      </c>
      <c r="D766" s="1">
        <v>0</v>
      </c>
      <c r="E766" s="4">
        <v>0</v>
      </c>
      <c r="F766" s="1">
        <v>676</v>
      </c>
      <c r="G766" s="1">
        <v>1</v>
      </c>
      <c r="H766" s="1">
        <v>0</v>
      </c>
    </row>
    <row r="767" spans="1:8" x14ac:dyDescent="0.25">
      <c r="A767" s="1" t="s">
        <v>2508</v>
      </c>
      <c r="B767" s="5" t="s">
        <v>2438</v>
      </c>
      <c r="C767" s="4">
        <v>0</v>
      </c>
      <c r="D767" s="1">
        <v>0</v>
      </c>
      <c r="E767" s="4">
        <v>0</v>
      </c>
      <c r="F767" s="1">
        <v>676</v>
      </c>
      <c r="G767" s="1">
        <v>1</v>
      </c>
      <c r="H767" s="1">
        <v>0</v>
      </c>
    </row>
    <row r="768" spans="1:8" x14ac:dyDescent="0.25">
      <c r="A768" s="1" t="s">
        <v>2508</v>
      </c>
      <c r="B768" s="5" t="s">
        <v>2439</v>
      </c>
      <c r="C768" s="4">
        <v>1</v>
      </c>
      <c r="D768" s="1">
        <v>0.33333333333333298</v>
      </c>
      <c r="E768" s="4">
        <v>0.5</v>
      </c>
      <c r="F768" s="1">
        <v>301.08</v>
      </c>
      <c r="G768" s="1">
        <v>0.44538461538461499</v>
      </c>
      <c r="H768" s="1">
        <v>0.55461538461538396</v>
      </c>
    </row>
    <row r="769" spans="1:8" x14ac:dyDescent="0.25">
      <c r="A769" s="1" t="s">
        <v>2509</v>
      </c>
      <c r="B769" s="5" t="s">
        <v>2427</v>
      </c>
      <c r="C769" s="4">
        <v>0</v>
      </c>
      <c r="D769" s="1">
        <v>0</v>
      </c>
      <c r="E769" s="4">
        <v>0</v>
      </c>
      <c r="F769" s="1">
        <v>676</v>
      </c>
      <c r="G769" s="1">
        <v>1</v>
      </c>
      <c r="H769" s="1">
        <v>0</v>
      </c>
    </row>
    <row r="770" spans="1:8" x14ac:dyDescent="0.25">
      <c r="A770" s="1" t="s">
        <v>2509</v>
      </c>
      <c r="B770" s="5" t="s">
        <v>2428</v>
      </c>
      <c r="C770" s="4">
        <v>0</v>
      </c>
      <c r="D770" s="1">
        <v>0</v>
      </c>
      <c r="E770" s="4">
        <v>0</v>
      </c>
      <c r="F770" s="1">
        <v>676</v>
      </c>
      <c r="G770" s="1">
        <v>1</v>
      </c>
      <c r="H770" s="1">
        <v>0</v>
      </c>
    </row>
    <row r="771" spans="1:8" x14ac:dyDescent="0.25">
      <c r="A771" s="1" t="s">
        <v>2509</v>
      </c>
      <c r="B771" s="5" t="s">
        <v>2429</v>
      </c>
      <c r="C771" s="4">
        <v>0</v>
      </c>
      <c r="D771" s="1">
        <v>0</v>
      </c>
      <c r="E771" s="4">
        <v>0</v>
      </c>
      <c r="F771" s="1">
        <v>676</v>
      </c>
      <c r="G771" s="1">
        <v>1</v>
      </c>
      <c r="H771" s="1">
        <v>0</v>
      </c>
    </row>
    <row r="772" spans="1:8" x14ac:dyDescent="0.25">
      <c r="A772" s="1" t="s">
        <v>2509</v>
      </c>
      <c r="B772" s="5" t="s">
        <v>2430</v>
      </c>
      <c r="C772" s="4">
        <v>0</v>
      </c>
      <c r="D772" s="1">
        <v>0</v>
      </c>
      <c r="E772" s="4">
        <v>0</v>
      </c>
      <c r="F772" s="1">
        <v>676</v>
      </c>
      <c r="G772" s="1">
        <v>1</v>
      </c>
      <c r="H772" s="1">
        <v>0</v>
      </c>
    </row>
    <row r="773" spans="1:8" x14ac:dyDescent="0.25">
      <c r="A773" s="1" t="s">
        <v>2509</v>
      </c>
      <c r="B773" s="5" t="s">
        <v>2431</v>
      </c>
      <c r="C773" s="4">
        <v>1</v>
      </c>
      <c r="D773" s="1">
        <v>1.0752688172042999E-2</v>
      </c>
      <c r="E773" s="4">
        <v>2.1276595744680799E-2</v>
      </c>
      <c r="F773" s="1">
        <v>304.67999999999898</v>
      </c>
      <c r="G773" s="1">
        <v>0.45071005917159701</v>
      </c>
      <c r="H773" s="1">
        <v>0.54928994082840199</v>
      </c>
    </row>
    <row r="774" spans="1:8" x14ac:dyDescent="0.25">
      <c r="A774" s="1" t="s">
        <v>2509</v>
      </c>
      <c r="B774" s="5" t="s">
        <v>2432</v>
      </c>
      <c r="C774" s="4">
        <v>1</v>
      </c>
      <c r="D774" s="1">
        <v>1.4792899408283999E-3</v>
      </c>
      <c r="E774" s="4">
        <v>2.9542097488921698E-3</v>
      </c>
      <c r="F774" s="1">
        <v>328</v>
      </c>
      <c r="G774" s="1">
        <v>0.48520710059171501</v>
      </c>
      <c r="H774" s="1">
        <v>0.51479289940828399</v>
      </c>
    </row>
    <row r="775" spans="1:8" x14ac:dyDescent="0.25">
      <c r="A775" s="1" t="s">
        <v>2509</v>
      </c>
      <c r="B775" s="5" t="s">
        <v>2433</v>
      </c>
      <c r="C775" s="4">
        <v>0</v>
      </c>
      <c r="D775" s="1">
        <v>0</v>
      </c>
      <c r="E775" s="4">
        <v>0</v>
      </c>
      <c r="F775" s="1">
        <v>641.76923076923003</v>
      </c>
      <c r="G775" s="1">
        <v>0.94936276741010395</v>
      </c>
      <c r="H775" s="1">
        <v>5.0637232589895297E-2</v>
      </c>
    </row>
    <row r="776" spans="1:8" x14ac:dyDescent="0.25">
      <c r="A776" s="1" t="s">
        <v>2509</v>
      </c>
      <c r="B776" s="5" t="s">
        <v>2434</v>
      </c>
      <c r="C776" s="4">
        <v>0</v>
      </c>
      <c r="D776" s="1">
        <v>0</v>
      </c>
      <c r="E776" s="4">
        <v>0</v>
      </c>
      <c r="F776" s="1">
        <v>637.84615384615302</v>
      </c>
      <c r="G776" s="1">
        <v>0.94355939918069998</v>
      </c>
      <c r="H776" s="1">
        <v>5.6440600819299198E-2</v>
      </c>
    </row>
    <row r="777" spans="1:8" x14ac:dyDescent="0.25">
      <c r="A777" s="1" t="s">
        <v>2509</v>
      </c>
      <c r="B777" s="5" t="s">
        <v>2435</v>
      </c>
      <c r="C777" s="4">
        <v>0</v>
      </c>
      <c r="D777" s="1">
        <v>0</v>
      </c>
      <c r="E777" s="4">
        <v>0</v>
      </c>
      <c r="F777" s="1">
        <v>643.923076923076</v>
      </c>
      <c r="G777" s="1">
        <v>0.95254893035958099</v>
      </c>
      <c r="H777" s="1">
        <v>4.7451069640418703E-2</v>
      </c>
    </row>
    <row r="778" spans="1:8" x14ac:dyDescent="0.25">
      <c r="A778" s="1" t="s">
        <v>2509</v>
      </c>
      <c r="B778" s="5" t="s">
        <v>2436</v>
      </c>
      <c r="C778" s="4">
        <v>0</v>
      </c>
      <c r="D778" s="1">
        <v>0</v>
      </c>
      <c r="E778" s="4">
        <v>0</v>
      </c>
      <c r="F778" s="1">
        <v>676</v>
      </c>
      <c r="G778" s="1">
        <v>1</v>
      </c>
      <c r="H778" s="1">
        <v>0</v>
      </c>
    </row>
    <row r="779" spans="1:8" x14ac:dyDescent="0.25">
      <c r="A779" s="1" t="s">
        <v>2509</v>
      </c>
      <c r="B779" s="5" t="s">
        <v>2437</v>
      </c>
      <c r="C779" s="4">
        <v>0</v>
      </c>
      <c r="D779" s="1">
        <v>0</v>
      </c>
      <c r="E779" s="4">
        <v>0</v>
      </c>
      <c r="F779" s="1">
        <v>676</v>
      </c>
      <c r="G779" s="1">
        <v>1</v>
      </c>
      <c r="H779" s="1">
        <v>0</v>
      </c>
    </row>
    <row r="780" spans="1:8" x14ac:dyDescent="0.25">
      <c r="A780" s="1" t="s">
        <v>2509</v>
      </c>
      <c r="B780" s="5" t="s">
        <v>2438</v>
      </c>
      <c r="C780" s="4">
        <v>0</v>
      </c>
      <c r="D780" s="1">
        <v>0</v>
      </c>
      <c r="E780" s="4">
        <v>0</v>
      </c>
      <c r="F780" s="1">
        <v>676</v>
      </c>
      <c r="G780" s="1">
        <v>1</v>
      </c>
      <c r="H780" s="1">
        <v>0</v>
      </c>
    </row>
    <row r="781" spans="1:8" x14ac:dyDescent="0.25">
      <c r="A781" s="1" t="s">
        <v>2509</v>
      </c>
      <c r="B781" s="5" t="s">
        <v>2439</v>
      </c>
      <c r="C781" s="4">
        <v>1</v>
      </c>
      <c r="D781" s="1">
        <v>1</v>
      </c>
      <c r="E781" s="4">
        <v>1</v>
      </c>
      <c r="F781" s="1">
        <v>301</v>
      </c>
      <c r="G781" s="1">
        <v>0.445266272189349</v>
      </c>
      <c r="H781" s="1">
        <v>0.55473372781065</v>
      </c>
    </row>
    <row r="782" spans="1:8" x14ac:dyDescent="0.25">
      <c r="A782" s="1" t="s">
        <v>2510</v>
      </c>
      <c r="B782" s="5" t="s">
        <v>2427</v>
      </c>
      <c r="C782" s="4">
        <v>0</v>
      </c>
      <c r="D782" s="1">
        <v>0</v>
      </c>
      <c r="E782" s="4">
        <v>0</v>
      </c>
      <c r="F782" s="1">
        <v>676</v>
      </c>
      <c r="G782" s="1">
        <v>1</v>
      </c>
      <c r="H782" s="1">
        <v>0</v>
      </c>
    </row>
    <row r="783" spans="1:8" x14ac:dyDescent="0.25">
      <c r="A783" s="1" t="s">
        <v>2510</v>
      </c>
      <c r="B783" s="5" t="s">
        <v>2428</v>
      </c>
      <c r="C783" s="4">
        <v>0</v>
      </c>
      <c r="D783" s="1">
        <v>0</v>
      </c>
      <c r="E783" s="4">
        <v>0</v>
      </c>
      <c r="F783" s="1">
        <v>676</v>
      </c>
      <c r="G783" s="1">
        <v>1</v>
      </c>
      <c r="H783" s="1">
        <v>0</v>
      </c>
    </row>
    <row r="784" spans="1:8" x14ac:dyDescent="0.25">
      <c r="A784" s="1" t="s">
        <v>2510</v>
      </c>
      <c r="B784" s="5" t="s">
        <v>2429</v>
      </c>
      <c r="C784" s="4">
        <v>0</v>
      </c>
      <c r="D784" s="1">
        <v>0</v>
      </c>
      <c r="E784" s="4">
        <v>0</v>
      </c>
      <c r="F784" s="1">
        <v>676</v>
      </c>
      <c r="G784" s="1">
        <v>1</v>
      </c>
      <c r="H784" s="1">
        <v>0</v>
      </c>
    </row>
    <row r="785" spans="1:8" x14ac:dyDescent="0.25">
      <c r="A785" s="1" t="s">
        <v>2510</v>
      </c>
      <c r="B785" s="5" t="s">
        <v>2430</v>
      </c>
      <c r="C785" s="4">
        <v>0</v>
      </c>
      <c r="D785" s="1">
        <v>0</v>
      </c>
      <c r="E785" s="4">
        <v>0</v>
      </c>
      <c r="F785" s="1">
        <v>676</v>
      </c>
      <c r="G785" s="1">
        <v>1</v>
      </c>
      <c r="H785" s="1">
        <v>0</v>
      </c>
    </row>
    <row r="786" spans="1:8" x14ac:dyDescent="0.25">
      <c r="A786" s="1" t="s">
        <v>2510</v>
      </c>
      <c r="B786" s="5" t="s">
        <v>2431</v>
      </c>
      <c r="C786" s="4">
        <v>1</v>
      </c>
      <c r="D786" s="1">
        <v>1.0752688172042999E-2</v>
      </c>
      <c r="E786" s="4">
        <v>2.1276595744680799E-2</v>
      </c>
      <c r="F786" s="1">
        <v>304.67999999999898</v>
      </c>
      <c r="G786" s="1">
        <v>0.45071005917159701</v>
      </c>
      <c r="H786" s="1">
        <v>0.54928994082840199</v>
      </c>
    </row>
    <row r="787" spans="1:8" x14ac:dyDescent="0.25">
      <c r="A787" s="1" t="s">
        <v>2510</v>
      </c>
      <c r="B787" s="5" t="s">
        <v>2432</v>
      </c>
      <c r="C787" s="4">
        <v>1</v>
      </c>
      <c r="D787" s="1">
        <v>1.4792899408283999E-3</v>
      </c>
      <c r="E787" s="4">
        <v>2.9542097488921698E-3</v>
      </c>
      <c r="F787" s="1">
        <v>328</v>
      </c>
      <c r="G787" s="1">
        <v>0.48520710059171501</v>
      </c>
      <c r="H787" s="1">
        <v>0.51479289940828399</v>
      </c>
    </row>
    <row r="788" spans="1:8" x14ac:dyDescent="0.25">
      <c r="A788" s="1" t="s">
        <v>2510</v>
      </c>
      <c r="B788" s="5" t="s">
        <v>2433</v>
      </c>
      <c r="C788" s="4">
        <v>1</v>
      </c>
      <c r="D788" s="1">
        <v>9.0090090090090003E-3</v>
      </c>
      <c r="E788" s="4">
        <v>1.7857142857142801E-2</v>
      </c>
      <c r="F788" s="1">
        <v>305.39999999999901</v>
      </c>
      <c r="G788" s="1">
        <v>0.45177514792899298</v>
      </c>
      <c r="H788" s="1">
        <v>0.54822485207100602</v>
      </c>
    </row>
    <row r="789" spans="1:8" x14ac:dyDescent="0.25">
      <c r="A789" s="1" t="s">
        <v>2510</v>
      </c>
      <c r="B789" s="5" t="s">
        <v>2434</v>
      </c>
      <c r="C789" s="4">
        <v>0</v>
      </c>
      <c r="D789" s="1">
        <v>0</v>
      </c>
      <c r="E789" s="4">
        <v>0</v>
      </c>
      <c r="F789" s="1">
        <v>638.19230769230705</v>
      </c>
      <c r="G789" s="1">
        <v>0.94407146108329498</v>
      </c>
      <c r="H789" s="1">
        <v>5.5928538916704601E-2</v>
      </c>
    </row>
    <row r="790" spans="1:8" x14ac:dyDescent="0.25">
      <c r="A790" s="1" t="s">
        <v>2510</v>
      </c>
      <c r="B790" s="5" t="s">
        <v>2435</v>
      </c>
      <c r="C790" s="4">
        <v>1</v>
      </c>
      <c r="D790" s="1">
        <v>5.9880239520958001E-3</v>
      </c>
      <c r="E790" s="4">
        <v>1.1904761904761901E-2</v>
      </c>
      <c r="F790" s="1">
        <v>307.64</v>
      </c>
      <c r="G790" s="1">
        <v>0.45508875739644999</v>
      </c>
      <c r="H790" s="1">
        <v>0.54491124260354995</v>
      </c>
    </row>
    <row r="791" spans="1:8" x14ac:dyDescent="0.25">
      <c r="A791" s="1" t="s">
        <v>2510</v>
      </c>
      <c r="B791" s="5" t="s">
        <v>2436</v>
      </c>
      <c r="C791" s="4">
        <v>0</v>
      </c>
      <c r="D791" s="1">
        <v>0</v>
      </c>
      <c r="E791" s="4">
        <v>0</v>
      </c>
      <c r="F791" s="1">
        <v>637.61538461538396</v>
      </c>
      <c r="G791" s="1">
        <v>0.94321802457897097</v>
      </c>
      <c r="H791" s="1">
        <v>5.6781975421028801E-2</v>
      </c>
    </row>
    <row r="792" spans="1:8" x14ac:dyDescent="0.25">
      <c r="A792" s="1" t="s">
        <v>2510</v>
      </c>
      <c r="B792" s="5" t="s">
        <v>2437</v>
      </c>
      <c r="C792" s="4">
        <v>0</v>
      </c>
      <c r="D792" s="1">
        <v>0</v>
      </c>
      <c r="E792" s="4">
        <v>0</v>
      </c>
      <c r="F792" s="1">
        <v>676</v>
      </c>
      <c r="G792" s="1">
        <v>1</v>
      </c>
      <c r="H792" s="1">
        <v>0</v>
      </c>
    </row>
    <row r="793" spans="1:8" x14ac:dyDescent="0.25">
      <c r="A793" s="1" t="s">
        <v>2510</v>
      </c>
      <c r="B793" s="5" t="s">
        <v>2438</v>
      </c>
      <c r="C793" s="4">
        <v>0</v>
      </c>
      <c r="D793" s="1">
        <v>0</v>
      </c>
      <c r="E793" s="4">
        <v>0</v>
      </c>
      <c r="F793" s="1">
        <v>676</v>
      </c>
      <c r="G793" s="1">
        <v>1</v>
      </c>
      <c r="H793" s="1">
        <v>0</v>
      </c>
    </row>
    <row r="794" spans="1:8" x14ac:dyDescent="0.25">
      <c r="A794" s="1" t="s">
        <v>2510</v>
      </c>
      <c r="B794" s="5" t="s">
        <v>2439</v>
      </c>
      <c r="C794" s="4">
        <v>1</v>
      </c>
      <c r="D794" s="1">
        <v>1</v>
      </c>
      <c r="E794" s="4">
        <v>1</v>
      </c>
      <c r="F794" s="1">
        <v>301</v>
      </c>
      <c r="G794" s="1">
        <v>0.445266272189349</v>
      </c>
      <c r="H794" s="1">
        <v>0.55473372781065</v>
      </c>
    </row>
    <row r="795" spans="1:8" x14ac:dyDescent="0.25">
      <c r="A795" s="1" t="s">
        <v>2511</v>
      </c>
      <c r="B795" s="5" t="s">
        <v>2427</v>
      </c>
      <c r="C795" s="4">
        <v>0.8</v>
      </c>
      <c r="D795" s="1">
        <v>0.85714285714285698</v>
      </c>
      <c r="E795" s="4">
        <v>0.82758620689655105</v>
      </c>
      <c r="F795" s="1">
        <v>402.09523809523802</v>
      </c>
      <c r="G795" s="1">
        <v>0.36923346014255098</v>
      </c>
      <c r="H795" s="1">
        <v>0.63076653985744802</v>
      </c>
    </row>
    <row r="796" spans="1:8" x14ac:dyDescent="0.25">
      <c r="A796" s="1" t="s">
        <v>2511</v>
      </c>
      <c r="B796" s="5" t="s">
        <v>2428</v>
      </c>
      <c r="C796" s="4">
        <v>0.6</v>
      </c>
      <c r="D796" s="1">
        <v>0.81818181818181801</v>
      </c>
      <c r="E796" s="4">
        <v>0.69230769230769196</v>
      </c>
      <c r="F796" s="1">
        <v>492.08333333333297</v>
      </c>
      <c r="G796" s="1">
        <v>0.45186715641261099</v>
      </c>
      <c r="H796" s="1">
        <v>0.54813284358738801</v>
      </c>
    </row>
    <row r="797" spans="1:8" x14ac:dyDescent="0.25">
      <c r="A797" s="1" t="s">
        <v>2511</v>
      </c>
      <c r="B797" s="5" t="s">
        <v>2429</v>
      </c>
      <c r="C797" s="4">
        <v>1</v>
      </c>
      <c r="D797" s="1">
        <v>1</v>
      </c>
      <c r="E797" s="4">
        <v>1</v>
      </c>
      <c r="F797" s="1">
        <v>168</v>
      </c>
      <c r="G797" s="1">
        <v>0.15426997245179</v>
      </c>
      <c r="H797" s="1">
        <v>0.84573002754820903</v>
      </c>
    </row>
    <row r="798" spans="1:8" x14ac:dyDescent="0.25">
      <c r="A798" s="1" t="s">
        <v>2511</v>
      </c>
      <c r="B798" s="5" t="s">
        <v>2430</v>
      </c>
      <c r="C798" s="4">
        <v>0.266666666666666</v>
      </c>
      <c r="D798" s="1">
        <v>1</v>
      </c>
      <c r="E798" s="4">
        <v>0.42105263157894701</v>
      </c>
      <c r="F798" s="1">
        <v>661.99999999999898</v>
      </c>
      <c r="G798" s="1">
        <v>0.60789715335169803</v>
      </c>
      <c r="H798" s="1">
        <v>0.39210284664830097</v>
      </c>
    </row>
    <row r="799" spans="1:8" x14ac:dyDescent="0.25">
      <c r="A799" s="1" t="s">
        <v>2511</v>
      </c>
      <c r="B799" s="5" t="s">
        <v>2431</v>
      </c>
      <c r="C799" s="4">
        <v>1</v>
      </c>
      <c r="D799" s="1">
        <v>3.6674816625916803E-2</v>
      </c>
      <c r="E799" s="4">
        <v>7.0754716981132004E-2</v>
      </c>
      <c r="F799" s="1">
        <v>189.888888888888</v>
      </c>
      <c r="G799" s="1">
        <v>0.17436996224875001</v>
      </c>
      <c r="H799" s="1">
        <v>0.82563003775124899</v>
      </c>
    </row>
    <row r="800" spans="1:8" x14ac:dyDescent="0.25">
      <c r="A800" s="1" t="s">
        <v>2511</v>
      </c>
      <c r="B800" s="5" t="s">
        <v>2432</v>
      </c>
      <c r="C800" s="4">
        <v>1</v>
      </c>
      <c r="D800" s="1">
        <v>1.3774104683195501E-2</v>
      </c>
      <c r="E800" s="4">
        <v>2.7173913043478201E-2</v>
      </c>
      <c r="F800" s="1">
        <v>227.666666666666</v>
      </c>
      <c r="G800" s="1">
        <v>0.20906029996939099</v>
      </c>
      <c r="H800" s="1">
        <v>0.79093970003060898</v>
      </c>
    </row>
    <row r="801" spans="1:8" x14ac:dyDescent="0.25">
      <c r="A801" s="1" t="s">
        <v>2511</v>
      </c>
      <c r="B801" s="5" t="s">
        <v>2433</v>
      </c>
      <c r="C801" s="4">
        <v>0.93333333333333302</v>
      </c>
      <c r="D801" s="1">
        <v>6.8292682926829204E-2</v>
      </c>
      <c r="E801" s="4">
        <v>0.12727272727272701</v>
      </c>
      <c r="F801" s="1">
        <v>357.052631578947</v>
      </c>
      <c r="G801" s="1">
        <v>0.32787202165192503</v>
      </c>
      <c r="H801" s="1">
        <v>0.67212797834807403</v>
      </c>
    </row>
    <row r="802" spans="1:8" x14ac:dyDescent="0.25">
      <c r="A802" s="1" t="s">
        <v>2511</v>
      </c>
      <c r="B802" s="5" t="s">
        <v>2434</v>
      </c>
      <c r="C802" s="4">
        <v>0.73333333333333295</v>
      </c>
      <c r="D802" s="1">
        <v>0.10576923076923</v>
      </c>
      <c r="E802" s="4">
        <v>0.184873949579831</v>
      </c>
      <c r="F802" s="1">
        <v>435.22727272727201</v>
      </c>
      <c r="G802" s="1">
        <v>0.39965773436847801</v>
      </c>
      <c r="H802" s="1">
        <v>0.60034226563152104</v>
      </c>
    </row>
    <row r="803" spans="1:8" x14ac:dyDescent="0.25">
      <c r="A803" s="1" t="s">
        <v>2511</v>
      </c>
      <c r="B803" s="5" t="s">
        <v>2435</v>
      </c>
      <c r="C803" s="4">
        <v>0.93333333333333302</v>
      </c>
      <c r="D803" s="1">
        <v>4.8780487804878002E-2</v>
      </c>
      <c r="E803" s="4">
        <v>9.2715231788079402E-2</v>
      </c>
      <c r="F803" s="1">
        <v>361.36842105263099</v>
      </c>
      <c r="G803" s="1">
        <v>0.33183509738533601</v>
      </c>
      <c r="H803" s="1">
        <v>0.66816490261466299</v>
      </c>
    </row>
    <row r="804" spans="1:8" x14ac:dyDescent="0.25">
      <c r="A804" s="1" t="s">
        <v>2511</v>
      </c>
      <c r="B804" s="5" t="s">
        <v>2436</v>
      </c>
      <c r="C804" s="4">
        <v>0</v>
      </c>
      <c r="D804" s="1">
        <v>0</v>
      </c>
      <c r="E804" s="4">
        <v>0</v>
      </c>
      <c r="F804" s="1">
        <v>816.18181818181802</v>
      </c>
      <c r="G804" s="1">
        <v>0.74947825361048404</v>
      </c>
      <c r="H804" s="1">
        <v>0.25052174638951502</v>
      </c>
    </row>
    <row r="805" spans="1:8" x14ac:dyDescent="0.25">
      <c r="A805" s="1" t="s">
        <v>2511</v>
      </c>
      <c r="B805" s="5" t="s">
        <v>2437</v>
      </c>
      <c r="C805" s="4">
        <v>0</v>
      </c>
      <c r="D805" s="1">
        <v>0</v>
      </c>
      <c r="E805" s="4">
        <v>0</v>
      </c>
      <c r="F805" s="1">
        <v>1089</v>
      </c>
      <c r="G805" s="1">
        <v>1</v>
      </c>
      <c r="H805" s="1">
        <v>0</v>
      </c>
    </row>
    <row r="806" spans="1:8" x14ac:dyDescent="0.25">
      <c r="A806" s="1" t="s">
        <v>2511</v>
      </c>
      <c r="B806" s="5" t="s">
        <v>2438</v>
      </c>
      <c r="C806" s="4">
        <v>0</v>
      </c>
      <c r="D806" s="1">
        <v>0</v>
      </c>
      <c r="E806" s="4">
        <v>0</v>
      </c>
      <c r="F806" s="1">
        <v>1089</v>
      </c>
      <c r="G806" s="1">
        <v>1</v>
      </c>
      <c r="H806" s="1">
        <v>0</v>
      </c>
    </row>
    <row r="807" spans="1:8" x14ac:dyDescent="0.25">
      <c r="A807" s="1" t="s">
        <v>2511</v>
      </c>
      <c r="B807" s="5" t="s">
        <v>2439</v>
      </c>
      <c r="C807" s="4">
        <v>0.86666666666666603</v>
      </c>
      <c r="D807" s="1">
        <v>0.92857142857142805</v>
      </c>
      <c r="E807" s="4">
        <v>0.89655172413793105</v>
      </c>
      <c r="F807" s="1">
        <v>374.05</v>
      </c>
      <c r="G807" s="1">
        <v>0.34348025711662</v>
      </c>
      <c r="H807" s="1">
        <v>0.656519742883379</v>
      </c>
    </row>
    <row r="808" spans="1:8" x14ac:dyDescent="0.25">
      <c r="A808" s="1" t="s">
        <v>2512</v>
      </c>
      <c r="B808" s="5" t="s">
        <v>2427</v>
      </c>
      <c r="C808" s="4">
        <v>6.6666666666666596E-2</v>
      </c>
      <c r="D808" s="1">
        <v>1</v>
      </c>
      <c r="E808" s="4">
        <v>0.125</v>
      </c>
      <c r="F808" s="1">
        <v>776</v>
      </c>
      <c r="G808" s="1">
        <v>0.71258034894398503</v>
      </c>
      <c r="H808" s="1">
        <v>0.28741965105601402</v>
      </c>
    </row>
    <row r="809" spans="1:8" x14ac:dyDescent="0.25">
      <c r="A809" s="1" t="s">
        <v>2512</v>
      </c>
      <c r="B809" s="5" t="s">
        <v>2428</v>
      </c>
      <c r="C809" s="4">
        <v>0</v>
      </c>
      <c r="D809" s="1">
        <v>0</v>
      </c>
      <c r="E809" s="4">
        <v>0</v>
      </c>
      <c r="F809" s="1">
        <v>1089</v>
      </c>
      <c r="G809" s="1">
        <v>1</v>
      </c>
      <c r="H809" s="1">
        <v>0</v>
      </c>
    </row>
    <row r="810" spans="1:8" x14ac:dyDescent="0.25">
      <c r="A810" s="1" t="s">
        <v>2512</v>
      </c>
      <c r="B810" s="5" t="s">
        <v>2429</v>
      </c>
      <c r="C810" s="4">
        <v>0</v>
      </c>
      <c r="D810" s="1">
        <v>0</v>
      </c>
      <c r="E810" s="4">
        <v>0</v>
      </c>
      <c r="F810" s="1">
        <v>1089</v>
      </c>
      <c r="G810" s="1">
        <v>1</v>
      </c>
      <c r="H810" s="1">
        <v>0</v>
      </c>
    </row>
    <row r="811" spans="1:8" x14ac:dyDescent="0.25">
      <c r="A811" s="1" t="s">
        <v>2512</v>
      </c>
      <c r="B811" s="5" t="s">
        <v>2430</v>
      </c>
      <c r="C811" s="4">
        <v>0</v>
      </c>
      <c r="D811" s="1">
        <v>0</v>
      </c>
      <c r="E811" s="4">
        <v>0</v>
      </c>
      <c r="F811" s="1">
        <v>1089</v>
      </c>
      <c r="G811" s="1">
        <v>1</v>
      </c>
      <c r="H811" s="1">
        <v>0</v>
      </c>
    </row>
    <row r="812" spans="1:8" x14ac:dyDescent="0.25">
      <c r="A812" s="1" t="s">
        <v>2512</v>
      </c>
      <c r="B812" s="5" t="s">
        <v>2431</v>
      </c>
      <c r="C812" s="4">
        <v>0.93333333333333302</v>
      </c>
      <c r="D812" s="1">
        <v>7.4468085106382906E-2</v>
      </c>
      <c r="E812" s="4">
        <v>0.13793103448275801</v>
      </c>
      <c r="F812" s="1">
        <v>356.15789473684202</v>
      </c>
      <c r="G812" s="1">
        <v>0.32705040839012101</v>
      </c>
      <c r="H812" s="1">
        <v>0.672949591609878</v>
      </c>
    </row>
    <row r="813" spans="1:8" x14ac:dyDescent="0.25">
      <c r="A813" s="1" t="s">
        <v>2512</v>
      </c>
      <c r="B813" s="5" t="s">
        <v>2432</v>
      </c>
      <c r="C813" s="4">
        <v>1</v>
      </c>
      <c r="D813" s="1">
        <v>1.3774104683195501E-2</v>
      </c>
      <c r="E813" s="4">
        <v>2.7173913043478201E-2</v>
      </c>
      <c r="F813" s="1">
        <v>227.666666666666</v>
      </c>
      <c r="G813" s="1">
        <v>0.20906029996939099</v>
      </c>
      <c r="H813" s="1">
        <v>0.79093970003060898</v>
      </c>
    </row>
    <row r="814" spans="1:8" x14ac:dyDescent="0.25">
      <c r="A814" s="1" t="s">
        <v>2512</v>
      </c>
      <c r="B814" s="5" t="s">
        <v>2433</v>
      </c>
      <c r="C814" s="4">
        <v>0.33333333333333298</v>
      </c>
      <c r="D814" s="1">
        <v>3.4246575342465703E-2</v>
      </c>
      <c r="E814" s="4">
        <v>6.2111801242236003E-2</v>
      </c>
      <c r="F814" s="1">
        <v>631.03571428571399</v>
      </c>
      <c r="G814" s="1">
        <v>0.57946346582710195</v>
      </c>
      <c r="H814" s="1">
        <v>0.42053653417289699</v>
      </c>
    </row>
    <row r="815" spans="1:8" x14ac:dyDescent="0.25">
      <c r="A815" s="1" t="s">
        <v>2512</v>
      </c>
      <c r="B815" s="5" t="s">
        <v>2434</v>
      </c>
      <c r="C815" s="4">
        <v>0.133333333333333</v>
      </c>
      <c r="D815" s="1">
        <v>3.9215686274509803E-2</v>
      </c>
      <c r="E815" s="4">
        <v>6.0606060606060601E-2</v>
      </c>
      <c r="F815" s="1">
        <v>738.58064516129002</v>
      </c>
      <c r="G815" s="1">
        <v>0.67821914156225005</v>
      </c>
      <c r="H815" s="1">
        <v>0.32178085843774901</v>
      </c>
    </row>
    <row r="816" spans="1:8" x14ac:dyDescent="0.25">
      <c r="A816" s="1" t="s">
        <v>2512</v>
      </c>
      <c r="B816" s="5" t="s">
        <v>2435</v>
      </c>
      <c r="C816" s="4">
        <v>0.33333333333333298</v>
      </c>
      <c r="D816" s="1">
        <v>2.2421524663677101E-2</v>
      </c>
      <c r="E816" s="4">
        <v>4.2016806722689003E-2</v>
      </c>
      <c r="F816" s="1">
        <v>633.78571428571399</v>
      </c>
      <c r="G816" s="1">
        <v>0.581988718352354</v>
      </c>
      <c r="H816" s="1">
        <v>0.41801128164764501</v>
      </c>
    </row>
    <row r="817" spans="1:8" x14ac:dyDescent="0.25">
      <c r="A817" s="1" t="s">
        <v>2512</v>
      </c>
      <c r="B817" s="5" t="s">
        <v>2436</v>
      </c>
      <c r="C817" s="4">
        <v>0</v>
      </c>
      <c r="D817" s="1">
        <v>0</v>
      </c>
      <c r="E817" s="4">
        <v>0</v>
      </c>
      <c r="F817" s="1">
        <v>1089</v>
      </c>
      <c r="G817" s="1">
        <v>1</v>
      </c>
      <c r="H817" s="1">
        <v>0</v>
      </c>
    </row>
    <row r="818" spans="1:8" x14ac:dyDescent="0.25">
      <c r="A818" s="1" t="s">
        <v>2512</v>
      </c>
      <c r="B818" s="5" t="s">
        <v>2437</v>
      </c>
      <c r="C818" s="4">
        <v>0</v>
      </c>
      <c r="D818" s="1">
        <v>0</v>
      </c>
      <c r="E818" s="4">
        <v>0</v>
      </c>
      <c r="F818" s="1">
        <v>1089</v>
      </c>
      <c r="G818" s="1">
        <v>1</v>
      </c>
      <c r="H818" s="1">
        <v>0</v>
      </c>
    </row>
    <row r="819" spans="1:8" x14ac:dyDescent="0.25">
      <c r="A819" s="1" t="s">
        <v>2512</v>
      </c>
      <c r="B819" s="5" t="s">
        <v>2438</v>
      </c>
      <c r="C819" s="4">
        <v>0</v>
      </c>
      <c r="D819" s="1">
        <v>0</v>
      </c>
      <c r="E819" s="4">
        <v>0</v>
      </c>
      <c r="F819" s="1">
        <v>1089</v>
      </c>
      <c r="G819" s="1">
        <v>1</v>
      </c>
      <c r="H819" s="1">
        <v>0</v>
      </c>
    </row>
    <row r="820" spans="1:8" x14ac:dyDescent="0.25">
      <c r="A820" s="1" t="s">
        <v>2512</v>
      </c>
      <c r="B820" s="5" t="s">
        <v>2439</v>
      </c>
      <c r="C820" s="4">
        <v>0.86666666666666603</v>
      </c>
      <c r="D820" s="1">
        <v>0.86666666666666603</v>
      </c>
      <c r="E820" s="4">
        <v>0.86666666666666603</v>
      </c>
      <c r="F820" s="1">
        <v>374.1</v>
      </c>
      <c r="G820" s="1">
        <v>0.34352617079889802</v>
      </c>
      <c r="H820" s="1">
        <v>0.65647382920110098</v>
      </c>
    </row>
    <row r="821" spans="1:8" x14ac:dyDescent="0.25">
      <c r="A821" s="1" t="s">
        <v>2513</v>
      </c>
      <c r="B821" s="5" t="s">
        <v>2427</v>
      </c>
      <c r="C821" s="4">
        <v>0.133333333333333</v>
      </c>
      <c r="D821" s="1">
        <v>1</v>
      </c>
      <c r="E821" s="4">
        <v>0.23529411764705799</v>
      </c>
      <c r="F821" s="1">
        <v>737</v>
      </c>
      <c r="G821" s="1">
        <v>0.67676767676767602</v>
      </c>
      <c r="H821" s="1">
        <v>0.32323232323232298</v>
      </c>
    </row>
    <row r="822" spans="1:8" x14ac:dyDescent="0.25">
      <c r="A822" s="1" t="s">
        <v>2513</v>
      </c>
      <c r="B822" s="5" t="s">
        <v>2428</v>
      </c>
      <c r="C822" s="4">
        <v>0</v>
      </c>
      <c r="D822" s="1">
        <v>0</v>
      </c>
      <c r="E822" s="4">
        <v>0</v>
      </c>
      <c r="F822" s="1">
        <v>1089</v>
      </c>
      <c r="G822" s="1">
        <v>1</v>
      </c>
      <c r="H822" s="1">
        <v>0</v>
      </c>
    </row>
    <row r="823" spans="1:8" x14ac:dyDescent="0.25">
      <c r="A823" s="1" t="s">
        <v>2513</v>
      </c>
      <c r="B823" s="5" t="s">
        <v>2429</v>
      </c>
      <c r="C823" s="4">
        <v>0.133333333333333</v>
      </c>
      <c r="D823" s="1">
        <v>1</v>
      </c>
      <c r="E823" s="4">
        <v>0.23529411764705799</v>
      </c>
      <c r="F823" s="1">
        <v>737</v>
      </c>
      <c r="G823" s="1">
        <v>0.67676767676767602</v>
      </c>
      <c r="H823" s="1">
        <v>0.32323232323232298</v>
      </c>
    </row>
    <row r="824" spans="1:8" x14ac:dyDescent="0.25">
      <c r="A824" s="1" t="s">
        <v>2513</v>
      </c>
      <c r="B824" s="5" t="s">
        <v>2430</v>
      </c>
      <c r="C824" s="4">
        <v>0</v>
      </c>
      <c r="D824" s="1">
        <v>0</v>
      </c>
      <c r="E824" s="4">
        <v>0</v>
      </c>
      <c r="F824" s="1">
        <v>1089</v>
      </c>
      <c r="G824" s="1">
        <v>1</v>
      </c>
      <c r="H824" s="1">
        <v>0</v>
      </c>
    </row>
    <row r="825" spans="1:8" x14ac:dyDescent="0.25">
      <c r="A825" s="1" t="s">
        <v>2513</v>
      </c>
      <c r="B825" s="5" t="s">
        <v>2431</v>
      </c>
      <c r="C825" s="4">
        <v>0.93333333333333302</v>
      </c>
      <c r="D825" s="1">
        <v>5.7377049180327801E-2</v>
      </c>
      <c r="E825" s="4">
        <v>0.108108108108108</v>
      </c>
      <c r="F825" s="1">
        <v>359.105263157894</v>
      </c>
      <c r="G825" s="1">
        <v>0.32975689913488898</v>
      </c>
      <c r="H825" s="1">
        <v>0.67024310086510996</v>
      </c>
    </row>
    <row r="826" spans="1:8" x14ac:dyDescent="0.25">
      <c r="A826" s="1" t="s">
        <v>2513</v>
      </c>
      <c r="B826" s="5" t="s">
        <v>2432</v>
      </c>
      <c r="C826" s="4">
        <v>1</v>
      </c>
      <c r="D826" s="1">
        <v>1.3774104683195501E-2</v>
      </c>
      <c r="E826" s="4">
        <v>2.7173913043478201E-2</v>
      </c>
      <c r="F826" s="1">
        <v>227.666666666666</v>
      </c>
      <c r="G826" s="1">
        <v>0.20906029996939099</v>
      </c>
      <c r="H826" s="1">
        <v>0.79093970003060898</v>
      </c>
    </row>
    <row r="827" spans="1:8" x14ac:dyDescent="0.25">
      <c r="A827" s="1" t="s">
        <v>2513</v>
      </c>
      <c r="B827" s="5" t="s">
        <v>2433</v>
      </c>
      <c r="C827" s="4">
        <v>0.73333333333333295</v>
      </c>
      <c r="D827" s="1">
        <v>6.2857142857142806E-2</v>
      </c>
      <c r="E827" s="4">
        <v>0.11578947368421</v>
      </c>
      <c r="F827" s="1">
        <v>438.45454545454498</v>
      </c>
      <c r="G827" s="1">
        <v>0.40262125386092301</v>
      </c>
      <c r="H827" s="1">
        <v>0.59737874613907604</v>
      </c>
    </row>
    <row r="828" spans="1:8" x14ac:dyDescent="0.25">
      <c r="A828" s="1" t="s">
        <v>2513</v>
      </c>
      <c r="B828" s="5" t="s">
        <v>2434</v>
      </c>
      <c r="C828" s="4">
        <v>0.53333333333333299</v>
      </c>
      <c r="D828" s="1">
        <v>6.8965517241379296E-2</v>
      </c>
      <c r="E828" s="4">
        <v>0.122137404580152</v>
      </c>
      <c r="F828" s="1">
        <v>528.31999999999903</v>
      </c>
      <c r="G828" s="1">
        <v>0.485142332415059</v>
      </c>
      <c r="H828" s="1">
        <v>0.51485766758494</v>
      </c>
    </row>
    <row r="829" spans="1:8" x14ac:dyDescent="0.25">
      <c r="A829" s="1" t="s">
        <v>2513</v>
      </c>
      <c r="B829" s="5" t="s">
        <v>2435</v>
      </c>
      <c r="C829" s="4">
        <v>0.86666666666666603</v>
      </c>
      <c r="D829" s="1">
        <v>4.54545454545454E-2</v>
      </c>
      <c r="E829" s="4">
        <v>8.6378737541528194E-2</v>
      </c>
      <c r="F829" s="1">
        <v>387.65</v>
      </c>
      <c r="G829" s="1">
        <v>0.35596877869605098</v>
      </c>
      <c r="H829" s="1">
        <v>0.64403122130394796</v>
      </c>
    </row>
    <row r="830" spans="1:8" x14ac:dyDescent="0.25">
      <c r="A830" s="1" t="s">
        <v>2513</v>
      </c>
      <c r="B830" s="5" t="s">
        <v>2436</v>
      </c>
      <c r="C830" s="4">
        <v>6.6666666666666596E-2</v>
      </c>
      <c r="D830" s="1">
        <v>0.125</v>
      </c>
      <c r="E830" s="4">
        <v>8.6956521739130405E-2</v>
      </c>
      <c r="F830" s="1">
        <v>776.21875</v>
      </c>
      <c r="G830" s="1">
        <v>0.71278122130394805</v>
      </c>
      <c r="H830" s="1">
        <v>0.287218778696051</v>
      </c>
    </row>
    <row r="831" spans="1:8" x14ac:dyDescent="0.25">
      <c r="A831" s="1" t="s">
        <v>2513</v>
      </c>
      <c r="B831" s="5" t="s">
        <v>2437</v>
      </c>
      <c r="C831" s="4">
        <v>0</v>
      </c>
      <c r="D831" s="1">
        <v>0</v>
      </c>
      <c r="E831" s="4">
        <v>0</v>
      </c>
      <c r="F831" s="1">
        <v>1089</v>
      </c>
      <c r="G831" s="1">
        <v>1</v>
      </c>
      <c r="H831" s="1">
        <v>0</v>
      </c>
    </row>
    <row r="832" spans="1:8" x14ac:dyDescent="0.25">
      <c r="A832" s="1" t="s">
        <v>2513</v>
      </c>
      <c r="B832" s="5" t="s">
        <v>2438</v>
      </c>
      <c r="C832" s="4">
        <v>0</v>
      </c>
      <c r="D832" s="1">
        <v>0</v>
      </c>
      <c r="E832" s="4">
        <v>0</v>
      </c>
      <c r="F832" s="1">
        <v>1089</v>
      </c>
      <c r="G832" s="1">
        <v>1</v>
      </c>
      <c r="H832" s="1">
        <v>0</v>
      </c>
    </row>
    <row r="833" spans="1:8" x14ac:dyDescent="0.25">
      <c r="A833" s="1" t="s">
        <v>2513</v>
      </c>
      <c r="B833" s="5" t="s">
        <v>2439</v>
      </c>
      <c r="C833" s="4">
        <v>1</v>
      </c>
      <c r="D833" s="1">
        <v>0.88235294117647001</v>
      </c>
      <c r="E833" s="4">
        <v>0.9375</v>
      </c>
      <c r="F833" s="1">
        <v>168.111111111111</v>
      </c>
      <c r="G833" s="1">
        <v>0.15437200285685099</v>
      </c>
      <c r="H833" s="1">
        <v>0.84562799714314796</v>
      </c>
    </row>
    <row r="834" spans="1:8" x14ac:dyDescent="0.25">
      <c r="A834" s="1" t="s">
        <v>2514</v>
      </c>
      <c r="B834" s="5" t="s">
        <v>2427</v>
      </c>
      <c r="C834" s="4">
        <v>0</v>
      </c>
      <c r="D834" s="1">
        <v>0</v>
      </c>
      <c r="E834" s="4">
        <v>0</v>
      </c>
      <c r="F834" s="1">
        <v>1089</v>
      </c>
      <c r="G834" s="1">
        <v>1</v>
      </c>
      <c r="H834" s="1">
        <v>0</v>
      </c>
    </row>
    <row r="835" spans="1:8" x14ac:dyDescent="0.25">
      <c r="A835" s="1" t="s">
        <v>2514</v>
      </c>
      <c r="B835" s="5" t="s">
        <v>2428</v>
      </c>
      <c r="C835" s="4">
        <v>0</v>
      </c>
      <c r="D835" s="1">
        <v>0</v>
      </c>
      <c r="E835" s="4">
        <v>0</v>
      </c>
      <c r="F835" s="1">
        <v>1089</v>
      </c>
      <c r="G835" s="1">
        <v>1</v>
      </c>
      <c r="H835" s="1">
        <v>0</v>
      </c>
    </row>
    <row r="836" spans="1:8" x14ac:dyDescent="0.25">
      <c r="A836" s="1" t="s">
        <v>2514</v>
      </c>
      <c r="B836" s="5" t="s">
        <v>2429</v>
      </c>
      <c r="C836" s="4">
        <v>0</v>
      </c>
      <c r="D836" s="1">
        <v>0</v>
      </c>
      <c r="E836" s="4">
        <v>0</v>
      </c>
      <c r="F836" s="1">
        <v>1089</v>
      </c>
      <c r="G836" s="1">
        <v>1</v>
      </c>
      <c r="H836" s="1">
        <v>0</v>
      </c>
    </row>
    <row r="837" spans="1:8" x14ac:dyDescent="0.25">
      <c r="A837" s="1" t="s">
        <v>2514</v>
      </c>
      <c r="B837" s="5" t="s">
        <v>2430</v>
      </c>
      <c r="C837" s="4">
        <v>0</v>
      </c>
      <c r="D837" s="1">
        <v>0</v>
      </c>
      <c r="E837" s="4">
        <v>0</v>
      </c>
      <c r="F837" s="1">
        <v>1089</v>
      </c>
      <c r="G837" s="1">
        <v>1</v>
      </c>
      <c r="H837" s="1">
        <v>0</v>
      </c>
    </row>
    <row r="838" spans="1:8" x14ac:dyDescent="0.25">
      <c r="A838" s="1" t="s">
        <v>2514</v>
      </c>
      <c r="B838" s="5" t="s">
        <v>2431</v>
      </c>
      <c r="C838" s="4">
        <v>0.86666666666666603</v>
      </c>
      <c r="D838" s="1">
        <v>9.4890510948905105E-2</v>
      </c>
      <c r="E838" s="4">
        <v>0.17105263157894701</v>
      </c>
      <c r="F838" s="1">
        <v>380.2</v>
      </c>
      <c r="G838" s="1">
        <v>0.34912764003673002</v>
      </c>
      <c r="H838" s="1">
        <v>0.65087235996326898</v>
      </c>
    </row>
    <row r="839" spans="1:8" x14ac:dyDescent="0.25">
      <c r="A839" s="1" t="s">
        <v>2514</v>
      </c>
      <c r="B839" s="5" t="s">
        <v>2432</v>
      </c>
      <c r="C839" s="4">
        <v>1</v>
      </c>
      <c r="D839" s="1">
        <v>1.3774104683195501E-2</v>
      </c>
      <c r="E839" s="4">
        <v>2.7173913043478201E-2</v>
      </c>
      <c r="F839" s="1">
        <v>227.666666666666</v>
      </c>
      <c r="G839" s="1">
        <v>0.20906029996939099</v>
      </c>
      <c r="H839" s="1">
        <v>0.79093970003060898</v>
      </c>
    </row>
    <row r="840" spans="1:8" x14ac:dyDescent="0.25">
      <c r="A840" s="1" t="s">
        <v>2514</v>
      </c>
      <c r="B840" s="5" t="s">
        <v>2433</v>
      </c>
      <c r="C840" s="4">
        <v>0.53333333333333299</v>
      </c>
      <c r="D840" s="1">
        <v>3.9603960396039598E-2</v>
      </c>
      <c r="E840" s="4">
        <v>7.3732718894009203E-2</v>
      </c>
      <c r="F840" s="1">
        <v>531.76</v>
      </c>
      <c r="G840" s="1">
        <v>0.48830119375573899</v>
      </c>
      <c r="H840" s="1">
        <v>0.51169880624426001</v>
      </c>
    </row>
    <row r="841" spans="1:8" x14ac:dyDescent="0.25">
      <c r="A841" s="1" t="s">
        <v>2514</v>
      </c>
      <c r="B841" s="5" t="s">
        <v>2434</v>
      </c>
      <c r="C841" s="4">
        <v>0.133333333333333</v>
      </c>
      <c r="D841" s="1">
        <v>1.94174757281553E-2</v>
      </c>
      <c r="E841" s="4">
        <v>3.38983050847457E-2</v>
      </c>
      <c r="F841" s="1">
        <v>740.25806451612902</v>
      </c>
      <c r="G841" s="1">
        <v>0.67975947154832705</v>
      </c>
      <c r="H841" s="1">
        <v>0.320240528451672</v>
      </c>
    </row>
    <row r="842" spans="1:8" x14ac:dyDescent="0.25">
      <c r="A842" s="1" t="s">
        <v>2514</v>
      </c>
      <c r="B842" s="5" t="s">
        <v>2435</v>
      </c>
      <c r="C842" s="4">
        <v>0.53333333333333299</v>
      </c>
      <c r="D842" s="1">
        <v>2.9850746268656699E-2</v>
      </c>
      <c r="E842" s="4">
        <v>5.6537102473498198E-2</v>
      </c>
      <c r="F842" s="1">
        <v>534.4</v>
      </c>
      <c r="G842" s="1">
        <v>0.49072543617998099</v>
      </c>
      <c r="H842" s="1">
        <v>0.50927456382001801</v>
      </c>
    </row>
    <row r="843" spans="1:8" x14ac:dyDescent="0.25">
      <c r="A843" s="1" t="s">
        <v>2514</v>
      </c>
      <c r="B843" s="5" t="s">
        <v>2436</v>
      </c>
      <c r="C843" s="4">
        <v>0</v>
      </c>
      <c r="D843" s="1">
        <v>0</v>
      </c>
      <c r="E843" s="4">
        <v>0</v>
      </c>
      <c r="F843" s="1">
        <v>1089</v>
      </c>
      <c r="G843" s="1">
        <v>1</v>
      </c>
      <c r="H843" s="1">
        <v>0</v>
      </c>
    </row>
    <row r="844" spans="1:8" x14ac:dyDescent="0.25">
      <c r="A844" s="1" t="s">
        <v>2514</v>
      </c>
      <c r="B844" s="5" t="s">
        <v>2437</v>
      </c>
      <c r="C844" s="4">
        <v>0</v>
      </c>
      <c r="D844" s="1">
        <v>0</v>
      </c>
      <c r="E844" s="4">
        <v>0</v>
      </c>
      <c r="F844" s="1">
        <v>1089</v>
      </c>
      <c r="G844" s="1">
        <v>1</v>
      </c>
      <c r="H844" s="1">
        <v>0</v>
      </c>
    </row>
    <row r="845" spans="1:8" x14ac:dyDescent="0.25">
      <c r="A845" s="1" t="s">
        <v>2514</v>
      </c>
      <c r="B845" s="5" t="s">
        <v>2438</v>
      </c>
      <c r="C845" s="4">
        <v>0</v>
      </c>
      <c r="D845" s="1">
        <v>0</v>
      </c>
      <c r="E845" s="4">
        <v>0</v>
      </c>
      <c r="F845" s="1">
        <v>1089</v>
      </c>
      <c r="G845" s="1">
        <v>1</v>
      </c>
      <c r="H845" s="1">
        <v>0</v>
      </c>
    </row>
    <row r="846" spans="1:8" x14ac:dyDescent="0.25">
      <c r="A846" s="1" t="s">
        <v>2514</v>
      </c>
      <c r="B846" s="5" t="s">
        <v>2439</v>
      </c>
      <c r="C846" s="4">
        <v>1</v>
      </c>
      <c r="D846" s="1">
        <v>0.9375</v>
      </c>
      <c r="E846" s="4">
        <v>0.967741935483871</v>
      </c>
      <c r="F846" s="1">
        <v>168.055555555555</v>
      </c>
      <c r="G846" s="1">
        <v>0.15432098765432101</v>
      </c>
      <c r="H846" s="1">
        <v>0.84567901234567899</v>
      </c>
    </row>
    <row r="847" spans="1:8" x14ac:dyDescent="0.25">
      <c r="A847" s="1" t="s">
        <v>2515</v>
      </c>
      <c r="B847" s="5" t="s">
        <v>2427</v>
      </c>
      <c r="C847" s="4">
        <v>0</v>
      </c>
      <c r="D847" s="1">
        <v>0</v>
      </c>
      <c r="E847" s="4">
        <v>0</v>
      </c>
      <c r="F847" s="1">
        <v>1089</v>
      </c>
      <c r="G847" s="1">
        <v>1</v>
      </c>
      <c r="H847" s="1">
        <v>0</v>
      </c>
    </row>
    <row r="848" spans="1:8" x14ac:dyDescent="0.25">
      <c r="A848" s="1" t="s">
        <v>2515</v>
      </c>
      <c r="B848" s="5" t="s">
        <v>2428</v>
      </c>
      <c r="C848" s="4">
        <v>0</v>
      </c>
      <c r="D848" s="1">
        <v>0</v>
      </c>
      <c r="E848" s="4">
        <v>0</v>
      </c>
      <c r="F848" s="1">
        <v>1089</v>
      </c>
      <c r="G848" s="1">
        <v>1</v>
      </c>
      <c r="H848" s="1">
        <v>0</v>
      </c>
    </row>
    <row r="849" spans="1:8" x14ac:dyDescent="0.25">
      <c r="A849" s="1" t="s">
        <v>2515</v>
      </c>
      <c r="B849" s="5" t="s">
        <v>2429</v>
      </c>
      <c r="C849" s="4">
        <v>0</v>
      </c>
      <c r="D849" s="1">
        <v>0</v>
      </c>
      <c r="E849" s="4">
        <v>0</v>
      </c>
      <c r="F849" s="1">
        <v>1089</v>
      </c>
      <c r="G849" s="1">
        <v>1</v>
      </c>
      <c r="H849" s="1">
        <v>0</v>
      </c>
    </row>
    <row r="850" spans="1:8" x14ac:dyDescent="0.25">
      <c r="A850" s="1" t="s">
        <v>2515</v>
      </c>
      <c r="B850" s="5" t="s">
        <v>2430</v>
      </c>
      <c r="C850" s="4">
        <v>0</v>
      </c>
      <c r="D850" s="1">
        <v>0</v>
      </c>
      <c r="E850" s="4">
        <v>0</v>
      </c>
      <c r="F850" s="1">
        <v>1089</v>
      </c>
      <c r="G850" s="1">
        <v>1</v>
      </c>
      <c r="H850" s="1">
        <v>0</v>
      </c>
    </row>
    <row r="851" spans="1:8" x14ac:dyDescent="0.25">
      <c r="A851" s="1" t="s">
        <v>2515</v>
      </c>
      <c r="B851" s="5" t="s">
        <v>2431</v>
      </c>
      <c r="C851" s="4">
        <v>0.93333333333333302</v>
      </c>
      <c r="D851" s="1">
        <v>9.85915492957746E-2</v>
      </c>
      <c r="E851" s="4">
        <v>0.178343949044585</v>
      </c>
      <c r="F851" s="1">
        <v>353.73684210526301</v>
      </c>
      <c r="G851" s="1">
        <v>0.32482721956406102</v>
      </c>
      <c r="H851" s="1">
        <v>0.67517278043593798</v>
      </c>
    </row>
    <row r="852" spans="1:8" x14ac:dyDescent="0.25">
      <c r="A852" s="1" t="s">
        <v>2515</v>
      </c>
      <c r="B852" s="5" t="s">
        <v>2432</v>
      </c>
      <c r="C852" s="4">
        <v>1</v>
      </c>
      <c r="D852" s="1">
        <v>1.3774104683195501E-2</v>
      </c>
      <c r="E852" s="4">
        <v>2.7173913043478201E-2</v>
      </c>
      <c r="F852" s="1">
        <v>227.666666666666</v>
      </c>
      <c r="G852" s="1">
        <v>0.20906029996939099</v>
      </c>
      <c r="H852" s="1">
        <v>0.79093970003060898</v>
      </c>
    </row>
    <row r="853" spans="1:8" x14ac:dyDescent="0.25">
      <c r="A853" s="1" t="s">
        <v>2515</v>
      </c>
      <c r="B853" s="5" t="s">
        <v>2433</v>
      </c>
      <c r="C853" s="4">
        <v>0.8</v>
      </c>
      <c r="D853" s="1">
        <v>7.2289156626505993E-2</v>
      </c>
      <c r="E853" s="4">
        <v>0.13259668508287201</v>
      </c>
      <c r="F853" s="1">
        <v>409.33333333333297</v>
      </c>
      <c r="G853" s="1">
        <v>0.37588001224364798</v>
      </c>
      <c r="H853" s="1">
        <v>0.62411998775635102</v>
      </c>
    </row>
    <row r="854" spans="1:8" x14ac:dyDescent="0.25">
      <c r="A854" s="1" t="s">
        <v>2515</v>
      </c>
      <c r="B854" s="5" t="s">
        <v>2434</v>
      </c>
      <c r="C854" s="4">
        <v>0.73333333333333295</v>
      </c>
      <c r="D854" s="1">
        <v>0.10377358490565999</v>
      </c>
      <c r="E854" s="4">
        <v>0.18181818181818099</v>
      </c>
      <c r="F854" s="1">
        <v>435.31818181818102</v>
      </c>
      <c r="G854" s="1">
        <v>0.39974121379080002</v>
      </c>
      <c r="H854" s="1">
        <v>0.60025878620919904</v>
      </c>
    </row>
    <row r="855" spans="1:8" x14ac:dyDescent="0.25">
      <c r="A855" s="1" t="s">
        <v>2515</v>
      </c>
      <c r="B855" s="5" t="s">
        <v>2435</v>
      </c>
      <c r="C855" s="4">
        <v>0.86666666666666603</v>
      </c>
      <c r="D855" s="1">
        <v>4.4520547945205401E-2</v>
      </c>
      <c r="E855" s="4">
        <v>8.4690553745928293E-2</v>
      </c>
      <c r="F855" s="1">
        <v>387.95</v>
      </c>
      <c r="G855" s="1">
        <v>0.35624426078971499</v>
      </c>
      <c r="H855" s="1">
        <v>0.64375573921028395</v>
      </c>
    </row>
    <row r="856" spans="1:8" x14ac:dyDescent="0.25">
      <c r="A856" s="1" t="s">
        <v>2515</v>
      </c>
      <c r="B856" s="5" t="s">
        <v>2436</v>
      </c>
      <c r="C856" s="4">
        <v>0</v>
      </c>
      <c r="D856" s="1">
        <v>0</v>
      </c>
      <c r="E856" s="4">
        <v>0</v>
      </c>
      <c r="F856" s="1">
        <v>816.24242424242402</v>
      </c>
      <c r="G856" s="1">
        <v>0.7495339065587</v>
      </c>
      <c r="H856" s="1">
        <v>0.2504660934413</v>
      </c>
    </row>
    <row r="857" spans="1:8" x14ac:dyDescent="0.25">
      <c r="A857" s="1" t="s">
        <v>2515</v>
      </c>
      <c r="B857" s="5" t="s">
        <v>2437</v>
      </c>
      <c r="C857" s="4">
        <v>0</v>
      </c>
      <c r="D857" s="1">
        <v>0</v>
      </c>
      <c r="E857" s="4">
        <v>0</v>
      </c>
      <c r="F857" s="1">
        <v>1089</v>
      </c>
      <c r="G857" s="1">
        <v>1</v>
      </c>
      <c r="H857" s="1">
        <v>0</v>
      </c>
    </row>
    <row r="858" spans="1:8" x14ac:dyDescent="0.25">
      <c r="A858" s="1" t="s">
        <v>2515</v>
      </c>
      <c r="B858" s="5" t="s">
        <v>2438</v>
      </c>
      <c r="C858" s="4">
        <v>0</v>
      </c>
      <c r="D858" s="1">
        <v>0</v>
      </c>
      <c r="E858" s="4">
        <v>0</v>
      </c>
      <c r="F858" s="1">
        <v>1089</v>
      </c>
      <c r="G858" s="1">
        <v>1</v>
      </c>
      <c r="H858" s="1">
        <v>0</v>
      </c>
    </row>
    <row r="859" spans="1:8" x14ac:dyDescent="0.25">
      <c r="A859" s="1" t="s">
        <v>2515</v>
      </c>
      <c r="B859" s="5" t="s">
        <v>2439</v>
      </c>
      <c r="C859" s="4">
        <v>1</v>
      </c>
      <c r="D859" s="1">
        <v>0.88235294117647001</v>
      </c>
      <c r="E859" s="4">
        <v>0.9375</v>
      </c>
      <c r="F859" s="1">
        <v>168.111111111111</v>
      </c>
      <c r="G859" s="1">
        <v>0.15437200285685099</v>
      </c>
      <c r="H859" s="1">
        <v>0.84562799714314796</v>
      </c>
    </row>
    <row r="860" spans="1:8" x14ac:dyDescent="0.25">
      <c r="A860" s="1" t="s">
        <v>2516</v>
      </c>
      <c r="B860" s="5" t="s">
        <v>2427</v>
      </c>
      <c r="C860" s="4">
        <v>0</v>
      </c>
      <c r="D860" s="1">
        <v>0</v>
      </c>
      <c r="E860" s="4">
        <v>0</v>
      </c>
      <c r="F860" s="1">
        <v>1089</v>
      </c>
      <c r="G860" s="1">
        <v>1</v>
      </c>
      <c r="H860" s="1">
        <v>0</v>
      </c>
    </row>
    <row r="861" spans="1:8" x14ac:dyDescent="0.25">
      <c r="A861" s="1" t="s">
        <v>2516</v>
      </c>
      <c r="B861" s="5" t="s">
        <v>2428</v>
      </c>
      <c r="C861" s="4">
        <v>0</v>
      </c>
      <c r="D861" s="1">
        <v>0</v>
      </c>
      <c r="E861" s="4">
        <v>0</v>
      </c>
      <c r="F861" s="1">
        <v>1089</v>
      </c>
      <c r="G861" s="1">
        <v>1</v>
      </c>
      <c r="H861" s="1">
        <v>0</v>
      </c>
    </row>
    <row r="862" spans="1:8" x14ac:dyDescent="0.25">
      <c r="A862" s="1" t="s">
        <v>2516</v>
      </c>
      <c r="B862" s="5" t="s">
        <v>2429</v>
      </c>
      <c r="C862" s="4">
        <v>0</v>
      </c>
      <c r="D862" s="1">
        <v>0</v>
      </c>
      <c r="E862" s="4">
        <v>0</v>
      </c>
      <c r="F862" s="1">
        <v>1089</v>
      </c>
      <c r="G862" s="1">
        <v>1</v>
      </c>
      <c r="H862" s="1">
        <v>0</v>
      </c>
    </row>
    <row r="863" spans="1:8" x14ac:dyDescent="0.25">
      <c r="A863" s="1" t="s">
        <v>2516</v>
      </c>
      <c r="B863" s="5" t="s">
        <v>2430</v>
      </c>
      <c r="C863" s="4">
        <v>0</v>
      </c>
      <c r="D863" s="1">
        <v>0</v>
      </c>
      <c r="E863" s="4">
        <v>0</v>
      </c>
      <c r="F863" s="1">
        <v>1089</v>
      </c>
      <c r="G863" s="1">
        <v>1</v>
      </c>
      <c r="H863" s="1">
        <v>0</v>
      </c>
    </row>
    <row r="864" spans="1:8" x14ac:dyDescent="0.25">
      <c r="A864" s="1" t="s">
        <v>2516</v>
      </c>
      <c r="B864" s="5" t="s">
        <v>2431</v>
      </c>
      <c r="C864" s="4">
        <v>0.93333333333333302</v>
      </c>
      <c r="D864" s="1">
        <v>9.1503267973856203E-2</v>
      </c>
      <c r="E864" s="4">
        <v>0.16666666666666599</v>
      </c>
      <c r="F864" s="1">
        <v>354.31578947368399</v>
      </c>
      <c r="G864" s="1">
        <v>0.32535885167464101</v>
      </c>
      <c r="H864" s="1">
        <v>0.67464114832535804</v>
      </c>
    </row>
    <row r="865" spans="1:8" x14ac:dyDescent="0.25">
      <c r="A865" s="1" t="s">
        <v>2516</v>
      </c>
      <c r="B865" s="5" t="s">
        <v>2432</v>
      </c>
      <c r="C865" s="4">
        <v>1</v>
      </c>
      <c r="D865" s="1">
        <v>1.3774104683195501E-2</v>
      </c>
      <c r="E865" s="4">
        <v>2.7173913043478201E-2</v>
      </c>
      <c r="F865" s="1">
        <v>227.666666666666</v>
      </c>
      <c r="G865" s="1">
        <v>0.20906029996939099</v>
      </c>
      <c r="H865" s="1">
        <v>0.79093970003060898</v>
      </c>
    </row>
    <row r="866" spans="1:8" x14ac:dyDescent="0.25">
      <c r="A866" s="1" t="s">
        <v>2516</v>
      </c>
      <c r="B866" s="5" t="s">
        <v>2433</v>
      </c>
      <c r="C866" s="4">
        <v>0.46666666666666601</v>
      </c>
      <c r="D866" s="1">
        <v>4.40251572327044E-2</v>
      </c>
      <c r="E866" s="4">
        <v>8.04597701149425E-2</v>
      </c>
      <c r="F866" s="1">
        <v>562.84615384615302</v>
      </c>
      <c r="G866" s="1">
        <v>0.51684678957406205</v>
      </c>
      <c r="H866" s="1">
        <v>0.48315321042593701</v>
      </c>
    </row>
    <row r="867" spans="1:8" x14ac:dyDescent="0.25">
      <c r="A867" s="1" t="s">
        <v>2516</v>
      </c>
      <c r="B867" s="5" t="s">
        <v>2434</v>
      </c>
      <c r="C867" s="4">
        <v>0.133333333333333</v>
      </c>
      <c r="D867" s="1">
        <v>3.6363636363636299E-2</v>
      </c>
      <c r="E867" s="4">
        <v>5.7142857142857099E-2</v>
      </c>
      <c r="F867" s="1">
        <v>738.70967741935397</v>
      </c>
      <c r="G867" s="1">
        <v>0.67833762848425505</v>
      </c>
      <c r="H867" s="1">
        <v>0.32166237151574401</v>
      </c>
    </row>
    <row r="868" spans="1:8" x14ac:dyDescent="0.25">
      <c r="A868" s="1" t="s">
        <v>2516</v>
      </c>
      <c r="B868" s="5" t="s">
        <v>2435</v>
      </c>
      <c r="C868" s="4">
        <v>0.33333333333333298</v>
      </c>
      <c r="D868" s="1">
        <v>2.0576131687242798E-2</v>
      </c>
      <c r="E868" s="4">
        <v>3.8759689922480599E-2</v>
      </c>
      <c r="F868" s="1">
        <v>634.5</v>
      </c>
      <c r="G868" s="1">
        <v>0.58264462809917295</v>
      </c>
      <c r="H868" s="1">
        <v>0.417355371900826</v>
      </c>
    </row>
    <row r="869" spans="1:8" x14ac:dyDescent="0.25">
      <c r="A869" s="1" t="s">
        <v>2516</v>
      </c>
      <c r="B869" s="5" t="s">
        <v>2436</v>
      </c>
      <c r="C869" s="4">
        <v>0</v>
      </c>
      <c r="D869" s="1">
        <v>0</v>
      </c>
      <c r="E869" s="4">
        <v>0</v>
      </c>
      <c r="F869" s="1">
        <v>816.09090909090901</v>
      </c>
      <c r="G869" s="1">
        <v>0.74939477418816203</v>
      </c>
      <c r="H869" s="1">
        <v>0.25060522581183697</v>
      </c>
    </row>
    <row r="870" spans="1:8" x14ac:dyDescent="0.25">
      <c r="A870" s="1" t="s">
        <v>2516</v>
      </c>
      <c r="B870" s="5" t="s">
        <v>2437</v>
      </c>
      <c r="C870" s="4">
        <v>0</v>
      </c>
      <c r="D870" s="1">
        <v>0</v>
      </c>
      <c r="E870" s="4">
        <v>0</v>
      </c>
      <c r="F870" s="1">
        <v>1089</v>
      </c>
      <c r="G870" s="1">
        <v>1</v>
      </c>
      <c r="H870" s="1">
        <v>0</v>
      </c>
    </row>
    <row r="871" spans="1:8" x14ac:dyDescent="0.25">
      <c r="A871" s="1" t="s">
        <v>2516</v>
      </c>
      <c r="B871" s="5" t="s">
        <v>2438</v>
      </c>
      <c r="C871" s="4">
        <v>0</v>
      </c>
      <c r="D871" s="1">
        <v>0</v>
      </c>
      <c r="E871" s="4">
        <v>0</v>
      </c>
      <c r="F871" s="1">
        <v>1089</v>
      </c>
      <c r="G871" s="1">
        <v>1</v>
      </c>
      <c r="H871" s="1">
        <v>0</v>
      </c>
    </row>
    <row r="872" spans="1:8" x14ac:dyDescent="0.25">
      <c r="A872" s="1" t="s">
        <v>2516</v>
      </c>
      <c r="B872" s="5" t="s">
        <v>2439</v>
      </c>
      <c r="C872" s="4">
        <v>1</v>
      </c>
      <c r="D872" s="1">
        <v>1</v>
      </c>
      <c r="E872" s="4">
        <v>1</v>
      </c>
      <c r="F872" s="1">
        <v>168</v>
      </c>
      <c r="G872" s="1">
        <v>0.15426997245179</v>
      </c>
      <c r="H872" s="1">
        <v>0.84573002754820903</v>
      </c>
    </row>
    <row r="873" spans="1:8" x14ac:dyDescent="0.25">
      <c r="A873" s="1" t="s">
        <v>2517</v>
      </c>
      <c r="B873" s="5" t="s">
        <v>2427</v>
      </c>
      <c r="C873" s="4">
        <v>1</v>
      </c>
      <c r="D873" s="1">
        <v>0.71428571428571397</v>
      </c>
      <c r="E873" s="4">
        <v>0.83333333333333304</v>
      </c>
      <c r="F873" s="1">
        <v>168.333333333333</v>
      </c>
      <c r="G873" s="1">
        <v>0.15457606366697199</v>
      </c>
      <c r="H873" s="1">
        <v>0.84542393633302704</v>
      </c>
    </row>
    <row r="874" spans="1:8" x14ac:dyDescent="0.25">
      <c r="A874" s="1" t="s">
        <v>2517</v>
      </c>
      <c r="B874" s="5" t="s">
        <v>2428</v>
      </c>
      <c r="C874" s="4">
        <v>1</v>
      </c>
      <c r="D874" s="1">
        <v>0.75</v>
      </c>
      <c r="E874" s="4">
        <v>0.85714285714285698</v>
      </c>
      <c r="F874" s="1">
        <v>168.277777777777</v>
      </c>
      <c r="G874" s="1">
        <v>0.15452504846444201</v>
      </c>
      <c r="H874" s="1">
        <v>0.84547495153555696</v>
      </c>
    </row>
    <row r="875" spans="1:8" x14ac:dyDescent="0.25">
      <c r="A875" s="1" t="s">
        <v>2517</v>
      </c>
      <c r="B875" s="5" t="s">
        <v>2429</v>
      </c>
      <c r="C875" s="4">
        <v>1</v>
      </c>
      <c r="D875" s="1">
        <v>0.71428571428571397</v>
      </c>
      <c r="E875" s="4">
        <v>0.83333333333333304</v>
      </c>
      <c r="F875" s="1">
        <v>168.333333333333</v>
      </c>
      <c r="G875" s="1">
        <v>0.15457606366697199</v>
      </c>
      <c r="H875" s="1">
        <v>0.84542393633302704</v>
      </c>
    </row>
    <row r="876" spans="1:8" x14ac:dyDescent="0.25">
      <c r="A876" s="1" t="s">
        <v>2517</v>
      </c>
      <c r="B876" s="5" t="s">
        <v>2430</v>
      </c>
      <c r="C876" s="4">
        <v>1</v>
      </c>
      <c r="D876" s="1">
        <v>0.78947368421052599</v>
      </c>
      <c r="E876" s="4">
        <v>0.88235294117647001</v>
      </c>
      <c r="F876" s="1">
        <v>168.222222222222</v>
      </c>
      <c r="G876" s="1">
        <v>0.154474033261911</v>
      </c>
      <c r="H876" s="1">
        <v>0.845525966738088</v>
      </c>
    </row>
    <row r="877" spans="1:8" x14ac:dyDescent="0.25">
      <c r="A877" s="1" t="s">
        <v>2517</v>
      </c>
      <c r="B877" s="5" t="s">
        <v>2431</v>
      </c>
      <c r="C877" s="4">
        <v>1</v>
      </c>
      <c r="D877" s="1">
        <v>3.5885167464114798E-2</v>
      </c>
      <c r="E877" s="4">
        <v>6.9284064665127001E-2</v>
      </c>
      <c r="F877" s="1">
        <v>190.388888888888</v>
      </c>
      <c r="G877" s="1">
        <v>0.174829099071523</v>
      </c>
      <c r="H877" s="1">
        <v>0.825170900928476</v>
      </c>
    </row>
    <row r="878" spans="1:8" x14ac:dyDescent="0.25">
      <c r="A878" s="1" t="s">
        <v>2517</v>
      </c>
      <c r="B878" s="5" t="s">
        <v>2432</v>
      </c>
      <c r="C878" s="4">
        <v>1</v>
      </c>
      <c r="D878" s="1">
        <v>1.3774104683195501E-2</v>
      </c>
      <c r="E878" s="4">
        <v>2.7173913043478201E-2</v>
      </c>
      <c r="F878" s="1">
        <v>227.666666666666</v>
      </c>
      <c r="G878" s="1">
        <v>0.20906029996939099</v>
      </c>
      <c r="H878" s="1">
        <v>0.79093970003060898</v>
      </c>
    </row>
    <row r="879" spans="1:8" x14ac:dyDescent="0.25">
      <c r="A879" s="1" t="s">
        <v>2517</v>
      </c>
      <c r="B879" s="5" t="s">
        <v>2433</v>
      </c>
      <c r="C879" s="4">
        <v>0.86666666666666603</v>
      </c>
      <c r="D879" s="1">
        <v>6.7708333333333301E-2</v>
      </c>
      <c r="E879" s="4">
        <v>0.12560386473429899</v>
      </c>
      <c r="F879" s="1">
        <v>382.95</v>
      </c>
      <c r="G879" s="1">
        <v>0.35165289256198301</v>
      </c>
      <c r="H879" s="1">
        <v>0.64834710743801605</v>
      </c>
    </row>
    <row r="880" spans="1:8" x14ac:dyDescent="0.25">
      <c r="A880" s="1" t="s">
        <v>2517</v>
      </c>
      <c r="B880" s="5" t="s">
        <v>2434</v>
      </c>
      <c r="C880" s="4">
        <v>0.53333333333333299</v>
      </c>
      <c r="D880" s="1">
        <v>8.3333333333333301E-2</v>
      </c>
      <c r="E880" s="4">
        <v>0.144144144144144</v>
      </c>
      <c r="F880" s="1">
        <v>527.52</v>
      </c>
      <c r="G880" s="1">
        <v>0.48440771349862199</v>
      </c>
      <c r="H880" s="1">
        <v>0.51559228650137701</v>
      </c>
    </row>
    <row r="881" spans="1:8" x14ac:dyDescent="0.25">
      <c r="A881" s="1" t="s">
        <v>2517</v>
      </c>
      <c r="B881" s="5" t="s">
        <v>2435</v>
      </c>
      <c r="C881" s="4">
        <v>0.86666666666666603</v>
      </c>
      <c r="D881" s="1">
        <v>4.5138888888888798E-2</v>
      </c>
      <c r="E881" s="4">
        <v>8.5808580858085806E-2</v>
      </c>
      <c r="F881" s="1">
        <v>387.75</v>
      </c>
      <c r="G881" s="1">
        <v>0.35606060606060602</v>
      </c>
      <c r="H881" s="1">
        <v>0.64393939393939303</v>
      </c>
    </row>
    <row r="882" spans="1:8" x14ac:dyDescent="0.25">
      <c r="A882" s="1" t="s">
        <v>2517</v>
      </c>
      <c r="B882" s="5" t="s">
        <v>2436</v>
      </c>
      <c r="C882" s="4">
        <v>0</v>
      </c>
      <c r="D882" s="1">
        <v>0</v>
      </c>
      <c r="E882" s="4">
        <v>0</v>
      </c>
      <c r="F882" s="1">
        <v>816.12121212121201</v>
      </c>
      <c r="G882" s="1">
        <v>0.74942260066226996</v>
      </c>
      <c r="H882" s="1">
        <v>0.25057739933772899</v>
      </c>
    </row>
    <row r="883" spans="1:8" x14ac:dyDescent="0.25">
      <c r="A883" s="1" t="s">
        <v>2517</v>
      </c>
      <c r="B883" s="5" t="s">
        <v>2437</v>
      </c>
      <c r="C883" s="4">
        <v>0</v>
      </c>
      <c r="D883" s="1">
        <v>0</v>
      </c>
      <c r="E883" s="4">
        <v>0</v>
      </c>
      <c r="F883" s="1">
        <v>1089</v>
      </c>
      <c r="G883" s="1">
        <v>1</v>
      </c>
      <c r="H883" s="1">
        <v>0</v>
      </c>
    </row>
    <row r="884" spans="1:8" x14ac:dyDescent="0.25">
      <c r="A884" s="1" t="s">
        <v>2517</v>
      </c>
      <c r="B884" s="5" t="s">
        <v>2438</v>
      </c>
      <c r="C884" s="4">
        <v>0</v>
      </c>
      <c r="D884" s="1">
        <v>0</v>
      </c>
      <c r="E884" s="4">
        <v>0</v>
      </c>
      <c r="F884" s="1">
        <v>1089</v>
      </c>
      <c r="G884" s="1">
        <v>1</v>
      </c>
      <c r="H884" s="1">
        <v>0</v>
      </c>
    </row>
    <row r="885" spans="1:8" x14ac:dyDescent="0.25">
      <c r="A885" s="1" t="s">
        <v>2517</v>
      </c>
      <c r="B885" s="5" t="s">
        <v>2439</v>
      </c>
      <c r="C885" s="4">
        <v>0.93333333333333302</v>
      </c>
      <c r="D885" s="1">
        <v>1</v>
      </c>
      <c r="E885" s="4">
        <v>0.96551724137931005</v>
      </c>
      <c r="F885" s="1">
        <v>347</v>
      </c>
      <c r="G885" s="1">
        <v>0.318640955004591</v>
      </c>
      <c r="H885" s="1">
        <v>0.681359044995408</v>
      </c>
    </row>
    <row r="886" spans="1:8" x14ac:dyDescent="0.25">
      <c r="A886" s="1" t="s">
        <v>2518</v>
      </c>
      <c r="B886" s="5" t="s">
        <v>2427</v>
      </c>
      <c r="C886" s="4">
        <v>0.44</v>
      </c>
      <c r="D886" s="1">
        <v>0.91666666666666596</v>
      </c>
      <c r="E886" s="4">
        <v>0.59459459459459396</v>
      </c>
      <c r="F886" s="1">
        <v>531.03703703703695</v>
      </c>
      <c r="G886" s="1">
        <v>0.36775418077357103</v>
      </c>
      <c r="H886" s="1">
        <v>0.63224581922642797</v>
      </c>
    </row>
    <row r="887" spans="1:8" x14ac:dyDescent="0.25">
      <c r="A887" s="1" t="s">
        <v>2518</v>
      </c>
      <c r="B887" s="5" t="s">
        <v>2428</v>
      </c>
      <c r="C887" s="4">
        <v>0.28000000000000003</v>
      </c>
      <c r="D887" s="1">
        <v>1</v>
      </c>
      <c r="E887" s="4">
        <v>0.4375</v>
      </c>
      <c r="F887" s="1">
        <v>667</v>
      </c>
      <c r="G887" s="1">
        <v>0.46191135734071997</v>
      </c>
      <c r="H887" s="1">
        <v>0.53808864265927903</v>
      </c>
    </row>
    <row r="888" spans="1:8" x14ac:dyDescent="0.25">
      <c r="A888" s="1" t="s">
        <v>2518</v>
      </c>
      <c r="B888" s="5" t="s">
        <v>2429</v>
      </c>
      <c r="C888" s="4">
        <v>0.88</v>
      </c>
      <c r="D888" s="1">
        <v>1</v>
      </c>
      <c r="E888" s="4">
        <v>0.93617021276595702</v>
      </c>
      <c r="F888" s="1">
        <v>239.5</v>
      </c>
      <c r="G888" s="1">
        <v>0.16585872576177199</v>
      </c>
      <c r="H888" s="1">
        <v>0.83414127423822704</v>
      </c>
    </row>
    <row r="889" spans="1:8" x14ac:dyDescent="0.25">
      <c r="A889" s="1" t="s">
        <v>2518</v>
      </c>
      <c r="B889" s="5" t="s">
        <v>2430</v>
      </c>
      <c r="C889" s="4">
        <v>0.44</v>
      </c>
      <c r="D889" s="1">
        <v>1</v>
      </c>
      <c r="E889" s="4">
        <v>0.61111111111111105</v>
      </c>
      <c r="F889" s="1">
        <v>530.99999999999898</v>
      </c>
      <c r="G889" s="1">
        <v>0.367728531855955</v>
      </c>
      <c r="H889" s="1">
        <v>0.632271468144044</v>
      </c>
    </row>
    <row r="890" spans="1:8" x14ac:dyDescent="0.25">
      <c r="A890" s="1" t="s">
        <v>2518</v>
      </c>
      <c r="B890" s="5" t="s">
        <v>2431</v>
      </c>
      <c r="C890" s="4">
        <v>1</v>
      </c>
      <c r="D890" s="1">
        <v>4.4883303411130997E-2</v>
      </c>
      <c r="E890" s="4">
        <v>8.5910652920962199E-2</v>
      </c>
      <c r="F890" s="1">
        <v>143.92307692307699</v>
      </c>
      <c r="G890" s="1">
        <v>9.9669720860856695E-2</v>
      </c>
      <c r="H890" s="1">
        <v>0.90033027913914299</v>
      </c>
    </row>
    <row r="891" spans="1:8" x14ac:dyDescent="0.25">
      <c r="A891" s="1" t="s">
        <v>2518</v>
      </c>
      <c r="B891" s="5" t="s">
        <v>2432</v>
      </c>
      <c r="C891" s="4">
        <v>1</v>
      </c>
      <c r="D891" s="1">
        <v>1.7313019390581701E-2</v>
      </c>
      <c r="E891" s="4">
        <v>3.4036759700476503E-2</v>
      </c>
      <c r="F891" s="1">
        <v>212.153846153845</v>
      </c>
      <c r="G891" s="1">
        <v>0.14692094608992101</v>
      </c>
      <c r="H891" s="1">
        <v>0.85307905391007899</v>
      </c>
    </row>
    <row r="892" spans="1:8" x14ac:dyDescent="0.25">
      <c r="A892" s="1" t="s">
        <v>2518</v>
      </c>
      <c r="B892" s="5" t="s">
        <v>2433</v>
      </c>
      <c r="C892" s="4">
        <v>0.48</v>
      </c>
      <c r="D892" s="1">
        <v>5.8823529411764698E-2</v>
      </c>
      <c r="E892" s="4">
        <v>0.104803493449781</v>
      </c>
      <c r="F892" s="1">
        <v>506.88461538461502</v>
      </c>
      <c r="G892" s="1">
        <v>0.35102812699765601</v>
      </c>
      <c r="H892" s="1">
        <v>0.64897187300234305</v>
      </c>
    </row>
    <row r="893" spans="1:8" x14ac:dyDescent="0.25">
      <c r="A893" s="1" t="s">
        <v>2518</v>
      </c>
      <c r="B893" s="5" t="s">
        <v>2434</v>
      </c>
      <c r="C893" s="4">
        <v>0.36</v>
      </c>
      <c r="D893" s="1">
        <v>9.8901098901098897E-2</v>
      </c>
      <c r="E893" s="4">
        <v>0.15517241379310301</v>
      </c>
      <c r="F893" s="1">
        <v>599.82758620689594</v>
      </c>
      <c r="G893" s="1">
        <v>0.41539306524023301</v>
      </c>
      <c r="H893" s="1">
        <v>0.58460693475976599</v>
      </c>
    </row>
    <row r="894" spans="1:8" x14ac:dyDescent="0.25">
      <c r="A894" s="1" t="s">
        <v>2518</v>
      </c>
      <c r="B894" s="5" t="s">
        <v>2435</v>
      </c>
      <c r="C894" s="4">
        <v>0.36</v>
      </c>
      <c r="D894" s="1">
        <v>3.04054054054054E-2</v>
      </c>
      <c r="E894" s="4">
        <v>5.6074766355140103E-2</v>
      </c>
      <c r="F894" s="1">
        <v>606.896551724137</v>
      </c>
      <c r="G894" s="1">
        <v>0.420288470723087</v>
      </c>
      <c r="H894" s="1">
        <v>0.57971152927691205</v>
      </c>
    </row>
    <row r="895" spans="1:8" x14ac:dyDescent="0.25">
      <c r="A895" s="1" t="s">
        <v>2518</v>
      </c>
      <c r="B895" s="5" t="s">
        <v>2436</v>
      </c>
      <c r="C895" s="4">
        <v>0</v>
      </c>
      <c r="D895" s="1">
        <v>0</v>
      </c>
      <c r="E895" s="4">
        <v>0</v>
      </c>
      <c r="F895" s="1">
        <v>944.05263157894694</v>
      </c>
      <c r="G895" s="1">
        <v>0.65377606065023997</v>
      </c>
      <c r="H895" s="1">
        <v>0.34622393934975898</v>
      </c>
    </row>
    <row r="896" spans="1:8" x14ac:dyDescent="0.25">
      <c r="A896" s="1" t="s">
        <v>2518</v>
      </c>
      <c r="B896" s="5" t="s">
        <v>2437</v>
      </c>
      <c r="C896" s="4">
        <v>0</v>
      </c>
      <c r="D896" s="1">
        <v>0</v>
      </c>
      <c r="E896" s="4">
        <v>0</v>
      </c>
      <c r="F896" s="1">
        <v>1444</v>
      </c>
      <c r="G896" s="1">
        <v>1</v>
      </c>
      <c r="H896" s="1">
        <v>0</v>
      </c>
    </row>
    <row r="897" spans="1:8" x14ac:dyDescent="0.25">
      <c r="A897" s="1" t="s">
        <v>2518</v>
      </c>
      <c r="B897" s="5" t="s">
        <v>2438</v>
      </c>
      <c r="C897" s="4">
        <v>0</v>
      </c>
      <c r="D897" s="1">
        <v>0</v>
      </c>
      <c r="E897" s="4">
        <v>0</v>
      </c>
      <c r="F897" s="1">
        <v>1444</v>
      </c>
      <c r="G897" s="1">
        <v>1</v>
      </c>
      <c r="H897" s="1">
        <v>0</v>
      </c>
    </row>
    <row r="898" spans="1:8" x14ac:dyDescent="0.25">
      <c r="A898" s="1" t="s">
        <v>2518</v>
      </c>
      <c r="B898" s="5" t="s">
        <v>2439</v>
      </c>
      <c r="C898" s="4">
        <v>0.96</v>
      </c>
      <c r="D898" s="1">
        <v>0.96</v>
      </c>
      <c r="E898" s="4">
        <v>0.96</v>
      </c>
      <c r="F898" s="1">
        <v>199.57142857142799</v>
      </c>
      <c r="G898" s="1">
        <v>0.13820736050652899</v>
      </c>
      <c r="H898" s="1">
        <v>0.86179263949346996</v>
      </c>
    </row>
    <row r="899" spans="1:8" x14ac:dyDescent="0.25">
      <c r="A899" s="1" t="s">
        <v>2519</v>
      </c>
      <c r="B899" s="5" t="s">
        <v>2427</v>
      </c>
      <c r="C899" s="4">
        <v>0.76</v>
      </c>
      <c r="D899" s="1">
        <v>0.95</v>
      </c>
      <c r="E899" s="4">
        <v>0.844444444444444</v>
      </c>
      <c r="F899" s="1">
        <v>307.052631578947</v>
      </c>
      <c r="G899" s="1">
        <v>0.21264032657821799</v>
      </c>
      <c r="H899" s="1">
        <v>0.78735967342178104</v>
      </c>
    </row>
    <row r="900" spans="1:8" x14ac:dyDescent="0.25">
      <c r="A900" s="1" t="s">
        <v>2519</v>
      </c>
      <c r="B900" s="5" t="s">
        <v>2428</v>
      </c>
      <c r="C900" s="4">
        <v>0.6</v>
      </c>
      <c r="D900" s="1">
        <v>1</v>
      </c>
      <c r="E900" s="4">
        <v>0.749999999999999</v>
      </c>
      <c r="F900" s="1">
        <v>411</v>
      </c>
      <c r="G900" s="1">
        <v>0.28462603878116299</v>
      </c>
      <c r="H900" s="1">
        <v>0.71537396121883601</v>
      </c>
    </row>
    <row r="901" spans="1:8" x14ac:dyDescent="0.25">
      <c r="A901" s="1" t="s">
        <v>2519</v>
      </c>
      <c r="B901" s="5" t="s">
        <v>2429</v>
      </c>
      <c r="C901" s="4">
        <v>0.88</v>
      </c>
      <c r="D901" s="1">
        <v>1</v>
      </c>
      <c r="E901" s="4">
        <v>0.93617021276595702</v>
      </c>
      <c r="F901" s="1">
        <v>239.5</v>
      </c>
      <c r="G901" s="1">
        <v>0.16585872576177199</v>
      </c>
      <c r="H901" s="1">
        <v>0.83414127423822704</v>
      </c>
    </row>
    <row r="902" spans="1:8" x14ac:dyDescent="0.25">
      <c r="A902" s="1" t="s">
        <v>2519</v>
      </c>
      <c r="B902" s="5" t="s">
        <v>2430</v>
      </c>
      <c r="C902" s="4">
        <v>0.4</v>
      </c>
      <c r="D902" s="1">
        <v>1</v>
      </c>
      <c r="E902" s="4">
        <v>0.57142857142857095</v>
      </c>
      <c r="F902" s="1">
        <v>563.5</v>
      </c>
      <c r="G902" s="1">
        <v>0.39023545706371199</v>
      </c>
      <c r="H902" s="1">
        <v>0.60976454293628801</v>
      </c>
    </row>
    <row r="903" spans="1:8" x14ac:dyDescent="0.25">
      <c r="A903" s="1" t="s">
        <v>2519</v>
      </c>
      <c r="B903" s="5" t="s">
        <v>2431</v>
      </c>
      <c r="C903" s="4">
        <v>1</v>
      </c>
      <c r="D903" s="1">
        <v>4.8355899419729197E-2</v>
      </c>
      <c r="E903" s="4">
        <v>9.2250922509224995E-2</v>
      </c>
      <c r="F903" s="1">
        <v>140.84615384615299</v>
      </c>
      <c r="G903" s="1">
        <v>9.75388877050926E-2</v>
      </c>
      <c r="H903" s="1">
        <v>0.902461112294907</v>
      </c>
    </row>
    <row r="904" spans="1:8" x14ac:dyDescent="0.25">
      <c r="A904" s="1" t="s">
        <v>2519</v>
      </c>
      <c r="B904" s="5" t="s">
        <v>2432</v>
      </c>
      <c r="C904" s="4">
        <v>1</v>
      </c>
      <c r="D904" s="1">
        <v>1.7313019390581701E-2</v>
      </c>
      <c r="E904" s="4">
        <v>3.4036759700476503E-2</v>
      </c>
      <c r="F904" s="1">
        <v>212.153846153845</v>
      </c>
      <c r="G904" s="1">
        <v>0.14692094608992101</v>
      </c>
      <c r="H904" s="1">
        <v>0.85307905391007899</v>
      </c>
    </row>
    <row r="905" spans="1:8" x14ac:dyDescent="0.25">
      <c r="A905" s="1" t="s">
        <v>2519</v>
      </c>
      <c r="B905" s="5" t="s">
        <v>2433</v>
      </c>
      <c r="C905" s="4">
        <v>0.8</v>
      </c>
      <c r="D905" s="1">
        <v>7.8740157480314904E-2</v>
      </c>
      <c r="E905" s="4">
        <v>0.14336917562724</v>
      </c>
      <c r="F905" s="1">
        <v>296.5</v>
      </c>
      <c r="G905" s="1">
        <v>0.20533240997229901</v>
      </c>
      <c r="H905" s="1">
        <v>0.79466759002770004</v>
      </c>
    </row>
    <row r="906" spans="1:8" x14ac:dyDescent="0.25">
      <c r="A906" s="1" t="s">
        <v>2519</v>
      </c>
      <c r="B906" s="5" t="s">
        <v>2434</v>
      </c>
      <c r="C906" s="4">
        <v>0.48</v>
      </c>
      <c r="D906" s="1">
        <v>9.0909090909090898E-2</v>
      </c>
      <c r="E906" s="4">
        <v>0.152866242038216</v>
      </c>
      <c r="F906" s="1">
        <v>504.11538461538402</v>
      </c>
      <c r="G906" s="1">
        <v>0.34911037715746801</v>
      </c>
      <c r="H906" s="1">
        <v>0.65088962284253105</v>
      </c>
    </row>
    <row r="907" spans="1:8" x14ac:dyDescent="0.25">
      <c r="A907" s="1" t="s">
        <v>2519</v>
      </c>
      <c r="B907" s="5" t="s">
        <v>2435</v>
      </c>
      <c r="C907" s="4">
        <v>0.88</v>
      </c>
      <c r="D907" s="1">
        <v>5.8355437665782398E-2</v>
      </c>
      <c r="E907" s="4">
        <v>0.109452736318407</v>
      </c>
      <c r="F907" s="1">
        <v>261.6875</v>
      </c>
      <c r="G907" s="1">
        <v>0.18122403047091401</v>
      </c>
      <c r="H907" s="1">
        <v>0.81877596952908505</v>
      </c>
    </row>
    <row r="908" spans="1:8" x14ac:dyDescent="0.25">
      <c r="A908" s="1" t="s">
        <v>2519</v>
      </c>
      <c r="B908" s="5" t="s">
        <v>2436</v>
      </c>
      <c r="C908" s="4">
        <v>0.08</v>
      </c>
      <c r="D908" s="1">
        <v>3.125E-2</v>
      </c>
      <c r="E908" s="4">
        <v>4.49438202247191E-2</v>
      </c>
      <c r="F908" s="1">
        <v>861.22222222222194</v>
      </c>
      <c r="G908" s="1">
        <v>0.59641428131732799</v>
      </c>
      <c r="H908" s="1">
        <v>0.40358571868267101</v>
      </c>
    </row>
    <row r="909" spans="1:8" x14ac:dyDescent="0.25">
      <c r="A909" s="1" t="s">
        <v>2519</v>
      </c>
      <c r="B909" s="5" t="s">
        <v>2437</v>
      </c>
      <c r="C909" s="4">
        <v>0</v>
      </c>
      <c r="D909" s="1">
        <v>0</v>
      </c>
      <c r="E909" s="4">
        <v>0</v>
      </c>
      <c r="F909" s="1">
        <v>1444</v>
      </c>
      <c r="G909" s="1">
        <v>1</v>
      </c>
      <c r="H909" s="1">
        <v>0</v>
      </c>
    </row>
    <row r="910" spans="1:8" x14ac:dyDescent="0.25">
      <c r="A910" s="1" t="s">
        <v>2519</v>
      </c>
      <c r="B910" s="5" t="s">
        <v>2438</v>
      </c>
      <c r="C910" s="4">
        <v>0</v>
      </c>
      <c r="D910" s="1">
        <v>0</v>
      </c>
      <c r="E910" s="4">
        <v>0</v>
      </c>
      <c r="F910" s="1">
        <v>1444</v>
      </c>
      <c r="G910" s="1">
        <v>1</v>
      </c>
      <c r="H910" s="1">
        <v>0</v>
      </c>
    </row>
    <row r="911" spans="1:8" x14ac:dyDescent="0.25">
      <c r="A911" s="1" t="s">
        <v>2519</v>
      </c>
      <c r="B911" s="5" t="s">
        <v>2439</v>
      </c>
      <c r="C911" s="4">
        <v>0.92</v>
      </c>
      <c r="D911" s="1">
        <v>0.92</v>
      </c>
      <c r="E911" s="4">
        <v>0.92</v>
      </c>
      <c r="F911" s="1">
        <v>219.13333333333301</v>
      </c>
      <c r="G911" s="1">
        <v>0.151754385964912</v>
      </c>
      <c r="H911" s="1">
        <v>0.84824561403508703</v>
      </c>
    </row>
    <row r="912" spans="1:8" x14ac:dyDescent="0.25">
      <c r="A912" s="1" t="s">
        <v>2520</v>
      </c>
      <c r="B912" s="5" t="s">
        <v>2427</v>
      </c>
      <c r="C912" s="4">
        <v>0</v>
      </c>
      <c r="D912" s="1">
        <v>0</v>
      </c>
      <c r="E912" s="4">
        <v>0</v>
      </c>
      <c r="F912" s="1">
        <v>1444</v>
      </c>
      <c r="G912" s="1">
        <v>1</v>
      </c>
      <c r="H912" s="1">
        <v>0</v>
      </c>
    </row>
    <row r="913" spans="1:8" x14ac:dyDescent="0.25">
      <c r="A913" s="1" t="s">
        <v>2520</v>
      </c>
      <c r="B913" s="5" t="s">
        <v>2428</v>
      </c>
      <c r="C913" s="4">
        <v>0</v>
      </c>
      <c r="D913" s="1">
        <v>0</v>
      </c>
      <c r="E913" s="4">
        <v>0</v>
      </c>
      <c r="F913" s="1">
        <v>1444</v>
      </c>
      <c r="G913" s="1">
        <v>1</v>
      </c>
      <c r="H913" s="1">
        <v>0</v>
      </c>
    </row>
    <row r="914" spans="1:8" x14ac:dyDescent="0.25">
      <c r="A914" s="1" t="s">
        <v>2520</v>
      </c>
      <c r="B914" s="5" t="s">
        <v>2429</v>
      </c>
      <c r="C914" s="4">
        <v>0</v>
      </c>
      <c r="D914" s="1">
        <v>0</v>
      </c>
      <c r="E914" s="4">
        <v>0</v>
      </c>
      <c r="F914" s="1">
        <v>1444</v>
      </c>
      <c r="G914" s="1">
        <v>1</v>
      </c>
      <c r="H914" s="1">
        <v>0</v>
      </c>
    </row>
    <row r="915" spans="1:8" x14ac:dyDescent="0.25">
      <c r="A915" s="1" t="s">
        <v>2520</v>
      </c>
      <c r="B915" s="5" t="s">
        <v>2430</v>
      </c>
      <c r="C915" s="4">
        <v>0</v>
      </c>
      <c r="D915" s="1">
        <v>0</v>
      </c>
      <c r="E915" s="4">
        <v>0</v>
      </c>
      <c r="F915" s="1">
        <v>1444</v>
      </c>
      <c r="G915" s="1">
        <v>1</v>
      </c>
      <c r="H915" s="1">
        <v>0</v>
      </c>
    </row>
    <row r="916" spans="1:8" x14ac:dyDescent="0.25">
      <c r="A916" s="1" t="s">
        <v>2520</v>
      </c>
      <c r="B916" s="5" t="s">
        <v>2431</v>
      </c>
      <c r="C916" s="4">
        <v>1</v>
      </c>
      <c r="D916" s="1">
        <v>0.13297872340425501</v>
      </c>
      <c r="E916" s="4">
        <v>0.23474178403755799</v>
      </c>
      <c r="F916" s="1">
        <v>115.53846153846099</v>
      </c>
      <c r="G916" s="1">
        <v>8.0012784998934494E-2</v>
      </c>
      <c r="H916" s="1">
        <v>0.91998721500106495</v>
      </c>
    </row>
    <row r="917" spans="1:8" x14ac:dyDescent="0.25">
      <c r="A917" s="1" t="s">
        <v>2520</v>
      </c>
      <c r="B917" s="5" t="s">
        <v>2432</v>
      </c>
      <c r="C917" s="4">
        <v>1</v>
      </c>
      <c r="D917" s="1">
        <v>1.7313019390581701E-2</v>
      </c>
      <c r="E917" s="4">
        <v>3.4036759700476503E-2</v>
      </c>
      <c r="F917" s="1">
        <v>212.153846153845</v>
      </c>
      <c r="G917" s="1">
        <v>0.14692094608992101</v>
      </c>
      <c r="H917" s="1">
        <v>0.85307905391007899</v>
      </c>
    </row>
    <row r="918" spans="1:8" x14ac:dyDescent="0.25">
      <c r="A918" s="1" t="s">
        <v>2520</v>
      </c>
      <c r="B918" s="5" t="s">
        <v>2433</v>
      </c>
      <c r="C918" s="4">
        <v>0.4</v>
      </c>
      <c r="D918" s="1">
        <v>5.3763440860214999E-2</v>
      </c>
      <c r="E918" s="4">
        <v>9.4786729857819899E-2</v>
      </c>
      <c r="F918" s="1">
        <v>569.78571428571399</v>
      </c>
      <c r="G918" s="1">
        <v>0.39458844479620098</v>
      </c>
      <c r="H918" s="1">
        <v>0.60541155520379897</v>
      </c>
    </row>
    <row r="919" spans="1:8" x14ac:dyDescent="0.25">
      <c r="A919" s="1" t="s">
        <v>2520</v>
      </c>
      <c r="B919" s="5" t="s">
        <v>2434</v>
      </c>
      <c r="C919" s="4">
        <v>0.16</v>
      </c>
      <c r="D919" s="1">
        <v>0.1</v>
      </c>
      <c r="E919" s="4">
        <v>0.123076923076923</v>
      </c>
      <c r="F919" s="1">
        <v>780.55882352941103</v>
      </c>
      <c r="G919" s="1">
        <v>0.54055320189017397</v>
      </c>
      <c r="H919" s="1">
        <v>0.45944679810982503</v>
      </c>
    </row>
    <row r="920" spans="1:8" x14ac:dyDescent="0.25">
      <c r="A920" s="1" t="s">
        <v>2520</v>
      </c>
      <c r="B920" s="5" t="s">
        <v>2435</v>
      </c>
      <c r="C920" s="4">
        <v>0.28000000000000003</v>
      </c>
      <c r="D920" s="1">
        <v>2.734375E-2</v>
      </c>
      <c r="E920" s="4">
        <v>4.9822064056939501E-2</v>
      </c>
      <c r="F920" s="1">
        <v>675.03225806451599</v>
      </c>
      <c r="G920" s="1">
        <v>0.46747386292556498</v>
      </c>
      <c r="H920" s="1">
        <v>0.53252613707443397</v>
      </c>
    </row>
    <row r="921" spans="1:8" x14ac:dyDescent="0.25">
      <c r="A921" s="1" t="s">
        <v>2520</v>
      </c>
      <c r="B921" s="5" t="s">
        <v>2436</v>
      </c>
      <c r="C921" s="4">
        <v>0</v>
      </c>
      <c r="D921" s="1">
        <v>0</v>
      </c>
      <c r="E921" s="4">
        <v>0</v>
      </c>
      <c r="F921" s="1">
        <v>943.76315789473597</v>
      </c>
      <c r="G921" s="1">
        <v>0.65357559410992805</v>
      </c>
      <c r="H921" s="1">
        <v>0.34642440589007101</v>
      </c>
    </row>
    <row r="922" spans="1:8" x14ac:dyDescent="0.25">
      <c r="A922" s="1" t="s">
        <v>2520</v>
      </c>
      <c r="B922" s="5" t="s">
        <v>2437</v>
      </c>
      <c r="C922" s="4">
        <v>0</v>
      </c>
      <c r="D922" s="1">
        <v>0</v>
      </c>
      <c r="E922" s="4">
        <v>0</v>
      </c>
      <c r="F922" s="1">
        <v>1444</v>
      </c>
      <c r="G922" s="1">
        <v>1</v>
      </c>
      <c r="H922" s="1">
        <v>0</v>
      </c>
    </row>
    <row r="923" spans="1:8" x14ac:dyDescent="0.25">
      <c r="A923" s="1" t="s">
        <v>2520</v>
      </c>
      <c r="B923" s="5" t="s">
        <v>2438</v>
      </c>
      <c r="C923" s="4">
        <v>0</v>
      </c>
      <c r="D923" s="1">
        <v>0</v>
      </c>
      <c r="E923" s="4">
        <v>0</v>
      </c>
      <c r="F923" s="1">
        <v>1444</v>
      </c>
      <c r="G923" s="1">
        <v>1</v>
      </c>
      <c r="H923" s="1">
        <v>0</v>
      </c>
    </row>
    <row r="924" spans="1:8" x14ac:dyDescent="0.25">
      <c r="A924" s="1" t="s">
        <v>2520</v>
      </c>
      <c r="B924" s="5" t="s">
        <v>2439</v>
      </c>
      <c r="C924" s="4">
        <v>0.92</v>
      </c>
      <c r="D924" s="1">
        <v>1</v>
      </c>
      <c r="E924" s="4">
        <v>0.95833333333333304</v>
      </c>
      <c r="F924" s="1">
        <v>219</v>
      </c>
      <c r="G924" s="1">
        <v>0.15166204986149501</v>
      </c>
      <c r="H924" s="1">
        <v>0.84833795013850399</v>
      </c>
    </row>
    <row r="925" spans="1:8" x14ac:dyDescent="0.25">
      <c r="A925" s="1" t="s">
        <v>2521</v>
      </c>
      <c r="B925" s="5" t="s">
        <v>2427</v>
      </c>
      <c r="C925" s="4">
        <v>0.04</v>
      </c>
      <c r="D925" s="1">
        <v>1</v>
      </c>
      <c r="E925" s="4">
        <v>7.69230769230769E-2</v>
      </c>
      <c r="F925" s="1">
        <v>900.99999999999898</v>
      </c>
      <c r="G925" s="1">
        <v>0.62396121883656397</v>
      </c>
      <c r="H925" s="1">
        <v>0.37603878116343498</v>
      </c>
    </row>
    <row r="926" spans="1:8" x14ac:dyDescent="0.25">
      <c r="A926" s="1" t="s">
        <v>2521</v>
      </c>
      <c r="B926" s="5" t="s">
        <v>2428</v>
      </c>
      <c r="C926" s="4">
        <v>0</v>
      </c>
      <c r="D926" s="1">
        <v>0</v>
      </c>
      <c r="E926" s="4">
        <v>0</v>
      </c>
      <c r="F926" s="1">
        <v>1444</v>
      </c>
      <c r="G926" s="1">
        <v>1</v>
      </c>
      <c r="H926" s="1">
        <v>0</v>
      </c>
    </row>
    <row r="927" spans="1:8" x14ac:dyDescent="0.25">
      <c r="A927" s="1" t="s">
        <v>2521</v>
      </c>
      <c r="B927" s="5" t="s">
        <v>2429</v>
      </c>
      <c r="C927" s="4">
        <v>0.04</v>
      </c>
      <c r="D927" s="1">
        <v>1</v>
      </c>
      <c r="E927" s="4">
        <v>7.69230769230769E-2</v>
      </c>
      <c r="F927" s="1">
        <v>900.99999999999898</v>
      </c>
      <c r="G927" s="1">
        <v>0.62396121883656397</v>
      </c>
      <c r="H927" s="1">
        <v>0.37603878116343498</v>
      </c>
    </row>
    <row r="928" spans="1:8" x14ac:dyDescent="0.25">
      <c r="A928" s="1" t="s">
        <v>2521</v>
      </c>
      <c r="B928" s="5" t="s">
        <v>2430</v>
      </c>
      <c r="C928" s="4">
        <v>0.04</v>
      </c>
      <c r="D928" s="1">
        <v>1</v>
      </c>
      <c r="E928" s="4">
        <v>7.69230769230769E-2</v>
      </c>
      <c r="F928" s="1">
        <v>900.99999999999898</v>
      </c>
      <c r="G928" s="1">
        <v>0.62396121883656397</v>
      </c>
      <c r="H928" s="1">
        <v>0.37603878116343498</v>
      </c>
    </row>
    <row r="929" spans="1:8" x14ac:dyDescent="0.25">
      <c r="A929" s="1" t="s">
        <v>2521</v>
      </c>
      <c r="B929" s="5" t="s">
        <v>2431</v>
      </c>
      <c r="C929" s="4">
        <v>0.96</v>
      </c>
      <c r="D929" s="1">
        <v>8.6330935251798496E-2</v>
      </c>
      <c r="E929" s="4">
        <v>0.158415841584158</v>
      </c>
      <c r="F929" s="1">
        <v>217.642857142857</v>
      </c>
      <c r="G929" s="1">
        <v>0.15072220023743499</v>
      </c>
      <c r="H929" s="1">
        <v>0.84927779976256401</v>
      </c>
    </row>
    <row r="930" spans="1:8" x14ac:dyDescent="0.25">
      <c r="A930" s="1" t="s">
        <v>2521</v>
      </c>
      <c r="B930" s="5" t="s">
        <v>2432</v>
      </c>
      <c r="C930" s="4">
        <v>1</v>
      </c>
      <c r="D930" s="1">
        <v>1.7313019390581701E-2</v>
      </c>
      <c r="E930" s="4">
        <v>3.4036759700476503E-2</v>
      </c>
      <c r="F930" s="1">
        <v>212.153846153845</v>
      </c>
      <c r="G930" s="1">
        <v>0.14692094608992101</v>
      </c>
      <c r="H930" s="1">
        <v>0.85307905391007899</v>
      </c>
    </row>
    <row r="931" spans="1:8" x14ac:dyDescent="0.25">
      <c r="A931" s="1" t="s">
        <v>2521</v>
      </c>
      <c r="B931" s="5" t="s">
        <v>2433</v>
      </c>
      <c r="C931" s="4">
        <v>0.36</v>
      </c>
      <c r="D931" s="1">
        <v>4.5226130653266298E-2</v>
      </c>
      <c r="E931" s="4">
        <v>8.0357142857142794E-2</v>
      </c>
      <c r="F931" s="1">
        <v>603.55172413793002</v>
      </c>
      <c r="G931" s="1">
        <v>0.41797210812876101</v>
      </c>
      <c r="H931" s="1">
        <v>0.58202789187123805</v>
      </c>
    </row>
    <row r="932" spans="1:8" x14ac:dyDescent="0.25">
      <c r="A932" s="1" t="s">
        <v>2521</v>
      </c>
      <c r="B932" s="5" t="s">
        <v>2434</v>
      </c>
      <c r="C932" s="4">
        <v>0.2</v>
      </c>
      <c r="D932" s="1">
        <v>6.25E-2</v>
      </c>
      <c r="E932" s="4">
        <v>9.5238095238095205E-2</v>
      </c>
      <c r="F932" s="1">
        <v>743.27272727272702</v>
      </c>
      <c r="G932" s="1">
        <v>0.514731805590531</v>
      </c>
      <c r="H932" s="1">
        <v>0.485268194409468</v>
      </c>
    </row>
    <row r="933" spans="1:8" x14ac:dyDescent="0.25">
      <c r="A933" s="1" t="s">
        <v>2521</v>
      </c>
      <c r="B933" s="5" t="s">
        <v>2435</v>
      </c>
      <c r="C933" s="4">
        <v>0.32</v>
      </c>
      <c r="D933" s="1">
        <v>2.9850746268656699E-2</v>
      </c>
      <c r="E933" s="4">
        <v>5.4607508532423202E-2</v>
      </c>
      <c r="F933" s="1">
        <v>640.16666666666595</v>
      </c>
      <c r="G933" s="1">
        <v>0.44332871652816203</v>
      </c>
      <c r="H933" s="1">
        <v>0.55667128347183703</v>
      </c>
    </row>
    <row r="934" spans="1:8" x14ac:dyDescent="0.25">
      <c r="A934" s="1" t="s">
        <v>2521</v>
      </c>
      <c r="B934" s="5" t="s">
        <v>2436</v>
      </c>
      <c r="C934" s="4">
        <v>0</v>
      </c>
      <c r="D934" s="1">
        <v>0</v>
      </c>
      <c r="E934" s="4">
        <v>0</v>
      </c>
      <c r="F934" s="1">
        <v>1444</v>
      </c>
      <c r="G934" s="1">
        <v>1</v>
      </c>
      <c r="H934" s="1">
        <v>0</v>
      </c>
    </row>
    <row r="935" spans="1:8" x14ac:dyDescent="0.25">
      <c r="A935" s="1" t="s">
        <v>2521</v>
      </c>
      <c r="B935" s="5" t="s">
        <v>2437</v>
      </c>
      <c r="C935" s="4">
        <v>0</v>
      </c>
      <c r="D935" s="1">
        <v>0</v>
      </c>
      <c r="E935" s="4">
        <v>0</v>
      </c>
      <c r="F935" s="1">
        <v>1444</v>
      </c>
      <c r="G935" s="1">
        <v>1</v>
      </c>
      <c r="H935" s="1">
        <v>0</v>
      </c>
    </row>
    <row r="936" spans="1:8" x14ac:dyDescent="0.25">
      <c r="A936" s="1" t="s">
        <v>2521</v>
      </c>
      <c r="B936" s="5" t="s">
        <v>2438</v>
      </c>
      <c r="C936" s="4">
        <v>0</v>
      </c>
      <c r="D936" s="1">
        <v>0</v>
      </c>
      <c r="E936" s="4">
        <v>0</v>
      </c>
      <c r="F936" s="1">
        <v>1444</v>
      </c>
      <c r="G936" s="1">
        <v>1</v>
      </c>
      <c r="H936" s="1">
        <v>0</v>
      </c>
    </row>
    <row r="937" spans="1:8" x14ac:dyDescent="0.25">
      <c r="A937" s="1" t="s">
        <v>2521</v>
      </c>
      <c r="B937" s="5" t="s">
        <v>2439</v>
      </c>
      <c r="C937" s="4">
        <v>0.92</v>
      </c>
      <c r="D937" s="1">
        <v>0.92</v>
      </c>
      <c r="E937" s="4">
        <v>0.92</v>
      </c>
      <c r="F937" s="1">
        <v>219.13333333333301</v>
      </c>
      <c r="G937" s="1">
        <v>0.151754385964912</v>
      </c>
      <c r="H937" s="1">
        <v>0.84824561403508703</v>
      </c>
    </row>
    <row r="938" spans="1:8" x14ac:dyDescent="0.25">
      <c r="A938" s="1" t="s">
        <v>2522</v>
      </c>
      <c r="B938" s="5" t="s">
        <v>2427</v>
      </c>
      <c r="C938" s="4">
        <v>0</v>
      </c>
      <c r="D938" s="1">
        <v>0</v>
      </c>
      <c r="E938" s="4">
        <v>0</v>
      </c>
      <c r="F938" s="1">
        <v>1444</v>
      </c>
      <c r="G938" s="1">
        <v>1</v>
      </c>
      <c r="H938" s="1">
        <v>0</v>
      </c>
    </row>
    <row r="939" spans="1:8" x14ac:dyDescent="0.25">
      <c r="A939" s="1" t="s">
        <v>2522</v>
      </c>
      <c r="B939" s="5" t="s">
        <v>2428</v>
      </c>
      <c r="C939" s="4">
        <v>0</v>
      </c>
      <c r="D939" s="1">
        <v>0</v>
      </c>
      <c r="E939" s="4">
        <v>0</v>
      </c>
      <c r="F939" s="1">
        <v>1444</v>
      </c>
      <c r="G939" s="1">
        <v>1</v>
      </c>
      <c r="H939" s="1">
        <v>0</v>
      </c>
    </row>
    <row r="940" spans="1:8" x14ac:dyDescent="0.25">
      <c r="A940" s="1" t="s">
        <v>2522</v>
      </c>
      <c r="B940" s="5" t="s">
        <v>2429</v>
      </c>
      <c r="C940" s="4">
        <v>0</v>
      </c>
      <c r="D940" s="1">
        <v>0</v>
      </c>
      <c r="E940" s="4">
        <v>0</v>
      </c>
      <c r="F940" s="1">
        <v>1444</v>
      </c>
      <c r="G940" s="1">
        <v>1</v>
      </c>
      <c r="H940" s="1">
        <v>0</v>
      </c>
    </row>
    <row r="941" spans="1:8" x14ac:dyDescent="0.25">
      <c r="A941" s="1" t="s">
        <v>2522</v>
      </c>
      <c r="B941" s="5" t="s">
        <v>2430</v>
      </c>
      <c r="C941" s="4">
        <v>0</v>
      </c>
      <c r="D941" s="1">
        <v>0</v>
      </c>
      <c r="E941" s="4">
        <v>0</v>
      </c>
      <c r="F941" s="1">
        <v>1444</v>
      </c>
      <c r="G941" s="1">
        <v>1</v>
      </c>
      <c r="H941" s="1">
        <v>0</v>
      </c>
    </row>
    <row r="942" spans="1:8" x14ac:dyDescent="0.25">
      <c r="A942" s="1" t="s">
        <v>2522</v>
      </c>
      <c r="B942" s="5" t="s">
        <v>2431</v>
      </c>
      <c r="C942" s="4">
        <v>0.92</v>
      </c>
      <c r="D942" s="1">
        <v>7.2327044025157203E-2</v>
      </c>
      <c r="E942" s="4">
        <v>0.134110787172011</v>
      </c>
      <c r="F942" s="1">
        <v>238.666666666666</v>
      </c>
      <c r="G942" s="1">
        <v>0.16528162511541999</v>
      </c>
      <c r="H942" s="1">
        <v>0.83471837488457901</v>
      </c>
    </row>
    <row r="943" spans="1:8" x14ac:dyDescent="0.25">
      <c r="A943" s="1" t="s">
        <v>2522</v>
      </c>
      <c r="B943" s="5" t="s">
        <v>2432</v>
      </c>
      <c r="C943" s="4">
        <v>1</v>
      </c>
      <c r="D943" s="1">
        <v>1.7313019390581701E-2</v>
      </c>
      <c r="E943" s="4">
        <v>3.4036759700476503E-2</v>
      </c>
      <c r="F943" s="1">
        <v>212.153846153845</v>
      </c>
      <c r="G943" s="1">
        <v>0.14692094608992101</v>
      </c>
      <c r="H943" s="1">
        <v>0.85307905391007899</v>
      </c>
    </row>
    <row r="944" spans="1:8" x14ac:dyDescent="0.25">
      <c r="A944" s="1" t="s">
        <v>2522</v>
      </c>
      <c r="B944" s="5" t="s">
        <v>2433</v>
      </c>
      <c r="C944" s="4">
        <v>0.88</v>
      </c>
      <c r="D944" s="1">
        <v>6.7901234567901203E-2</v>
      </c>
      <c r="E944" s="4">
        <v>0.12607449856733499</v>
      </c>
      <c r="F944" s="1">
        <v>258.375</v>
      </c>
      <c r="G944" s="1">
        <v>0.17893005540166201</v>
      </c>
      <c r="H944" s="1">
        <v>0.82106994459833704</v>
      </c>
    </row>
    <row r="945" spans="1:8" x14ac:dyDescent="0.25">
      <c r="A945" s="1" t="s">
        <v>2522</v>
      </c>
      <c r="B945" s="5" t="s">
        <v>2434</v>
      </c>
      <c r="C945" s="4">
        <v>0.56000000000000005</v>
      </c>
      <c r="D945" s="1">
        <v>0.114754098360655</v>
      </c>
      <c r="E945" s="4">
        <v>0.19047619047618999</v>
      </c>
      <c r="F945" s="1">
        <v>444</v>
      </c>
      <c r="G945" s="1">
        <v>0.30747922437673098</v>
      </c>
      <c r="H945" s="1">
        <v>0.69252077562326797</v>
      </c>
    </row>
    <row r="946" spans="1:8" x14ac:dyDescent="0.25">
      <c r="A946" s="1" t="s">
        <v>2522</v>
      </c>
      <c r="B946" s="5" t="s">
        <v>2435</v>
      </c>
      <c r="C946" s="4">
        <v>0.84</v>
      </c>
      <c r="D946" s="1">
        <v>5.0602409638554197E-2</v>
      </c>
      <c r="E946" s="4">
        <v>9.5454545454545403E-2</v>
      </c>
      <c r="F946" s="1">
        <v>284.17647058823502</v>
      </c>
      <c r="G946" s="1">
        <v>0.19679810982564699</v>
      </c>
      <c r="H946" s="1">
        <v>0.80320189017435195</v>
      </c>
    </row>
    <row r="947" spans="1:8" x14ac:dyDescent="0.25">
      <c r="A947" s="1" t="s">
        <v>2522</v>
      </c>
      <c r="B947" s="5" t="s">
        <v>2436</v>
      </c>
      <c r="C947" s="4">
        <v>0</v>
      </c>
      <c r="D947" s="1">
        <v>0</v>
      </c>
      <c r="E947" s="4">
        <v>0</v>
      </c>
      <c r="F947" s="1">
        <v>943.89473684210498</v>
      </c>
      <c r="G947" s="1">
        <v>0.65366671526461495</v>
      </c>
      <c r="H947" s="1">
        <v>0.34633328473538399</v>
      </c>
    </row>
    <row r="948" spans="1:8" x14ac:dyDescent="0.25">
      <c r="A948" s="1" t="s">
        <v>2522</v>
      </c>
      <c r="B948" s="5" t="s">
        <v>2437</v>
      </c>
      <c r="C948" s="4">
        <v>0</v>
      </c>
      <c r="D948" s="1">
        <v>0</v>
      </c>
      <c r="E948" s="4">
        <v>0</v>
      </c>
      <c r="F948" s="1">
        <v>1444</v>
      </c>
      <c r="G948" s="1">
        <v>1</v>
      </c>
      <c r="H948" s="1">
        <v>0</v>
      </c>
    </row>
    <row r="949" spans="1:8" x14ac:dyDescent="0.25">
      <c r="A949" s="1" t="s">
        <v>2522</v>
      </c>
      <c r="B949" s="5" t="s">
        <v>2438</v>
      </c>
      <c r="C949" s="4">
        <v>0</v>
      </c>
      <c r="D949" s="1">
        <v>0</v>
      </c>
      <c r="E949" s="4">
        <v>0</v>
      </c>
      <c r="F949" s="1">
        <v>1444</v>
      </c>
      <c r="G949" s="1">
        <v>1</v>
      </c>
      <c r="H949" s="1">
        <v>0</v>
      </c>
    </row>
    <row r="950" spans="1:8" x14ac:dyDescent="0.25">
      <c r="A950" s="1" t="s">
        <v>2522</v>
      </c>
      <c r="B950" s="5" t="s">
        <v>2439</v>
      </c>
      <c r="C950" s="4">
        <v>0.96</v>
      </c>
      <c r="D950" s="1">
        <v>0.88888888888888795</v>
      </c>
      <c r="E950" s="4">
        <v>0.92307692307692302</v>
      </c>
      <c r="F950" s="1">
        <v>199.71428571428501</v>
      </c>
      <c r="G950" s="1">
        <v>0.138306292045904</v>
      </c>
      <c r="H950" s="1">
        <v>0.86169370795409495</v>
      </c>
    </row>
    <row r="951" spans="1:8" x14ac:dyDescent="0.25">
      <c r="A951" s="1" t="s">
        <v>2523</v>
      </c>
      <c r="B951" s="5" t="s">
        <v>2427</v>
      </c>
      <c r="C951" s="4">
        <v>1</v>
      </c>
      <c r="D951" s="1">
        <v>0.96153846153846101</v>
      </c>
      <c r="E951" s="4">
        <v>0.98039215686274495</v>
      </c>
      <c r="F951" s="1">
        <v>103.07692307692299</v>
      </c>
      <c r="G951" s="1">
        <v>7.1382910718090706E-2</v>
      </c>
      <c r="H951" s="1">
        <v>0.928617089281909</v>
      </c>
    </row>
    <row r="952" spans="1:8" x14ac:dyDescent="0.25">
      <c r="A952" s="1" t="s">
        <v>2523</v>
      </c>
      <c r="B952" s="5" t="s">
        <v>2428</v>
      </c>
      <c r="C952" s="4">
        <v>1</v>
      </c>
      <c r="D952" s="1">
        <v>1</v>
      </c>
      <c r="E952" s="4">
        <v>1</v>
      </c>
      <c r="F952" s="1">
        <v>103</v>
      </c>
      <c r="G952" s="1">
        <v>7.1329639889196605E-2</v>
      </c>
      <c r="H952" s="1">
        <v>0.92867036011080295</v>
      </c>
    </row>
    <row r="953" spans="1:8" x14ac:dyDescent="0.25">
      <c r="A953" s="1" t="s">
        <v>2523</v>
      </c>
      <c r="B953" s="5" t="s">
        <v>2429</v>
      </c>
      <c r="C953" s="4">
        <v>1</v>
      </c>
      <c r="D953" s="1">
        <v>0.92592592592592504</v>
      </c>
      <c r="E953" s="4">
        <v>0.96153846153846101</v>
      </c>
      <c r="F953" s="1">
        <v>103.153846153846</v>
      </c>
      <c r="G953" s="1">
        <v>7.1436181546984806E-2</v>
      </c>
      <c r="H953" s="1">
        <v>0.92856381845301506</v>
      </c>
    </row>
    <row r="954" spans="1:8" x14ac:dyDescent="0.25">
      <c r="A954" s="1" t="s">
        <v>2523</v>
      </c>
      <c r="B954" s="5" t="s">
        <v>2430</v>
      </c>
      <c r="C954" s="4">
        <v>1</v>
      </c>
      <c r="D954" s="1">
        <v>0.96153846153846101</v>
      </c>
      <c r="E954" s="4">
        <v>0.98039215686274495</v>
      </c>
      <c r="F954" s="1">
        <v>103.07692307692299</v>
      </c>
      <c r="G954" s="1">
        <v>7.1382910718090706E-2</v>
      </c>
      <c r="H954" s="1">
        <v>0.928617089281909</v>
      </c>
    </row>
    <row r="955" spans="1:8" x14ac:dyDescent="0.25">
      <c r="A955" s="1" t="s">
        <v>2523</v>
      </c>
      <c r="B955" s="5" t="s">
        <v>2431</v>
      </c>
      <c r="C955" s="4">
        <v>0.96</v>
      </c>
      <c r="D955" s="1">
        <v>4.5283018867924497E-2</v>
      </c>
      <c r="E955" s="4">
        <v>8.6486486486486394E-2</v>
      </c>
      <c r="F955" s="1">
        <v>235.642857142857</v>
      </c>
      <c r="G955" s="1">
        <v>0.16318757419865401</v>
      </c>
      <c r="H955" s="1">
        <v>0.83681242580134496</v>
      </c>
    </row>
    <row r="956" spans="1:8" x14ac:dyDescent="0.25">
      <c r="A956" s="1" t="s">
        <v>2523</v>
      </c>
      <c r="B956" s="5" t="s">
        <v>2432</v>
      </c>
      <c r="C956" s="4">
        <v>1</v>
      </c>
      <c r="D956" s="1">
        <v>1.7313019390581701E-2</v>
      </c>
      <c r="E956" s="4">
        <v>3.4036759700476503E-2</v>
      </c>
      <c r="F956" s="1">
        <v>212.153846153845</v>
      </c>
      <c r="G956" s="1">
        <v>0.14692094608992101</v>
      </c>
      <c r="H956" s="1">
        <v>0.85307905391007899</v>
      </c>
    </row>
    <row r="957" spans="1:8" x14ac:dyDescent="0.25">
      <c r="A957" s="1" t="s">
        <v>2523</v>
      </c>
      <c r="B957" s="5" t="s">
        <v>2433</v>
      </c>
      <c r="C957" s="4">
        <v>0.6</v>
      </c>
      <c r="D957" s="1">
        <v>5.4945054945054903E-2</v>
      </c>
      <c r="E957" s="4">
        <v>0.100671140939597</v>
      </c>
      <c r="F957" s="1">
        <v>422.21739130434702</v>
      </c>
      <c r="G957" s="1">
        <v>0.29239431530771998</v>
      </c>
      <c r="H957" s="1">
        <v>0.70760568469227902</v>
      </c>
    </row>
    <row r="958" spans="1:8" x14ac:dyDescent="0.25">
      <c r="A958" s="1" t="s">
        <v>2523</v>
      </c>
      <c r="B958" s="5" t="s">
        <v>2434</v>
      </c>
      <c r="C958" s="4">
        <v>0.32</v>
      </c>
      <c r="D958" s="1">
        <v>7.9207920792079195E-2</v>
      </c>
      <c r="E958" s="4">
        <v>0.12698412698412601</v>
      </c>
      <c r="F958" s="1">
        <v>634.599999999999</v>
      </c>
      <c r="G958" s="1">
        <v>0.43947368421052602</v>
      </c>
      <c r="H958" s="1">
        <v>0.56052631578947298</v>
      </c>
    </row>
    <row r="959" spans="1:8" x14ac:dyDescent="0.25">
      <c r="A959" s="1" t="s">
        <v>2523</v>
      </c>
      <c r="B959" s="5" t="s">
        <v>2435</v>
      </c>
      <c r="C959" s="4">
        <v>0.48</v>
      </c>
      <c r="D959" s="1">
        <v>3.4985422740524699E-2</v>
      </c>
      <c r="E959" s="4">
        <v>6.5217391304347797E-2</v>
      </c>
      <c r="F959" s="1">
        <v>512.23076923076906</v>
      </c>
      <c r="G959" s="1">
        <v>0.35473044960579497</v>
      </c>
      <c r="H959" s="1">
        <v>0.64526955039420397</v>
      </c>
    </row>
    <row r="960" spans="1:8" x14ac:dyDescent="0.25">
      <c r="A960" s="1" t="s">
        <v>2523</v>
      </c>
      <c r="B960" s="5" t="s">
        <v>2436</v>
      </c>
      <c r="C960" s="4">
        <v>0</v>
      </c>
      <c r="D960" s="1">
        <v>0</v>
      </c>
      <c r="E960" s="4">
        <v>0</v>
      </c>
      <c r="F960" s="1">
        <v>1444</v>
      </c>
      <c r="G960" s="1">
        <v>1</v>
      </c>
      <c r="H960" s="1">
        <v>0</v>
      </c>
    </row>
    <row r="961" spans="1:8" x14ac:dyDescent="0.25">
      <c r="A961" s="1" t="s">
        <v>2523</v>
      </c>
      <c r="B961" s="5" t="s">
        <v>2437</v>
      </c>
      <c r="C961" s="4">
        <v>0</v>
      </c>
      <c r="D961" s="1">
        <v>0</v>
      </c>
      <c r="E961" s="4">
        <v>0</v>
      </c>
      <c r="F961" s="1">
        <v>1444</v>
      </c>
      <c r="G961" s="1">
        <v>1</v>
      </c>
      <c r="H961" s="1">
        <v>0</v>
      </c>
    </row>
    <row r="962" spans="1:8" x14ac:dyDescent="0.25">
      <c r="A962" s="1" t="s">
        <v>2523</v>
      </c>
      <c r="B962" s="5" t="s">
        <v>2438</v>
      </c>
      <c r="C962" s="4">
        <v>0</v>
      </c>
      <c r="D962" s="1">
        <v>0</v>
      </c>
      <c r="E962" s="4">
        <v>0</v>
      </c>
      <c r="F962" s="1">
        <v>1444</v>
      </c>
      <c r="G962" s="1">
        <v>1</v>
      </c>
      <c r="H962" s="1">
        <v>0</v>
      </c>
    </row>
    <row r="963" spans="1:8" x14ac:dyDescent="0.25">
      <c r="A963" s="1" t="s">
        <v>2523</v>
      </c>
      <c r="B963" s="5" t="s">
        <v>2439</v>
      </c>
      <c r="C963" s="4">
        <v>0.92</v>
      </c>
      <c r="D963" s="1">
        <v>1</v>
      </c>
      <c r="E963" s="4">
        <v>0.95833333333333304</v>
      </c>
      <c r="F963" s="1">
        <v>219</v>
      </c>
      <c r="G963" s="1">
        <v>0.15166204986149501</v>
      </c>
      <c r="H963" s="1">
        <v>0.84833795013850399</v>
      </c>
    </row>
    <row r="964" spans="1:8" x14ac:dyDescent="0.25">
      <c r="A964" s="1" t="s">
        <v>2524</v>
      </c>
      <c r="B964" s="5" t="s">
        <v>2427</v>
      </c>
      <c r="C964" s="4">
        <v>1</v>
      </c>
      <c r="D964" s="1">
        <v>0.89285714285714202</v>
      </c>
      <c r="E964" s="4">
        <v>0.94339622641509402</v>
      </c>
      <c r="F964" s="1">
        <v>103.230769230769</v>
      </c>
      <c r="G964" s="1">
        <v>7.1489452375878906E-2</v>
      </c>
      <c r="H964" s="1">
        <v>0.928510547624121</v>
      </c>
    </row>
    <row r="965" spans="1:8" x14ac:dyDescent="0.25">
      <c r="A965" s="1" t="s">
        <v>2524</v>
      </c>
      <c r="B965" s="5" t="s">
        <v>2428</v>
      </c>
      <c r="C965" s="4">
        <v>1</v>
      </c>
      <c r="D965" s="1">
        <v>0.92592592592592504</v>
      </c>
      <c r="E965" s="4">
        <v>0.96153846153846101</v>
      </c>
      <c r="F965" s="1">
        <v>103.153846153846</v>
      </c>
      <c r="G965" s="1">
        <v>7.1436181546984806E-2</v>
      </c>
      <c r="H965" s="1">
        <v>0.92856381845301506</v>
      </c>
    </row>
    <row r="966" spans="1:8" x14ac:dyDescent="0.25">
      <c r="A966" s="1" t="s">
        <v>2524</v>
      </c>
      <c r="B966" s="5" t="s">
        <v>2429</v>
      </c>
      <c r="C966" s="4">
        <v>1</v>
      </c>
      <c r="D966" s="1">
        <v>0.86206896551724099</v>
      </c>
      <c r="E966" s="4">
        <v>0.92592592592592504</v>
      </c>
      <c r="F966" s="1">
        <v>103.30769230769199</v>
      </c>
      <c r="G966" s="1">
        <v>7.1542723204773007E-2</v>
      </c>
      <c r="H966" s="1">
        <v>0.92845727679522605</v>
      </c>
    </row>
    <row r="967" spans="1:8" x14ac:dyDescent="0.25">
      <c r="A967" s="1" t="s">
        <v>2524</v>
      </c>
      <c r="B967" s="5" t="s">
        <v>2430</v>
      </c>
      <c r="C967" s="4">
        <v>1</v>
      </c>
      <c r="D967" s="1">
        <v>0.86206896551724099</v>
      </c>
      <c r="E967" s="4">
        <v>0.92592592592592504</v>
      </c>
      <c r="F967" s="1">
        <v>103.30769230769199</v>
      </c>
      <c r="G967" s="1">
        <v>7.1542723204773007E-2</v>
      </c>
      <c r="H967" s="1">
        <v>0.92845727679522605</v>
      </c>
    </row>
    <row r="968" spans="1:8" x14ac:dyDescent="0.25">
      <c r="A968" s="1" t="s">
        <v>2524</v>
      </c>
      <c r="B968" s="5" t="s">
        <v>2431</v>
      </c>
      <c r="C968" s="4">
        <v>1</v>
      </c>
      <c r="D968" s="1">
        <v>4.4091710758377402E-2</v>
      </c>
      <c r="E968" s="4">
        <v>8.4459459459459402E-2</v>
      </c>
      <c r="F968" s="1">
        <v>144.692307692307</v>
      </c>
      <c r="G968" s="1">
        <v>0.100202429149797</v>
      </c>
      <c r="H968" s="1">
        <v>0.89979757085020196</v>
      </c>
    </row>
    <row r="969" spans="1:8" x14ac:dyDescent="0.25">
      <c r="A969" s="1" t="s">
        <v>2524</v>
      </c>
      <c r="B969" s="5" t="s">
        <v>2432</v>
      </c>
      <c r="C969" s="4">
        <v>1</v>
      </c>
      <c r="D969" s="1">
        <v>1.7313019390581701E-2</v>
      </c>
      <c r="E969" s="4">
        <v>3.4036759700476503E-2</v>
      </c>
      <c r="F969" s="1">
        <v>212.153846153845</v>
      </c>
      <c r="G969" s="1">
        <v>0.14692094608992101</v>
      </c>
      <c r="H969" s="1">
        <v>0.85307905391007899</v>
      </c>
    </row>
    <row r="970" spans="1:8" x14ac:dyDescent="0.25">
      <c r="A970" s="1" t="s">
        <v>2524</v>
      </c>
      <c r="B970" s="5" t="s">
        <v>2433</v>
      </c>
      <c r="C970" s="4">
        <v>0.8</v>
      </c>
      <c r="D970" s="1">
        <v>6.5573770491803199E-2</v>
      </c>
      <c r="E970" s="4">
        <v>0.12121212121212099</v>
      </c>
      <c r="F970" s="1">
        <v>299.33333333333297</v>
      </c>
      <c r="G970" s="1">
        <v>0.20729455216989801</v>
      </c>
      <c r="H970" s="1">
        <v>0.792705447830101</v>
      </c>
    </row>
    <row r="971" spans="1:8" x14ac:dyDescent="0.25">
      <c r="A971" s="1" t="s">
        <v>2524</v>
      </c>
      <c r="B971" s="5" t="s">
        <v>2434</v>
      </c>
      <c r="C971" s="4">
        <v>0.48</v>
      </c>
      <c r="D971" s="1">
        <v>6.5934065934065894E-2</v>
      </c>
      <c r="E971" s="4">
        <v>0.115942028985507</v>
      </c>
      <c r="F971" s="1">
        <v>506.03846153846098</v>
      </c>
      <c r="G971" s="1">
        <v>0.35044214787981998</v>
      </c>
      <c r="H971" s="1">
        <v>0.64955785212017902</v>
      </c>
    </row>
    <row r="972" spans="1:8" x14ac:dyDescent="0.25">
      <c r="A972" s="1" t="s">
        <v>2524</v>
      </c>
      <c r="B972" s="5" t="s">
        <v>2435</v>
      </c>
      <c r="C972" s="4">
        <v>0.92</v>
      </c>
      <c r="D972" s="1">
        <v>5.38641686182669E-2</v>
      </c>
      <c r="E972" s="4">
        <v>0.10176991150442399</v>
      </c>
      <c r="F972" s="1">
        <v>245.933333333333</v>
      </c>
      <c r="G972" s="1">
        <v>0.17031394275161499</v>
      </c>
      <c r="H972" s="1">
        <v>0.82968605724838396</v>
      </c>
    </row>
    <row r="973" spans="1:8" x14ac:dyDescent="0.25">
      <c r="A973" s="1" t="s">
        <v>2524</v>
      </c>
      <c r="B973" s="5" t="s">
        <v>2436</v>
      </c>
      <c r="C973" s="4">
        <v>0.04</v>
      </c>
      <c r="D973" s="1">
        <v>0.33333333333333298</v>
      </c>
      <c r="E973" s="4">
        <v>7.1428571428571397E-2</v>
      </c>
      <c r="F973" s="1">
        <v>901.05405405405304</v>
      </c>
      <c r="G973" s="1">
        <v>0.62399865239200403</v>
      </c>
      <c r="H973" s="1">
        <v>0.37600134760799597</v>
      </c>
    </row>
    <row r="974" spans="1:8" x14ac:dyDescent="0.25">
      <c r="A974" s="1" t="s">
        <v>2524</v>
      </c>
      <c r="B974" s="5" t="s">
        <v>2437</v>
      </c>
      <c r="C974" s="4">
        <v>0</v>
      </c>
      <c r="D974" s="1">
        <v>0</v>
      </c>
      <c r="E974" s="4">
        <v>0</v>
      </c>
      <c r="F974" s="1">
        <v>1444</v>
      </c>
      <c r="G974" s="1">
        <v>1</v>
      </c>
      <c r="H974" s="1">
        <v>0</v>
      </c>
    </row>
    <row r="975" spans="1:8" x14ac:dyDescent="0.25">
      <c r="A975" s="1" t="s">
        <v>2524</v>
      </c>
      <c r="B975" s="5" t="s">
        <v>2438</v>
      </c>
      <c r="C975" s="4">
        <v>0</v>
      </c>
      <c r="D975" s="1">
        <v>0</v>
      </c>
      <c r="E975" s="4">
        <v>0</v>
      </c>
      <c r="F975" s="1">
        <v>1444</v>
      </c>
      <c r="G975" s="1">
        <v>1</v>
      </c>
      <c r="H975" s="1">
        <v>0</v>
      </c>
    </row>
    <row r="976" spans="1:8" x14ac:dyDescent="0.25">
      <c r="A976" s="1" t="s">
        <v>2524</v>
      </c>
      <c r="B976" s="5" t="s">
        <v>2439</v>
      </c>
      <c r="C976" s="4">
        <v>1</v>
      </c>
      <c r="D976" s="1">
        <v>0.92592592592592504</v>
      </c>
      <c r="E976" s="4">
        <v>0.96153846153846101</v>
      </c>
      <c r="F976" s="1">
        <v>103.153846153846</v>
      </c>
      <c r="G976" s="1">
        <v>7.1436181546984806E-2</v>
      </c>
      <c r="H976" s="1">
        <v>0.92856381845301506</v>
      </c>
    </row>
    <row r="977" spans="1:8" x14ac:dyDescent="0.25">
      <c r="A977" s="1" t="s">
        <v>2525</v>
      </c>
      <c r="B977" s="5" t="s">
        <v>2427</v>
      </c>
      <c r="C977" s="4">
        <v>0.82857142857142796</v>
      </c>
      <c r="D977" s="1">
        <v>1</v>
      </c>
      <c r="E977" s="4">
        <v>0.90625</v>
      </c>
      <c r="F977" s="1">
        <v>171.99999999999901</v>
      </c>
      <c r="G977" s="1">
        <v>9.3023255813953404E-2</v>
      </c>
      <c r="H977" s="1">
        <v>0.90697674418604601</v>
      </c>
    </row>
    <row r="978" spans="1:8" x14ac:dyDescent="0.25">
      <c r="A978" s="1" t="s">
        <v>2525</v>
      </c>
      <c r="B978" s="5" t="s">
        <v>2428</v>
      </c>
      <c r="C978" s="4">
        <v>0.65714285714285703</v>
      </c>
      <c r="D978" s="1">
        <v>1</v>
      </c>
      <c r="E978" s="4">
        <v>0.79310344827586199</v>
      </c>
      <c r="F978" s="1">
        <v>289</v>
      </c>
      <c r="G978" s="1">
        <v>0.15630070308274699</v>
      </c>
      <c r="H978" s="1">
        <v>0.84369929691725198</v>
      </c>
    </row>
    <row r="979" spans="1:8" x14ac:dyDescent="0.25">
      <c r="A979" s="1" t="s">
        <v>2525</v>
      </c>
      <c r="B979" s="5" t="s">
        <v>2429</v>
      </c>
      <c r="C979" s="4">
        <v>0.88571428571428501</v>
      </c>
      <c r="D979" s="1">
        <v>1</v>
      </c>
      <c r="E979" s="4">
        <v>0.939393939393939</v>
      </c>
      <c r="F979" s="1">
        <v>141</v>
      </c>
      <c r="G979" s="1">
        <v>7.6257436452136201E-2</v>
      </c>
      <c r="H979" s="1">
        <v>0.92374256354786299</v>
      </c>
    </row>
    <row r="980" spans="1:8" x14ac:dyDescent="0.25">
      <c r="A980" s="1" t="s">
        <v>2525</v>
      </c>
      <c r="B980" s="5" t="s">
        <v>2430</v>
      </c>
      <c r="C980" s="4">
        <v>0.48571428571428499</v>
      </c>
      <c r="D980" s="1">
        <v>1</v>
      </c>
      <c r="E980" s="4">
        <v>0.65384615384615297</v>
      </c>
      <c r="F980" s="1">
        <v>442</v>
      </c>
      <c r="G980" s="1">
        <v>0.23904813412655401</v>
      </c>
      <c r="H980" s="1">
        <v>0.76095186587344499</v>
      </c>
    </row>
    <row r="981" spans="1:8" x14ac:dyDescent="0.25">
      <c r="A981" s="1" t="s">
        <v>2525</v>
      </c>
      <c r="B981" s="5" t="s">
        <v>2431</v>
      </c>
      <c r="C981" s="4">
        <v>1</v>
      </c>
      <c r="D981" s="1">
        <v>4.92264416315049E-2</v>
      </c>
      <c r="E981" s="4">
        <v>9.3833780160857902E-2</v>
      </c>
      <c r="F981" s="1">
        <v>147.5</v>
      </c>
      <c r="G981" s="1">
        <v>7.9772850189291505E-2</v>
      </c>
      <c r="H981" s="1">
        <v>0.92022714981070797</v>
      </c>
    </row>
    <row r="982" spans="1:8" x14ac:dyDescent="0.25">
      <c r="A982" s="1" t="s">
        <v>2525</v>
      </c>
      <c r="B982" s="5" t="s">
        <v>2432</v>
      </c>
      <c r="C982" s="4">
        <v>1</v>
      </c>
      <c r="D982" s="1">
        <v>1.8929150892374201E-2</v>
      </c>
      <c r="E982" s="4">
        <v>3.7154989384288697E-2</v>
      </c>
      <c r="F982" s="1">
        <v>289.75</v>
      </c>
      <c r="G982" s="1">
        <v>0.15670632774472601</v>
      </c>
      <c r="H982" s="1">
        <v>0.84329367225527296</v>
      </c>
    </row>
    <row r="983" spans="1:8" x14ac:dyDescent="0.25">
      <c r="A983" s="1" t="s">
        <v>2525</v>
      </c>
      <c r="B983" s="5" t="s">
        <v>2433</v>
      </c>
      <c r="C983" s="4">
        <v>0.88571428571428501</v>
      </c>
      <c r="D983" s="1">
        <v>0.116541353383458</v>
      </c>
      <c r="E983" s="4">
        <v>0.20598006644518199</v>
      </c>
      <c r="F983" s="1">
        <v>160.583333333333</v>
      </c>
      <c r="G983" s="1">
        <v>8.6848747070488494E-2</v>
      </c>
      <c r="H983" s="1">
        <v>0.91315125292951105</v>
      </c>
    </row>
    <row r="984" spans="1:8" x14ac:dyDescent="0.25">
      <c r="A984" s="1" t="s">
        <v>2525</v>
      </c>
      <c r="B984" s="5" t="s">
        <v>2434</v>
      </c>
      <c r="C984" s="4">
        <v>0.6</v>
      </c>
      <c r="D984" s="1">
        <v>0.192660550458715</v>
      </c>
      <c r="E984" s="4">
        <v>0.29166666666666602</v>
      </c>
      <c r="F984" s="1">
        <v>340</v>
      </c>
      <c r="G984" s="1">
        <v>0.183883180097349</v>
      </c>
      <c r="H984" s="1">
        <v>0.81611681990264995</v>
      </c>
    </row>
    <row r="985" spans="1:8" x14ac:dyDescent="0.25">
      <c r="A985" s="1" t="s">
        <v>2525</v>
      </c>
      <c r="B985" s="5" t="s">
        <v>2435</v>
      </c>
      <c r="C985" s="4">
        <v>0.85714285714285698</v>
      </c>
      <c r="D985" s="1">
        <v>5.7034220532319303E-2</v>
      </c>
      <c r="E985" s="4">
        <v>0.10695187165775399</v>
      </c>
      <c r="F985" s="1">
        <v>194.15384615384599</v>
      </c>
      <c r="G985" s="1">
        <v>0.105004784290884</v>
      </c>
      <c r="H985" s="1">
        <v>0.894995215709115</v>
      </c>
    </row>
    <row r="986" spans="1:8" x14ac:dyDescent="0.25">
      <c r="A986" s="1" t="s">
        <v>2525</v>
      </c>
      <c r="B986" s="5" t="s">
        <v>2436</v>
      </c>
      <c r="C986" s="4">
        <v>0</v>
      </c>
      <c r="D986" s="1">
        <v>0</v>
      </c>
      <c r="E986" s="4">
        <v>0</v>
      </c>
      <c r="F986" s="1">
        <v>1071.27906976744</v>
      </c>
      <c r="G986" s="1">
        <v>0.57938294741343499</v>
      </c>
      <c r="H986" s="1">
        <v>0.42061705258656401</v>
      </c>
    </row>
    <row r="987" spans="1:8" x14ac:dyDescent="0.25">
      <c r="A987" s="1" t="s">
        <v>2525</v>
      </c>
      <c r="B987" s="5" t="s">
        <v>2437</v>
      </c>
      <c r="C987" s="4">
        <v>0</v>
      </c>
      <c r="D987" s="1">
        <v>0</v>
      </c>
      <c r="E987" s="4">
        <v>0</v>
      </c>
      <c r="F987" s="1">
        <v>1849</v>
      </c>
      <c r="G987" s="1">
        <v>1</v>
      </c>
      <c r="H987" s="1">
        <v>0</v>
      </c>
    </row>
    <row r="988" spans="1:8" x14ac:dyDescent="0.25">
      <c r="A988" s="1" t="s">
        <v>2525</v>
      </c>
      <c r="B988" s="5" t="s">
        <v>2438</v>
      </c>
      <c r="C988" s="4">
        <v>0</v>
      </c>
      <c r="D988" s="1">
        <v>0</v>
      </c>
      <c r="E988" s="4">
        <v>0</v>
      </c>
      <c r="F988" s="1">
        <v>1849</v>
      </c>
      <c r="G988" s="1">
        <v>1</v>
      </c>
      <c r="H988" s="1">
        <v>0</v>
      </c>
    </row>
    <row r="989" spans="1:8" x14ac:dyDescent="0.25">
      <c r="A989" s="1" t="s">
        <v>2525</v>
      </c>
      <c r="B989" s="5" t="s">
        <v>2439</v>
      </c>
      <c r="C989" s="4">
        <v>1</v>
      </c>
      <c r="D989" s="1">
        <v>0.94594594594594505</v>
      </c>
      <c r="E989" s="4">
        <v>0.97222222222222199</v>
      </c>
      <c r="F989" s="1">
        <v>63.25</v>
      </c>
      <c r="G989" s="1">
        <v>3.4207679826933401E-2</v>
      </c>
      <c r="H989" s="1">
        <v>0.96579232017306604</v>
      </c>
    </row>
    <row r="990" spans="1:8" x14ac:dyDescent="0.25">
      <c r="A990" s="1" t="s">
        <v>2526</v>
      </c>
      <c r="B990" s="5" t="s">
        <v>2427</v>
      </c>
      <c r="C990" s="4">
        <v>0</v>
      </c>
      <c r="D990" s="1">
        <v>0</v>
      </c>
      <c r="E990" s="4">
        <v>0</v>
      </c>
      <c r="F990" s="1">
        <v>1849</v>
      </c>
      <c r="G990" s="1">
        <v>1</v>
      </c>
      <c r="H990" s="1">
        <v>0</v>
      </c>
    </row>
    <row r="991" spans="1:8" x14ac:dyDescent="0.25">
      <c r="A991" s="1" t="s">
        <v>2526</v>
      </c>
      <c r="B991" s="5" t="s">
        <v>2428</v>
      </c>
      <c r="C991" s="4">
        <v>0</v>
      </c>
      <c r="D991" s="1">
        <v>0</v>
      </c>
      <c r="E991" s="4">
        <v>0</v>
      </c>
      <c r="F991" s="1">
        <v>1849</v>
      </c>
      <c r="G991" s="1">
        <v>1</v>
      </c>
      <c r="H991" s="1">
        <v>0</v>
      </c>
    </row>
    <row r="992" spans="1:8" x14ac:dyDescent="0.25">
      <c r="A992" s="1" t="s">
        <v>2526</v>
      </c>
      <c r="B992" s="5" t="s">
        <v>2429</v>
      </c>
      <c r="C992" s="4">
        <v>0</v>
      </c>
      <c r="D992" s="1">
        <v>0</v>
      </c>
      <c r="E992" s="4">
        <v>0</v>
      </c>
      <c r="F992" s="1">
        <v>1849</v>
      </c>
      <c r="G992" s="1">
        <v>1</v>
      </c>
      <c r="H992" s="1">
        <v>0</v>
      </c>
    </row>
    <row r="993" spans="1:8" x14ac:dyDescent="0.25">
      <c r="A993" s="1" t="s">
        <v>2526</v>
      </c>
      <c r="B993" s="5" t="s">
        <v>2430</v>
      </c>
      <c r="C993" s="4">
        <v>0</v>
      </c>
      <c r="D993" s="1">
        <v>0</v>
      </c>
      <c r="E993" s="4">
        <v>0</v>
      </c>
      <c r="F993" s="1">
        <v>1849</v>
      </c>
      <c r="G993" s="1">
        <v>1</v>
      </c>
      <c r="H993" s="1">
        <v>0</v>
      </c>
    </row>
    <row r="994" spans="1:8" x14ac:dyDescent="0.25">
      <c r="A994" s="1" t="s">
        <v>2526</v>
      </c>
      <c r="B994" s="5" t="s">
        <v>2431</v>
      </c>
      <c r="C994" s="4">
        <v>0.97142857142857097</v>
      </c>
      <c r="D994" s="1">
        <v>0.12977099236641201</v>
      </c>
      <c r="E994" s="4">
        <v>0.228956228956228</v>
      </c>
      <c r="F994" s="1">
        <v>127.333333333333</v>
      </c>
      <c r="G994" s="1">
        <v>6.8866053722732995E-2</v>
      </c>
      <c r="H994" s="1">
        <v>0.93113394627726698</v>
      </c>
    </row>
    <row r="995" spans="1:8" x14ac:dyDescent="0.25">
      <c r="A995" s="1" t="s">
        <v>2526</v>
      </c>
      <c r="B995" s="5" t="s">
        <v>2432</v>
      </c>
      <c r="C995" s="4">
        <v>1</v>
      </c>
      <c r="D995" s="1">
        <v>1.8929150892374201E-2</v>
      </c>
      <c r="E995" s="4">
        <v>3.7154989384288697E-2</v>
      </c>
      <c r="F995" s="1">
        <v>289.75</v>
      </c>
      <c r="G995" s="1">
        <v>0.15670632774472601</v>
      </c>
      <c r="H995" s="1">
        <v>0.84329367225527296</v>
      </c>
    </row>
    <row r="996" spans="1:8" x14ac:dyDescent="0.25">
      <c r="A996" s="1" t="s">
        <v>2526</v>
      </c>
      <c r="B996" s="5" t="s">
        <v>2433</v>
      </c>
      <c r="C996" s="4">
        <v>0.48571428571428499</v>
      </c>
      <c r="D996" s="1">
        <v>6.4885496183206104E-2</v>
      </c>
      <c r="E996" s="4">
        <v>0.114478114478114</v>
      </c>
      <c r="F996" s="1">
        <v>451.423076923076</v>
      </c>
      <c r="G996" s="1">
        <v>0.24414444398219401</v>
      </c>
      <c r="H996" s="1">
        <v>0.75585555601780496</v>
      </c>
    </row>
    <row r="997" spans="1:8" x14ac:dyDescent="0.25">
      <c r="A997" s="1" t="s">
        <v>2526</v>
      </c>
      <c r="B997" s="5" t="s">
        <v>2434</v>
      </c>
      <c r="C997" s="4">
        <v>0.25714285714285701</v>
      </c>
      <c r="D997" s="1">
        <v>7.3770491803278604E-2</v>
      </c>
      <c r="E997" s="4">
        <v>0.11464968152866201</v>
      </c>
      <c r="F997" s="1">
        <v>705.32352941176396</v>
      </c>
      <c r="G997" s="1">
        <v>0.38146215760506402</v>
      </c>
      <c r="H997" s="1">
        <v>0.61853784239493503</v>
      </c>
    </row>
    <row r="998" spans="1:8" x14ac:dyDescent="0.25">
      <c r="A998" s="1" t="s">
        <v>2526</v>
      </c>
      <c r="B998" s="5" t="s">
        <v>2435</v>
      </c>
      <c r="C998" s="4">
        <v>0.371428571428571</v>
      </c>
      <c r="D998" s="1">
        <v>3.8690476190476102E-2</v>
      </c>
      <c r="E998" s="4">
        <v>7.0080862533692695E-2</v>
      </c>
      <c r="F998" s="1">
        <v>574.76666666666597</v>
      </c>
      <c r="G998" s="1">
        <v>0.31085271317829399</v>
      </c>
      <c r="H998" s="1">
        <v>0.68914728682170501</v>
      </c>
    </row>
    <row r="999" spans="1:8" x14ac:dyDescent="0.25">
      <c r="A999" s="1" t="s">
        <v>2526</v>
      </c>
      <c r="B999" s="5" t="s">
        <v>2436</v>
      </c>
      <c r="C999" s="4">
        <v>0</v>
      </c>
      <c r="D999" s="1">
        <v>0</v>
      </c>
      <c r="E999" s="4">
        <v>0</v>
      </c>
      <c r="F999" s="1">
        <v>1849</v>
      </c>
      <c r="G999" s="1">
        <v>1</v>
      </c>
      <c r="H999" s="1">
        <v>0</v>
      </c>
    </row>
    <row r="1000" spans="1:8" x14ac:dyDescent="0.25">
      <c r="A1000" s="1" t="s">
        <v>2526</v>
      </c>
      <c r="B1000" s="5" t="s">
        <v>2437</v>
      </c>
      <c r="C1000" s="4">
        <v>0</v>
      </c>
      <c r="D1000" s="1">
        <v>0</v>
      </c>
      <c r="E1000" s="4">
        <v>0</v>
      </c>
      <c r="F1000" s="1">
        <v>1849</v>
      </c>
      <c r="G1000" s="1">
        <v>1</v>
      </c>
      <c r="H1000" s="1">
        <v>0</v>
      </c>
    </row>
    <row r="1001" spans="1:8" x14ac:dyDescent="0.25">
      <c r="A1001" s="1" t="s">
        <v>2526</v>
      </c>
      <c r="B1001" s="5" t="s">
        <v>2438</v>
      </c>
      <c r="C1001" s="4">
        <v>0</v>
      </c>
      <c r="D1001" s="1">
        <v>0</v>
      </c>
      <c r="E1001" s="4">
        <v>0</v>
      </c>
      <c r="F1001" s="1">
        <v>1849</v>
      </c>
      <c r="G1001" s="1">
        <v>1</v>
      </c>
      <c r="H1001" s="1">
        <v>0</v>
      </c>
    </row>
    <row r="1002" spans="1:8" x14ac:dyDescent="0.25">
      <c r="A1002" s="1" t="s">
        <v>2526</v>
      </c>
      <c r="B1002" s="5" t="s">
        <v>2439</v>
      </c>
      <c r="C1002" s="4">
        <v>0.94285714285714195</v>
      </c>
      <c r="D1002" s="1">
        <v>0.94285714285714195</v>
      </c>
      <c r="E1002" s="4">
        <v>0.94285714285714195</v>
      </c>
      <c r="F1002" s="1">
        <v>114.2</v>
      </c>
      <c r="G1002" s="1">
        <v>6.1763115197404003E-2</v>
      </c>
      <c r="H1002" s="1">
        <v>0.93823688480259604</v>
      </c>
    </row>
    <row r="1003" spans="1:8" x14ac:dyDescent="0.25">
      <c r="A1003" s="1" t="s">
        <v>2527</v>
      </c>
      <c r="B1003" s="5" t="s">
        <v>2427</v>
      </c>
      <c r="C1003" s="4">
        <v>0</v>
      </c>
      <c r="D1003" s="1">
        <v>0</v>
      </c>
      <c r="E1003" s="4">
        <v>0</v>
      </c>
      <c r="F1003" s="1">
        <v>1849</v>
      </c>
      <c r="G1003" s="1">
        <v>1</v>
      </c>
      <c r="H1003" s="1">
        <v>0</v>
      </c>
    </row>
    <row r="1004" spans="1:8" x14ac:dyDescent="0.25">
      <c r="A1004" s="1" t="s">
        <v>2527</v>
      </c>
      <c r="B1004" s="5" t="s">
        <v>2428</v>
      </c>
      <c r="C1004" s="4">
        <v>0</v>
      </c>
      <c r="D1004" s="1">
        <v>0</v>
      </c>
      <c r="E1004" s="4">
        <v>0</v>
      </c>
      <c r="F1004" s="1">
        <v>1849</v>
      </c>
      <c r="G1004" s="1">
        <v>1</v>
      </c>
      <c r="H1004" s="1">
        <v>0</v>
      </c>
    </row>
    <row r="1005" spans="1:8" x14ac:dyDescent="0.25">
      <c r="A1005" s="1" t="s">
        <v>2527</v>
      </c>
      <c r="B1005" s="5" t="s">
        <v>2429</v>
      </c>
      <c r="C1005" s="4">
        <v>0</v>
      </c>
      <c r="D1005" s="1">
        <v>0</v>
      </c>
      <c r="E1005" s="4">
        <v>0</v>
      </c>
      <c r="F1005" s="1">
        <v>1849</v>
      </c>
      <c r="G1005" s="1">
        <v>1</v>
      </c>
      <c r="H1005" s="1">
        <v>0</v>
      </c>
    </row>
    <row r="1006" spans="1:8" x14ac:dyDescent="0.25">
      <c r="A1006" s="1" t="s">
        <v>2527</v>
      </c>
      <c r="B1006" s="5" t="s">
        <v>2430</v>
      </c>
      <c r="C1006" s="4">
        <v>0</v>
      </c>
      <c r="D1006" s="1">
        <v>0</v>
      </c>
      <c r="E1006" s="4">
        <v>0</v>
      </c>
      <c r="F1006" s="1">
        <v>1849</v>
      </c>
      <c r="G1006" s="1">
        <v>1</v>
      </c>
      <c r="H1006" s="1">
        <v>0</v>
      </c>
    </row>
    <row r="1007" spans="1:8" x14ac:dyDescent="0.25">
      <c r="A1007" s="1" t="s">
        <v>2527</v>
      </c>
      <c r="B1007" s="5" t="s">
        <v>2431</v>
      </c>
      <c r="C1007" s="4">
        <v>0.94285714285714195</v>
      </c>
      <c r="D1007" s="1">
        <v>0.121771217712177</v>
      </c>
      <c r="E1007" s="4">
        <v>0.21568627450980299</v>
      </c>
      <c r="F1007" s="1">
        <v>137.79999999999899</v>
      </c>
      <c r="G1007" s="1">
        <v>7.4526771227690594E-2</v>
      </c>
      <c r="H1007" s="1">
        <v>0.92547322877230898</v>
      </c>
    </row>
    <row r="1008" spans="1:8" x14ac:dyDescent="0.25">
      <c r="A1008" s="1" t="s">
        <v>2527</v>
      </c>
      <c r="B1008" s="5" t="s">
        <v>2432</v>
      </c>
      <c r="C1008" s="4">
        <v>1</v>
      </c>
      <c r="D1008" s="1">
        <v>1.8929150892374201E-2</v>
      </c>
      <c r="E1008" s="4">
        <v>3.7154989384288697E-2</v>
      </c>
      <c r="F1008" s="1">
        <v>289.75</v>
      </c>
      <c r="G1008" s="1">
        <v>0.15670632774472601</v>
      </c>
      <c r="H1008" s="1">
        <v>0.84329367225527296</v>
      </c>
    </row>
    <row r="1009" spans="1:8" x14ac:dyDescent="0.25">
      <c r="A1009" s="1" t="s">
        <v>2527</v>
      </c>
      <c r="B1009" s="5" t="s">
        <v>2433</v>
      </c>
      <c r="C1009" s="4">
        <v>0.91428571428571404</v>
      </c>
      <c r="D1009" s="1">
        <v>8.3989501312335901E-2</v>
      </c>
      <c r="E1009" s="4">
        <v>0.15384615384615299</v>
      </c>
      <c r="F1009" s="1">
        <v>158.72727272727201</v>
      </c>
      <c r="G1009" s="1">
        <v>8.5844928462559603E-2</v>
      </c>
      <c r="H1009" s="1">
        <v>0.91415507153744002</v>
      </c>
    </row>
    <row r="1010" spans="1:8" x14ac:dyDescent="0.25">
      <c r="A1010" s="1" t="s">
        <v>2527</v>
      </c>
      <c r="B1010" s="5" t="s">
        <v>2434</v>
      </c>
      <c r="C1010" s="4">
        <v>0.6</v>
      </c>
      <c r="D1010" s="1">
        <v>0.101449275362318</v>
      </c>
      <c r="E1010" s="4">
        <v>0.173553719008264</v>
      </c>
      <c r="F1010" s="1">
        <v>344.45454545454498</v>
      </c>
      <c r="G1010" s="1">
        <v>0.18629234475637901</v>
      </c>
      <c r="H1010" s="1">
        <v>0.81370765524361999</v>
      </c>
    </row>
    <row r="1011" spans="1:8" x14ac:dyDescent="0.25">
      <c r="A1011" s="1" t="s">
        <v>2527</v>
      </c>
      <c r="B1011" s="5" t="s">
        <v>2435</v>
      </c>
      <c r="C1011" s="4">
        <v>0.85714285714285698</v>
      </c>
      <c r="D1011" s="1">
        <v>5.95238095238095E-2</v>
      </c>
      <c r="E1011" s="4">
        <v>0.111317254174397</v>
      </c>
      <c r="F1011" s="1">
        <v>192.461538461538</v>
      </c>
      <c r="G1011" s="1">
        <v>0.10408952864334101</v>
      </c>
      <c r="H1011" s="1">
        <v>0.89591047135665802</v>
      </c>
    </row>
    <row r="1012" spans="1:8" x14ac:dyDescent="0.25">
      <c r="A1012" s="1" t="s">
        <v>2527</v>
      </c>
      <c r="B1012" s="5" t="s">
        <v>2436</v>
      </c>
      <c r="C1012" s="4">
        <v>0</v>
      </c>
      <c r="D1012" s="1">
        <v>0</v>
      </c>
      <c r="E1012" s="4">
        <v>0</v>
      </c>
      <c r="F1012" s="1">
        <v>1071.6046511627901</v>
      </c>
      <c r="G1012" s="1">
        <v>0.579559032538015</v>
      </c>
      <c r="H1012" s="1">
        <v>0.42044096746198401</v>
      </c>
    </row>
    <row r="1013" spans="1:8" x14ac:dyDescent="0.25">
      <c r="A1013" s="1" t="s">
        <v>2527</v>
      </c>
      <c r="B1013" s="5" t="s">
        <v>2437</v>
      </c>
      <c r="C1013" s="4">
        <v>0</v>
      </c>
      <c r="D1013" s="1">
        <v>0</v>
      </c>
      <c r="E1013" s="4">
        <v>0</v>
      </c>
      <c r="F1013" s="1">
        <v>1849</v>
      </c>
      <c r="G1013" s="1">
        <v>1</v>
      </c>
      <c r="H1013" s="1">
        <v>0</v>
      </c>
    </row>
    <row r="1014" spans="1:8" x14ac:dyDescent="0.25">
      <c r="A1014" s="1" t="s">
        <v>2527</v>
      </c>
      <c r="B1014" s="5" t="s">
        <v>2438</v>
      </c>
      <c r="C1014" s="4">
        <v>0</v>
      </c>
      <c r="D1014" s="1">
        <v>0</v>
      </c>
      <c r="E1014" s="4">
        <v>0</v>
      </c>
      <c r="F1014" s="1">
        <v>1849</v>
      </c>
      <c r="G1014" s="1">
        <v>1</v>
      </c>
      <c r="H1014" s="1">
        <v>0</v>
      </c>
    </row>
    <row r="1015" spans="1:8" x14ac:dyDescent="0.25">
      <c r="A1015" s="1" t="s">
        <v>2527</v>
      </c>
      <c r="B1015" s="5" t="s">
        <v>2439</v>
      </c>
      <c r="C1015" s="4">
        <v>0.94285714285714195</v>
      </c>
      <c r="D1015" s="1">
        <v>0.94285714285714195</v>
      </c>
      <c r="E1015" s="4">
        <v>0.94285714285714195</v>
      </c>
      <c r="F1015" s="1">
        <v>114.2</v>
      </c>
      <c r="G1015" s="1">
        <v>6.1763115197404003E-2</v>
      </c>
      <c r="H1015" s="1">
        <v>0.93823688480259604</v>
      </c>
    </row>
    <row r="1016" spans="1:8" x14ac:dyDescent="0.25">
      <c r="A1016" s="1" t="s">
        <v>2528</v>
      </c>
      <c r="B1016" s="5" t="s">
        <v>2427</v>
      </c>
      <c r="C1016" s="4">
        <v>0</v>
      </c>
      <c r="D1016" s="1">
        <v>0</v>
      </c>
      <c r="E1016" s="4">
        <v>0</v>
      </c>
      <c r="F1016" s="1">
        <v>1849</v>
      </c>
      <c r="G1016" s="1">
        <v>1</v>
      </c>
      <c r="H1016" s="1">
        <v>0</v>
      </c>
    </row>
    <row r="1017" spans="1:8" x14ac:dyDescent="0.25">
      <c r="A1017" s="1" t="s">
        <v>2528</v>
      </c>
      <c r="B1017" s="5" t="s">
        <v>2428</v>
      </c>
      <c r="C1017" s="4">
        <v>0</v>
      </c>
      <c r="D1017" s="1">
        <v>0</v>
      </c>
      <c r="E1017" s="4">
        <v>0</v>
      </c>
      <c r="F1017" s="1">
        <v>1849</v>
      </c>
      <c r="G1017" s="1">
        <v>1</v>
      </c>
      <c r="H1017" s="1">
        <v>0</v>
      </c>
    </row>
    <row r="1018" spans="1:8" x14ac:dyDescent="0.25">
      <c r="A1018" s="1" t="s">
        <v>2528</v>
      </c>
      <c r="B1018" s="5" t="s">
        <v>2429</v>
      </c>
      <c r="C1018" s="4">
        <v>0</v>
      </c>
      <c r="D1018" s="1">
        <v>0</v>
      </c>
      <c r="E1018" s="4">
        <v>0</v>
      </c>
      <c r="F1018" s="1">
        <v>1071.0232558139501</v>
      </c>
      <c r="G1018" s="1">
        <v>0.57924459481555002</v>
      </c>
      <c r="H1018" s="1">
        <v>0.42075540518444898</v>
      </c>
    </row>
    <row r="1019" spans="1:8" x14ac:dyDescent="0.25">
      <c r="A1019" s="1" t="s">
        <v>2528</v>
      </c>
      <c r="B1019" s="5" t="s">
        <v>2430</v>
      </c>
      <c r="C1019" s="4">
        <v>0</v>
      </c>
      <c r="D1019" s="1">
        <v>0</v>
      </c>
      <c r="E1019" s="4">
        <v>0</v>
      </c>
      <c r="F1019" s="1">
        <v>1849</v>
      </c>
      <c r="G1019" s="1">
        <v>1</v>
      </c>
      <c r="H1019" s="1">
        <v>0</v>
      </c>
    </row>
    <row r="1020" spans="1:8" x14ac:dyDescent="0.25">
      <c r="A1020" s="1" t="s">
        <v>2528</v>
      </c>
      <c r="B1020" s="5" t="s">
        <v>2431</v>
      </c>
      <c r="C1020" s="4">
        <v>0.97142857142857097</v>
      </c>
      <c r="D1020" s="1">
        <v>8.3743842364532001E-2</v>
      </c>
      <c r="E1020" s="4">
        <v>0.154195011337868</v>
      </c>
      <c r="F1020" s="1">
        <v>143.333333333333</v>
      </c>
      <c r="G1020" s="1">
        <v>7.7519379844961198E-2</v>
      </c>
      <c r="H1020" s="1">
        <v>0.92248062015503796</v>
      </c>
    </row>
    <row r="1021" spans="1:8" x14ac:dyDescent="0.25">
      <c r="A1021" s="1" t="s">
        <v>2528</v>
      </c>
      <c r="B1021" s="5" t="s">
        <v>2432</v>
      </c>
      <c r="C1021" s="4">
        <v>1</v>
      </c>
      <c r="D1021" s="1">
        <v>1.8929150892374201E-2</v>
      </c>
      <c r="E1021" s="4">
        <v>3.7154989384288697E-2</v>
      </c>
      <c r="F1021" s="1">
        <v>289.75</v>
      </c>
      <c r="G1021" s="1">
        <v>0.15670632774472601</v>
      </c>
      <c r="H1021" s="1">
        <v>0.84329367225527296</v>
      </c>
    </row>
    <row r="1022" spans="1:8" x14ac:dyDescent="0.25">
      <c r="A1022" s="1" t="s">
        <v>2528</v>
      </c>
      <c r="B1022" s="5" t="s">
        <v>2433</v>
      </c>
      <c r="C1022" s="4">
        <v>0.48571428571428499</v>
      </c>
      <c r="D1022" s="1">
        <v>6.4885496183206104E-2</v>
      </c>
      <c r="E1022" s="4">
        <v>0.114478114478114</v>
      </c>
      <c r="F1022" s="1">
        <v>451.423076923076</v>
      </c>
      <c r="G1022" s="1">
        <v>0.24414444398219401</v>
      </c>
      <c r="H1022" s="1">
        <v>0.75585555601780496</v>
      </c>
    </row>
    <row r="1023" spans="1:8" x14ac:dyDescent="0.25">
      <c r="A1023" s="1" t="s">
        <v>2528</v>
      </c>
      <c r="B1023" s="5" t="s">
        <v>2434</v>
      </c>
      <c r="C1023" s="4">
        <v>0.25714285714285701</v>
      </c>
      <c r="D1023" s="1">
        <v>0.109756097560975</v>
      </c>
      <c r="E1023" s="4">
        <v>0.15384615384615299</v>
      </c>
      <c r="F1023" s="1">
        <v>704.14705882352905</v>
      </c>
      <c r="G1023" s="1">
        <v>0.38082588362548903</v>
      </c>
      <c r="H1023" s="1">
        <v>0.61917411637451003</v>
      </c>
    </row>
    <row r="1024" spans="1:8" x14ac:dyDescent="0.25">
      <c r="A1024" s="1" t="s">
        <v>2528</v>
      </c>
      <c r="B1024" s="5" t="s">
        <v>2435</v>
      </c>
      <c r="C1024" s="4">
        <v>0.371428571428571</v>
      </c>
      <c r="D1024" s="1">
        <v>3.9393939393939301E-2</v>
      </c>
      <c r="E1024" s="4">
        <v>7.1232876712328697E-2</v>
      </c>
      <c r="F1024" s="1">
        <v>574.56666666666604</v>
      </c>
      <c r="G1024" s="1">
        <v>0.31074454660176598</v>
      </c>
      <c r="H1024" s="1">
        <v>0.68925545339823302</v>
      </c>
    </row>
    <row r="1025" spans="1:8" x14ac:dyDescent="0.25">
      <c r="A1025" s="1" t="s">
        <v>2528</v>
      </c>
      <c r="B1025" s="5" t="s">
        <v>2436</v>
      </c>
      <c r="C1025" s="4">
        <v>0</v>
      </c>
      <c r="D1025" s="1">
        <v>0</v>
      </c>
      <c r="E1025" s="4">
        <v>0</v>
      </c>
      <c r="F1025" s="1">
        <v>1071.0465116278999</v>
      </c>
      <c r="G1025" s="1">
        <v>0.57925717232444895</v>
      </c>
      <c r="H1025" s="1">
        <v>0.42074282767554999</v>
      </c>
    </row>
    <row r="1026" spans="1:8" x14ac:dyDescent="0.25">
      <c r="A1026" s="1" t="s">
        <v>2528</v>
      </c>
      <c r="B1026" s="5" t="s">
        <v>2437</v>
      </c>
      <c r="C1026" s="4">
        <v>0</v>
      </c>
      <c r="D1026" s="1">
        <v>0</v>
      </c>
      <c r="E1026" s="4">
        <v>0</v>
      </c>
      <c r="F1026" s="1">
        <v>1849</v>
      </c>
      <c r="G1026" s="1">
        <v>1</v>
      </c>
      <c r="H1026" s="1">
        <v>0</v>
      </c>
    </row>
    <row r="1027" spans="1:8" x14ac:dyDescent="0.25">
      <c r="A1027" s="1" t="s">
        <v>2528</v>
      </c>
      <c r="B1027" s="5" t="s">
        <v>2438</v>
      </c>
      <c r="C1027" s="4">
        <v>0</v>
      </c>
      <c r="D1027" s="1">
        <v>0</v>
      </c>
      <c r="E1027" s="4">
        <v>0</v>
      </c>
      <c r="F1027" s="1">
        <v>1849</v>
      </c>
      <c r="G1027" s="1">
        <v>1</v>
      </c>
      <c r="H1027" s="1">
        <v>0</v>
      </c>
    </row>
    <row r="1028" spans="1:8" x14ac:dyDescent="0.25">
      <c r="A1028" s="1" t="s">
        <v>2528</v>
      </c>
      <c r="B1028" s="5" t="s">
        <v>2439</v>
      </c>
      <c r="C1028" s="4">
        <v>0.94285714285714195</v>
      </c>
      <c r="D1028" s="1">
        <v>0.891891891891891</v>
      </c>
      <c r="E1028" s="4">
        <v>0.91666666666666596</v>
      </c>
      <c r="F1028" s="1">
        <v>114.399999999999</v>
      </c>
      <c r="G1028" s="1">
        <v>6.1871281773931801E-2</v>
      </c>
      <c r="H1028" s="1">
        <v>0.93812871822606803</v>
      </c>
    </row>
    <row r="1029" spans="1:8" x14ac:dyDescent="0.25">
      <c r="A1029" s="1" t="s">
        <v>2529</v>
      </c>
      <c r="B1029" s="5" t="s">
        <v>2427</v>
      </c>
      <c r="C1029" s="4">
        <v>0</v>
      </c>
      <c r="D1029" s="1">
        <v>0</v>
      </c>
      <c r="E1029" s="4">
        <v>0</v>
      </c>
      <c r="F1029" s="1">
        <v>1849</v>
      </c>
      <c r="G1029" s="1">
        <v>1</v>
      </c>
      <c r="H1029" s="1">
        <v>0</v>
      </c>
    </row>
    <row r="1030" spans="1:8" x14ac:dyDescent="0.25">
      <c r="A1030" s="1" t="s">
        <v>2529</v>
      </c>
      <c r="B1030" s="5" t="s">
        <v>2428</v>
      </c>
      <c r="C1030" s="4">
        <v>0</v>
      </c>
      <c r="D1030" s="1">
        <v>0</v>
      </c>
      <c r="E1030" s="4">
        <v>0</v>
      </c>
      <c r="F1030" s="1">
        <v>1849</v>
      </c>
      <c r="G1030" s="1">
        <v>1</v>
      </c>
      <c r="H1030" s="1">
        <v>0</v>
      </c>
    </row>
    <row r="1031" spans="1:8" x14ac:dyDescent="0.25">
      <c r="A1031" s="1" t="s">
        <v>2529</v>
      </c>
      <c r="B1031" s="5" t="s">
        <v>2429</v>
      </c>
      <c r="C1031" s="4">
        <v>0</v>
      </c>
      <c r="D1031" s="1">
        <v>0</v>
      </c>
      <c r="E1031" s="4">
        <v>0</v>
      </c>
      <c r="F1031" s="1">
        <v>1849</v>
      </c>
      <c r="G1031" s="1">
        <v>1</v>
      </c>
      <c r="H1031" s="1">
        <v>0</v>
      </c>
    </row>
    <row r="1032" spans="1:8" x14ac:dyDescent="0.25">
      <c r="A1032" s="1" t="s">
        <v>2529</v>
      </c>
      <c r="B1032" s="5" t="s">
        <v>2430</v>
      </c>
      <c r="C1032" s="4">
        <v>0</v>
      </c>
      <c r="D1032" s="1">
        <v>0</v>
      </c>
      <c r="E1032" s="4">
        <v>0</v>
      </c>
      <c r="F1032" s="1">
        <v>1849</v>
      </c>
      <c r="G1032" s="1">
        <v>1</v>
      </c>
      <c r="H1032" s="1">
        <v>0</v>
      </c>
    </row>
    <row r="1033" spans="1:8" x14ac:dyDescent="0.25">
      <c r="A1033" s="1" t="s">
        <v>2529</v>
      </c>
      <c r="B1033" s="5" t="s">
        <v>2431</v>
      </c>
      <c r="C1033" s="4">
        <v>0.97142857142857097</v>
      </c>
      <c r="D1033" s="1">
        <v>0.120996441281138</v>
      </c>
      <c r="E1033" s="4">
        <v>0.215189873417721</v>
      </c>
      <c r="F1033" s="1">
        <v>129.444444444444</v>
      </c>
      <c r="G1033" s="1">
        <v>7.0007812030527E-2</v>
      </c>
      <c r="H1033" s="1">
        <v>0.92999218796947303</v>
      </c>
    </row>
    <row r="1034" spans="1:8" x14ac:dyDescent="0.25">
      <c r="A1034" s="1" t="s">
        <v>2529</v>
      </c>
      <c r="B1034" s="5" t="s">
        <v>2432</v>
      </c>
      <c r="C1034" s="4">
        <v>1</v>
      </c>
      <c r="D1034" s="1">
        <v>1.8929150892374201E-2</v>
      </c>
      <c r="E1034" s="4">
        <v>3.7154989384288697E-2</v>
      </c>
      <c r="F1034" s="1">
        <v>289.75</v>
      </c>
      <c r="G1034" s="1">
        <v>0.15670632774472601</v>
      </c>
      <c r="H1034" s="1">
        <v>0.84329367225527296</v>
      </c>
    </row>
    <row r="1035" spans="1:8" x14ac:dyDescent="0.25">
      <c r="A1035" s="1" t="s">
        <v>2529</v>
      </c>
      <c r="B1035" s="5" t="s">
        <v>2433</v>
      </c>
      <c r="C1035" s="4">
        <v>0.45714285714285702</v>
      </c>
      <c r="D1035" s="1">
        <v>6.83760683760683E-2</v>
      </c>
      <c r="E1035" s="4">
        <v>0.118959107806691</v>
      </c>
      <c r="F1035" s="1">
        <v>479.07407407407402</v>
      </c>
      <c r="G1035" s="1">
        <v>0.25909901247921802</v>
      </c>
      <c r="H1035" s="1">
        <v>0.74090098752078104</v>
      </c>
    </row>
    <row r="1036" spans="1:8" x14ac:dyDescent="0.25">
      <c r="A1036" s="1" t="s">
        <v>2529</v>
      </c>
      <c r="B1036" s="5" t="s">
        <v>2434</v>
      </c>
      <c r="C1036" s="4">
        <v>0.2</v>
      </c>
      <c r="D1036" s="1">
        <v>0.101449275362318</v>
      </c>
      <c r="E1036" s="4">
        <v>0.134615384615384</v>
      </c>
      <c r="F1036" s="1">
        <v>778.72222222222194</v>
      </c>
      <c r="G1036" s="1">
        <v>0.42115858421969798</v>
      </c>
      <c r="H1036" s="1">
        <v>0.57884141578030102</v>
      </c>
    </row>
    <row r="1037" spans="1:8" x14ac:dyDescent="0.25">
      <c r="A1037" s="1" t="s">
        <v>2529</v>
      </c>
      <c r="B1037" s="5" t="s">
        <v>2435</v>
      </c>
      <c r="C1037" s="4">
        <v>0.34285714285714203</v>
      </c>
      <c r="D1037" s="1">
        <v>3.5294117647058802E-2</v>
      </c>
      <c r="E1037" s="4">
        <v>6.4000000000000001E-2</v>
      </c>
      <c r="F1037" s="1">
        <v>607.58064516129002</v>
      </c>
      <c r="G1037" s="1">
        <v>0.32859959175840397</v>
      </c>
      <c r="H1037" s="1">
        <v>0.67140040824159497</v>
      </c>
    </row>
    <row r="1038" spans="1:8" x14ac:dyDescent="0.25">
      <c r="A1038" s="1" t="s">
        <v>2529</v>
      </c>
      <c r="B1038" s="5" t="s">
        <v>2436</v>
      </c>
      <c r="C1038" s="4">
        <v>0</v>
      </c>
      <c r="D1038" s="1">
        <v>0</v>
      </c>
      <c r="E1038" s="4">
        <v>0</v>
      </c>
      <c r="F1038" s="1">
        <v>1849</v>
      </c>
      <c r="G1038" s="1">
        <v>1</v>
      </c>
      <c r="H1038" s="1">
        <v>0</v>
      </c>
    </row>
    <row r="1039" spans="1:8" x14ac:dyDescent="0.25">
      <c r="A1039" s="1" t="s">
        <v>2529</v>
      </c>
      <c r="B1039" s="5" t="s">
        <v>2437</v>
      </c>
      <c r="C1039" s="4">
        <v>0</v>
      </c>
      <c r="D1039" s="1">
        <v>0</v>
      </c>
      <c r="E1039" s="4">
        <v>0</v>
      </c>
      <c r="F1039" s="1">
        <v>1849</v>
      </c>
      <c r="G1039" s="1">
        <v>1</v>
      </c>
      <c r="H1039" s="1">
        <v>0</v>
      </c>
    </row>
    <row r="1040" spans="1:8" x14ac:dyDescent="0.25">
      <c r="A1040" s="1" t="s">
        <v>2529</v>
      </c>
      <c r="B1040" s="5" t="s">
        <v>2438</v>
      </c>
      <c r="C1040" s="4">
        <v>0</v>
      </c>
      <c r="D1040" s="1">
        <v>0</v>
      </c>
      <c r="E1040" s="4">
        <v>0</v>
      </c>
      <c r="F1040" s="1">
        <v>1849</v>
      </c>
      <c r="G1040" s="1">
        <v>1</v>
      </c>
      <c r="H1040" s="1">
        <v>0</v>
      </c>
    </row>
    <row r="1041" spans="1:8" x14ac:dyDescent="0.25">
      <c r="A1041" s="1" t="s">
        <v>2529</v>
      </c>
      <c r="B1041" s="5" t="s">
        <v>2439</v>
      </c>
      <c r="C1041" s="4">
        <v>0.94285714285714195</v>
      </c>
      <c r="D1041" s="1">
        <v>0.94285714285714195</v>
      </c>
      <c r="E1041" s="4">
        <v>0.94285714285714195</v>
      </c>
      <c r="F1041" s="1">
        <v>114.2</v>
      </c>
      <c r="G1041" s="1">
        <v>6.1763115197404003E-2</v>
      </c>
      <c r="H1041" s="1">
        <v>0.93823688480259604</v>
      </c>
    </row>
    <row r="1042" spans="1:8" x14ac:dyDescent="0.25">
      <c r="A1042" s="1" t="s">
        <v>2530</v>
      </c>
      <c r="B1042" s="5" t="s">
        <v>2427</v>
      </c>
      <c r="C1042" s="4">
        <v>1</v>
      </c>
      <c r="D1042" s="1">
        <v>1</v>
      </c>
      <c r="E1042" s="4">
        <v>1</v>
      </c>
      <c r="F1042" s="1">
        <v>63</v>
      </c>
      <c r="G1042" s="1">
        <v>3.4072471606273601E-2</v>
      </c>
      <c r="H1042" s="1">
        <v>0.96592752839372598</v>
      </c>
    </row>
    <row r="1043" spans="1:8" x14ac:dyDescent="0.25">
      <c r="A1043" s="1" t="s">
        <v>2530</v>
      </c>
      <c r="B1043" s="5" t="s">
        <v>2428</v>
      </c>
      <c r="C1043" s="4">
        <v>1</v>
      </c>
      <c r="D1043" s="1">
        <v>1</v>
      </c>
      <c r="E1043" s="4">
        <v>1</v>
      </c>
      <c r="F1043" s="1">
        <v>63</v>
      </c>
      <c r="G1043" s="1">
        <v>3.4072471606273601E-2</v>
      </c>
      <c r="H1043" s="1">
        <v>0.96592752839372598</v>
      </c>
    </row>
    <row r="1044" spans="1:8" x14ac:dyDescent="0.25">
      <c r="A1044" s="1" t="s">
        <v>2530</v>
      </c>
      <c r="B1044" s="5" t="s">
        <v>2429</v>
      </c>
      <c r="C1044" s="4">
        <v>1</v>
      </c>
      <c r="D1044" s="1">
        <v>1</v>
      </c>
      <c r="E1044" s="4">
        <v>1</v>
      </c>
      <c r="F1044" s="1">
        <v>63</v>
      </c>
      <c r="G1044" s="1">
        <v>3.4072471606273601E-2</v>
      </c>
      <c r="H1044" s="1">
        <v>0.96592752839372598</v>
      </c>
    </row>
    <row r="1045" spans="1:8" x14ac:dyDescent="0.25">
      <c r="A1045" s="1" t="s">
        <v>2530</v>
      </c>
      <c r="B1045" s="5" t="s">
        <v>2430</v>
      </c>
      <c r="C1045" s="4">
        <v>1</v>
      </c>
      <c r="D1045" s="1">
        <v>1</v>
      </c>
      <c r="E1045" s="4">
        <v>1</v>
      </c>
      <c r="F1045" s="1">
        <v>63</v>
      </c>
      <c r="G1045" s="1">
        <v>3.4072471606273601E-2</v>
      </c>
      <c r="H1045" s="1">
        <v>0.96592752839372598</v>
      </c>
    </row>
    <row r="1046" spans="1:8" x14ac:dyDescent="0.25">
      <c r="A1046" s="1" t="s">
        <v>2530</v>
      </c>
      <c r="B1046" s="5" t="s">
        <v>2431</v>
      </c>
      <c r="C1046" s="4">
        <v>1</v>
      </c>
      <c r="D1046" s="1">
        <v>5.08720930232558E-2</v>
      </c>
      <c r="E1046" s="4">
        <v>9.6818810511756503E-2</v>
      </c>
      <c r="F1046" s="1">
        <v>144.625</v>
      </c>
      <c r="G1046" s="1">
        <v>7.82179556517036E-2</v>
      </c>
      <c r="H1046" s="1">
        <v>0.92178204434829603</v>
      </c>
    </row>
    <row r="1047" spans="1:8" x14ac:dyDescent="0.25">
      <c r="A1047" s="1" t="s">
        <v>2530</v>
      </c>
      <c r="B1047" s="5" t="s">
        <v>2432</v>
      </c>
      <c r="C1047" s="4">
        <v>1</v>
      </c>
      <c r="D1047" s="1">
        <v>1.8929150892374201E-2</v>
      </c>
      <c r="E1047" s="4">
        <v>3.7154989384288697E-2</v>
      </c>
      <c r="F1047" s="1">
        <v>289.75</v>
      </c>
      <c r="G1047" s="1">
        <v>0.15670632774472601</v>
      </c>
      <c r="H1047" s="1">
        <v>0.84329367225527296</v>
      </c>
    </row>
    <row r="1048" spans="1:8" x14ac:dyDescent="0.25">
      <c r="A1048" s="1" t="s">
        <v>2530</v>
      </c>
      <c r="B1048" s="5" t="s">
        <v>2433</v>
      </c>
      <c r="C1048" s="4">
        <v>0.88571428571428501</v>
      </c>
      <c r="D1048" s="1">
        <v>9.8101265822784806E-2</v>
      </c>
      <c r="E1048" s="4">
        <v>0.17663817663817599</v>
      </c>
      <c r="F1048" s="1">
        <v>164.75</v>
      </c>
      <c r="G1048" s="1">
        <v>8.9102217414818802E-2</v>
      </c>
      <c r="H1048" s="1">
        <v>0.91089778258518095</v>
      </c>
    </row>
    <row r="1049" spans="1:8" x14ac:dyDescent="0.25">
      <c r="A1049" s="1" t="s">
        <v>2530</v>
      </c>
      <c r="B1049" s="5" t="s">
        <v>2434</v>
      </c>
      <c r="C1049" s="4">
        <v>0.6</v>
      </c>
      <c r="D1049" s="1">
        <v>0.12962962962962901</v>
      </c>
      <c r="E1049" s="4">
        <v>0.21319796954314699</v>
      </c>
      <c r="F1049" s="1">
        <v>342.40909090909003</v>
      </c>
      <c r="G1049" s="1">
        <v>0.185186095678253</v>
      </c>
      <c r="H1049" s="1">
        <v>0.81481390432174605</v>
      </c>
    </row>
    <row r="1050" spans="1:8" x14ac:dyDescent="0.25">
      <c r="A1050" s="1" t="s">
        <v>2530</v>
      </c>
      <c r="B1050" s="5" t="s">
        <v>2435</v>
      </c>
      <c r="C1050" s="4">
        <v>0.8</v>
      </c>
      <c r="D1050" s="1">
        <v>5.5445544554455398E-2</v>
      </c>
      <c r="E1050" s="4">
        <v>0.10370370370370301</v>
      </c>
      <c r="F1050" s="1">
        <v>220.8</v>
      </c>
      <c r="G1050" s="1">
        <v>0.11941590048674899</v>
      </c>
      <c r="H1050" s="1">
        <v>0.88058409951325001</v>
      </c>
    </row>
    <row r="1051" spans="1:8" x14ac:dyDescent="0.25">
      <c r="A1051" s="1" t="s">
        <v>2530</v>
      </c>
      <c r="B1051" s="5" t="s">
        <v>2436</v>
      </c>
      <c r="C1051" s="4">
        <v>2.8571428571428501E-2</v>
      </c>
      <c r="D1051" s="1">
        <v>2.77777777777777E-2</v>
      </c>
      <c r="E1051" s="4">
        <v>2.8169014084507001E-2</v>
      </c>
      <c r="F1051" s="1">
        <v>1026.8333333333301</v>
      </c>
      <c r="G1051" s="1">
        <v>0.55534523165675098</v>
      </c>
      <c r="H1051" s="1">
        <v>0.44465476834324802</v>
      </c>
    </row>
    <row r="1052" spans="1:8" x14ac:dyDescent="0.25">
      <c r="A1052" s="1" t="s">
        <v>2530</v>
      </c>
      <c r="B1052" s="5" t="s">
        <v>2437</v>
      </c>
      <c r="C1052" s="4">
        <v>0</v>
      </c>
      <c r="D1052" s="1">
        <v>0</v>
      </c>
      <c r="E1052" s="4">
        <v>0</v>
      </c>
      <c r="F1052" s="1">
        <v>1849</v>
      </c>
      <c r="G1052" s="1">
        <v>1</v>
      </c>
      <c r="H1052" s="1">
        <v>0</v>
      </c>
    </row>
    <row r="1053" spans="1:8" x14ac:dyDescent="0.25">
      <c r="A1053" s="1" t="s">
        <v>2530</v>
      </c>
      <c r="B1053" s="5" t="s">
        <v>2438</v>
      </c>
      <c r="C1053" s="4">
        <v>0</v>
      </c>
      <c r="D1053" s="1">
        <v>0</v>
      </c>
      <c r="E1053" s="4">
        <v>0</v>
      </c>
      <c r="F1053" s="1">
        <v>1849</v>
      </c>
      <c r="G1053" s="1">
        <v>1</v>
      </c>
      <c r="H1053" s="1">
        <v>0</v>
      </c>
    </row>
    <row r="1054" spans="1:8" x14ac:dyDescent="0.25">
      <c r="A1054" s="1" t="s">
        <v>2530</v>
      </c>
      <c r="B1054" s="5" t="s">
        <v>2439</v>
      </c>
      <c r="C1054" s="4">
        <v>0.94285714285714195</v>
      </c>
      <c r="D1054" s="1">
        <v>0.94285714285714195</v>
      </c>
      <c r="E1054" s="4">
        <v>0.94285714285714195</v>
      </c>
      <c r="F1054" s="1">
        <v>114.2</v>
      </c>
      <c r="G1054" s="1">
        <v>6.1763115197404003E-2</v>
      </c>
      <c r="H1054" s="1">
        <v>0.93823688480259604</v>
      </c>
    </row>
    <row r="1055" spans="1:8" x14ac:dyDescent="0.25">
      <c r="A1055" s="1" t="s">
        <v>2531</v>
      </c>
      <c r="B1055" s="5" t="s">
        <v>2427</v>
      </c>
      <c r="C1055" s="4">
        <v>0.64705882352941102</v>
      </c>
      <c r="D1055" s="1">
        <v>1</v>
      </c>
      <c r="E1055" s="4">
        <v>0.78571428571428503</v>
      </c>
      <c r="F1055" s="1">
        <v>186</v>
      </c>
      <c r="G1055" s="1">
        <v>7.1510957324106103E-2</v>
      </c>
      <c r="H1055" s="1">
        <v>0.92848904267589305</v>
      </c>
    </row>
    <row r="1056" spans="1:8" x14ac:dyDescent="0.25">
      <c r="A1056" s="1" t="s">
        <v>2531</v>
      </c>
      <c r="B1056" s="5" t="s">
        <v>2428</v>
      </c>
      <c r="C1056" s="4">
        <v>0.27450980392156799</v>
      </c>
      <c r="D1056" s="1">
        <v>1</v>
      </c>
      <c r="E1056" s="4">
        <v>0.43076923076923002</v>
      </c>
      <c r="F1056" s="1">
        <v>680</v>
      </c>
      <c r="G1056" s="1">
        <v>0.26143790849673199</v>
      </c>
      <c r="H1056" s="1">
        <v>0.73856209150326801</v>
      </c>
    </row>
    <row r="1057" spans="1:8" x14ac:dyDescent="0.25">
      <c r="A1057" s="1" t="s">
        <v>2531</v>
      </c>
      <c r="B1057" s="5" t="s">
        <v>2429</v>
      </c>
      <c r="C1057" s="4">
        <v>0.92156862745098</v>
      </c>
      <c r="D1057" s="1">
        <v>1</v>
      </c>
      <c r="E1057" s="4">
        <v>0.95918367346938704</v>
      </c>
      <c r="F1057" s="1">
        <v>53</v>
      </c>
      <c r="G1057" s="1">
        <v>2.0376778162245202E-2</v>
      </c>
      <c r="H1057" s="1">
        <v>0.97962322183775397</v>
      </c>
    </row>
    <row r="1058" spans="1:8" x14ac:dyDescent="0.25">
      <c r="A1058" s="1" t="s">
        <v>2531</v>
      </c>
      <c r="B1058" s="5" t="s">
        <v>2430</v>
      </c>
      <c r="C1058" s="4">
        <v>0.56862745098039202</v>
      </c>
      <c r="D1058" s="1">
        <v>1</v>
      </c>
      <c r="E1058" s="4">
        <v>0.72499999999999998</v>
      </c>
      <c r="F1058" s="1">
        <v>260</v>
      </c>
      <c r="G1058" s="1">
        <v>9.9961553248750404E-2</v>
      </c>
      <c r="H1058" s="1">
        <v>0.900038446751249</v>
      </c>
    </row>
    <row r="1059" spans="1:8" x14ac:dyDescent="0.25">
      <c r="A1059" s="1" t="s">
        <v>2531</v>
      </c>
      <c r="B1059" s="5" t="s">
        <v>2431</v>
      </c>
      <c r="C1059" s="4">
        <v>0.58823529411764697</v>
      </c>
      <c r="D1059" s="1">
        <v>4.6153846153846101E-2</v>
      </c>
      <c r="E1059" s="4">
        <v>8.5592011412268201E-2</v>
      </c>
      <c r="F1059" s="1">
        <v>269.52380952380901</v>
      </c>
      <c r="G1059" s="1">
        <v>0.103623148605847</v>
      </c>
      <c r="H1059" s="1">
        <v>0.89637685139415202</v>
      </c>
    </row>
    <row r="1060" spans="1:8" x14ac:dyDescent="0.25">
      <c r="A1060" s="1" t="s">
        <v>2531</v>
      </c>
      <c r="B1060" s="5" t="s">
        <v>2432</v>
      </c>
      <c r="C1060" s="4">
        <v>1</v>
      </c>
      <c r="D1060" s="1">
        <v>1.9607843137254902E-2</v>
      </c>
      <c r="E1060" s="4">
        <v>3.8461538461538401E-2</v>
      </c>
      <c r="F1060" s="1">
        <v>2601</v>
      </c>
      <c r="G1060" s="1">
        <v>1</v>
      </c>
      <c r="H1060" s="1">
        <v>0</v>
      </c>
    </row>
    <row r="1061" spans="1:8" x14ac:dyDescent="0.25">
      <c r="A1061" s="1" t="s">
        <v>2531</v>
      </c>
      <c r="B1061" s="5" t="s">
        <v>2433</v>
      </c>
      <c r="C1061" s="4">
        <v>0.90196078431372495</v>
      </c>
      <c r="D1061" s="1">
        <v>8.8803088803088806E-2</v>
      </c>
      <c r="E1061" s="4">
        <v>0.161687170474516</v>
      </c>
      <c r="F1061" s="1">
        <v>150.39999999999901</v>
      </c>
      <c r="G1061" s="1">
        <v>5.78239138792771E-2</v>
      </c>
      <c r="H1061" s="1">
        <v>0.94217608612072201</v>
      </c>
    </row>
    <row r="1062" spans="1:8" x14ac:dyDescent="0.25">
      <c r="A1062" s="1" t="s">
        <v>2531</v>
      </c>
      <c r="B1062" s="5" t="s">
        <v>2434</v>
      </c>
      <c r="C1062" s="4">
        <v>0.80392156862745101</v>
      </c>
      <c r="D1062" s="1">
        <v>0.121301775147928</v>
      </c>
      <c r="E1062" s="4">
        <v>0.21079691516709501</v>
      </c>
      <c r="F1062" s="1">
        <v>115.7</v>
      </c>
      <c r="G1062" s="1">
        <v>4.4482891195693902E-2</v>
      </c>
      <c r="H1062" s="1">
        <v>0.95551710880430596</v>
      </c>
    </row>
    <row r="1063" spans="1:8" x14ac:dyDescent="0.25">
      <c r="A1063" s="1" t="s">
        <v>2531</v>
      </c>
      <c r="B1063" s="5" t="s">
        <v>2435</v>
      </c>
      <c r="C1063" s="4">
        <v>0.84313725490196001</v>
      </c>
      <c r="D1063" s="1">
        <v>5.8583106267029901E-2</v>
      </c>
      <c r="E1063" s="4">
        <v>0.109554140127388</v>
      </c>
      <c r="F1063" s="1">
        <v>157.375</v>
      </c>
      <c r="G1063" s="1">
        <v>6.05055747789311E-2</v>
      </c>
      <c r="H1063" s="1">
        <v>0.93949442522106796</v>
      </c>
    </row>
    <row r="1064" spans="1:8" x14ac:dyDescent="0.25">
      <c r="A1064" s="1" t="s">
        <v>2531</v>
      </c>
      <c r="B1064" s="5" t="s">
        <v>2436</v>
      </c>
      <c r="C1064" s="4">
        <v>0</v>
      </c>
      <c r="D1064" s="1">
        <v>0</v>
      </c>
      <c r="E1064" s="4">
        <v>0</v>
      </c>
      <c r="F1064" s="1">
        <v>1275.0784313725401</v>
      </c>
      <c r="G1064" s="1">
        <v>0.49022623274607802</v>
      </c>
      <c r="H1064" s="1">
        <v>0.50977376725392098</v>
      </c>
    </row>
    <row r="1065" spans="1:8" x14ac:dyDescent="0.25">
      <c r="A1065" s="1" t="s">
        <v>2531</v>
      </c>
      <c r="B1065" s="5" t="s">
        <v>2437</v>
      </c>
      <c r="C1065" s="4">
        <v>0</v>
      </c>
      <c r="D1065" s="1">
        <v>0</v>
      </c>
      <c r="E1065" s="4">
        <v>0</v>
      </c>
      <c r="F1065" s="1">
        <v>2601</v>
      </c>
      <c r="G1065" s="1">
        <v>1</v>
      </c>
      <c r="H1065" s="1">
        <v>0</v>
      </c>
    </row>
    <row r="1066" spans="1:8" x14ac:dyDescent="0.25">
      <c r="A1066" s="1" t="s">
        <v>2531</v>
      </c>
      <c r="B1066" s="5" t="s">
        <v>2438</v>
      </c>
      <c r="C1066" s="4">
        <v>0</v>
      </c>
      <c r="D1066" s="1">
        <v>0</v>
      </c>
      <c r="E1066" s="4">
        <v>0</v>
      </c>
      <c r="F1066" s="1">
        <v>2601</v>
      </c>
      <c r="G1066" s="1">
        <v>1</v>
      </c>
      <c r="H1066" s="1">
        <v>0</v>
      </c>
    </row>
    <row r="1067" spans="1:8" x14ac:dyDescent="0.25">
      <c r="A1067" s="1" t="s">
        <v>2531</v>
      </c>
      <c r="B1067" s="5" t="s">
        <v>2439</v>
      </c>
      <c r="C1067" s="4">
        <v>0.96078431372549</v>
      </c>
      <c r="D1067" s="1">
        <v>0.96078431372549</v>
      </c>
      <c r="E1067" s="4">
        <v>0.96078431372549</v>
      </c>
      <c r="F1067" s="1">
        <v>51</v>
      </c>
      <c r="G1067" s="1">
        <v>1.9607843137254902E-2</v>
      </c>
      <c r="H1067" s="1">
        <v>0.98039215686274495</v>
      </c>
    </row>
    <row r="1068" spans="1:8" x14ac:dyDescent="0.25">
      <c r="A1068" s="1" t="s">
        <v>2532</v>
      </c>
      <c r="B1068" s="5" t="s">
        <v>2427</v>
      </c>
      <c r="C1068" s="4">
        <v>0.80392156862745101</v>
      </c>
      <c r="D1068" s="1">
        <v>1</v>
      </c>
      <c r="E1068" s="4">
        <v>0.89130434782608703</v>
      </c>
      <c r="F1068" s="1">
        <v>86</v>
      </c>
      <c r="G1068" s="1">
        <v>3.3064206074586697E-2</v>
      </c>
      <c r="H1068" s="1">
        <v>0.96693579392541296</v>
      </c>
    </row>
    <row r="1069" spans="1:8" x14ac:dyDescent="0.25">
      <c r="A1069" s="1" t="s">
        <v>2532</v>
      </c>
      <c r="B1069" s="5" t="s">
        <v>2428</v>
      </c>
      <c r="C1069" s="4">
        <v>0.64705882352941102</v>
      </c>
      <c r="D1069" s="1">
        <v>1</v>
      </c>
      <c r="E1069" s="4">
        <v>0.78571428571428503</v>
      </c>
      <c r="F1069" s="1">
        <v>186</v>
      </c>
      <c r="G1069" s="1">
        <v>7.1510957324106103E-2</v>
      </c>
      <c r="H1069" s="1">
        <v>0.92848904267589305</v>
      </c>
    </row>
    <row r="1070" spans="1:8" x14ac:dyDescent="0.25">
      <c r="A1070" s="1" t="s">
        <v>2532</v>
      </c>
      <c r="B1070" s="5" t="s">
        <v>2429</v>
      </c>
      <c r="C1070" s="4">
        <v>0.92156862745098</v>
      </c>
      <c r="D1070" s="1">
        <v>1</v>
      </c>
      <c r="E1070" s="4">
        <v>0.95918367346938704</v>
      </c>
      <c r="F1070" s="1">
        <v>53</v>
      </c>
      <c r="G1070" s="1">
        <v>2.0376778162245202E-2</v>
      </c>
      <c r="H1070" s="1">
        <v>0.97962322183775397</v>
      </c>
    </row>
    <row r="1071" spans="1:8" x14ac:dyDescent="0.25">
      <c r="A1071" s="1" t="s">
        <v>2532</v>
      </c>
      <c r="B1071" s="5" t="s">
        <v>2430</v>
      </c>
      <c r="C1071" s="4">
        <v>0.56862745098039202</v>
      </c>
      <c r="D1071" s="1">
        <v>1</v>
      </c>
      <c r="E1071" s="4">
        <v>0.72499999999999998</v>
      </c>
      <c r="F1071" s="1">
        <v>260</v>
      </c>
      <c r="G1071" s="1">
        <v>9.9961553248750404E-2</v>
      </c>
      <c r="H1071" s="1">
        <v>0.900038446751249</v>
      </c>
    </row>
    <row r="1072" spans="1:8" x14ac:dyDescent="0.25">
      <c r="A1072" s="1" t="s">
        <v>2532</v>
      </c>
      <c r="B1072" s="5" t="s">
        <v>2431</v>
      </c>
      <c r="C1072" s="4">
        <v>1</v>
      </c>
      <c r="D1072" s="1">
        <v>5.1881993896236003E-2</v>
      </c>
      <c r="E1072" s="4">
        <v>9.8646034816247494E-2</v>
      </c>
      <c r="F1072" s="1">
        <v>983</v>
      </c>
      <c r="G1072" s="1">
        <v>0.37793156478277501</v>
      </c>
      <c r="H1072" s="1">
        <v>0.62206843521722399</v>
      </c>
    </row>
    <row r="1073" spans="1:8" x14ac:dyDescent="0.25">
      <c r="A1073" s="1" t="s">
        <v>2532</v>
      </c>
      <c r="B1073" s="5" t="s">
        <v>2432</v>
      </c>
      <c r="C1073" s="4">
        <v>1</v>
      </c>
      <c r="D1073" s="1">
        <v>1.9607843137254902E-2</v>
      </c>
      <c r="E1073" s="4">
        <v>3.8461538461538401E-2</v>
      </c>
      <c r="F1073" s="1">
        <v>2601</v>
      </c>
      <c r="G1073" s="1">
        <v>1</v>
      </c>
      <c r="H1073" s="1">
        <v>0</v>
      </c>
    </row>
    <row r="1074" spans="1:8" x14ac:dyDescent="0.25">
      <c r="A1074" s="1" t="s">
        <v>2532</v>
      </c>
      <c r="B1074" s="5" t="s">
        <v>2433</v>
      </c>
      <c r="C1074" s="4">
        <v>0.90196078431372495</v>
      </c>
      <c r="D1074" s="1">
        <v>8.8803088803088806E-2</v>
      </c>
      <c r="E1074" s="4">
        <v>0.161687170474516</v>
      </c>
      <c r="F1074" s="1">
        <v>150.39999999999901</v>
      </c>
      <c r="G1074" s="1">
        <v>5.78239138792771E-2</v>
      </c>
      <c r="H1074" s="1">
        <v>0.94217608612072201</v>
      </c>
    </row>
    <row r="1075" spans="1:8" x14ac:dyDescent="0.25">
      <c r="A1075" s="1" t="s">
        <v>2532</v>
      </c>
      <c r="B1075" s="5" t="s">
        <v>2434</v>
      </c>
      <c r="C1075" s="4">
        <v>0.80392156862745101</v>
      </c>
      <c r="D1075" s="1">
        <v>0.121301775147928</v>
      </c>
      <c r="E1075" s="4">
        <v>0.21079691516709501</v>
      </c>
      <c r="F1075" s="1">
        <v>115.7</v>
      </c>
      <c r="G1075" s="1">
        <v>4.4482891195693902E-2</v>
      </c>
      <c r="H1075" s="1">
        <v>0.95551710880430596</v>
      </c>
    </row>
    <row r="1076" spans="1:8" x14ac:dyDescent="0.25">
      <c r="A1076" s="1" t="s">
        <v>2532</v>
      </c>
      <c r="B1076" s="5" t="s">
        <v>2435</v>
      </c>
      <c r="C1076" s="4">
        <v>0.84313725490196001</v>
      </c>
      <c r="D1076" s="1">
        <v>5.8583106267029901E-2</v>
      </c>
      <c r="E1076" s="4">
        <v>0.109554140127388</v>
      </c>
      <c r="F1076" s="1">
        <v>157.375</v>
      </c>
      <c r="G1076" s="1">
        <v>6.05055747789311E-2</v>
      </c>
      <c r="H1076" s="1">
        <v>0.93949442522106796</v>
      </c>
    </row>
    <row r="1077" spans="1:8" x14ac:dyDescent="0.25">
      <c r="A1077" s="1" t="s">
        <v>2532</v>
      </c>
      <c r="B1077" s="5" t="s">
        <v>2436</v>
      </c>
      <c r="C1077" s="4">
        <v>0</v>
      </c>
      <c r="D1077" s="1">
        <v>0</v>
      </c>
      <c r="E1077" s="4">
        <v>0</v>
      </c>
      <c r="F1077" s="1">
        <v>1275.0784313725401</v>
      </c>
      <c r="G1077" s="1">
        <v>0.49022623274607802</v>
      </c>
      <c r="H1077" s="1">
        <v>0.50977376725392098</v>
      </c>
    </row>
    <row r="1078" spans="1:8" x14ac:dyDescent="0.25">
      <c r="A1078" s="1" t="s">
        <v>2532</v>
      </c>
      <c r="B1078" s="5" t="s">
        <v>2437</v>
      </c>
      <c r="C1078" s="4">
        <v>0</v>
      </c>
      <c r="D1078" s="1">
        <v>0</v>
      </c>
      <c r="E1078" s="4">
        <v>0</v>
      </c>
      <c r="F1078" s="1">
        <v>2601</v>
      </c>
      <c r="G1078" s="1">
        <v>1</v>
      </c>
      <c r="H1078" s="1">
        <v>0</v>
      </c>
    </row>
    <row r="1079" spans="1:8" x14ac:dyDescent="0.25">
      <c r="A1079" s="1" t="s">
        <v>2532</v>
      </c>
      <c r="B1079" s="5" t="s">
        <v>2438</v>
      </c>
      <c r="C1079" s="4">
        <v>0</v>
      </c>
      <c r="D1079" s="1">
        <v>0</v>
      </c>
      <c r="E1079" s="4">
        <v>0</v>
      </c>
      <c r="F1079" s="1">
        <v>2601</v>
      </c>
      <c r="G1079" s="1">
        <v>1</v>
      </c>
      <c r="H1079" s="1">
        <v>0</v>
      </c>
    </row>
    <row r="1080" spans="1:8" x14ac:dyDescent="0.25">
      <c r="A1080" s="1" t="s">
        <v>2532</v>
      </c>
      <c r="B1080" s="5" t="s">
        <v>2439</v>
      </c>
      <c r="C1080" s="4">
        <v>0.96078431372549</v>
      </c>
      <c r="D1080" s="1">
        <v>0.96078431372549</v>
      </c>
      <c r="E1080" s="4">
        <v>0.96078431372549</v>
      </c>
      <c r="F1080" s="1">
        <v>51</v>
      </c>
      <c r="G1080" s="1">
        <v>1.9607843137254902E-2</v>
      </c>
      <c r="H1080" s="1">
        <v>0.98039215686274495</v>
      </c>
    </row>
    <row r="1081" spans="1:8" x14ac:dyDescent="0.25">
      <c r="A1081" s="1" t="s">
        <v>2533</v>
      </c>
      <c r="B1081" s="5" t="s">
        <v>2427</v>
      </c>
      <c r="C1081" s="4">
        <v>0.13725490196078399</v>
      </c>
      <c r="D1081" s="1">
        <v>1</v>
      </c>
      <c r="E1081" s="4">
        <v>0.24137931034482701</v>
      </c>
      <c r="F1081" s="1">
        <v>953</v>
      </c>
      <c r="G1081" s="1">
        <v>0.36639753940792003</v>
      </c>
      <c r="H1081" s="1">
        <v>0.63360246059208003</v>
      </c>
    </row>
    <row r="1082" spans="1:8" x14ac:dyDescent="0.25">
      <c r="A1082" s="1" t="s">
        <v>2533</v>
      </c>
      <c r="B1082" s="5" t="s">
        <v>2428</v>
      </c>
      <c r="C1082" s="4">
        <v>1.9607843137254902E-2</v>
      </c>
      <c r="D1082" s="1">
        <v>1</v>
      </c>
      <c r="E1082" s="4">
        <v>3.8461538461538401E-2</v>
      </c>
      <c r="F1082" s="1">
        <v>1226</v>
      </c>
      <c r="G1082" s="1">
        <v>0.47135717031910801</v>
      </c>
      <c r="H1082" s="1">
        <v>0.52864282968089205</v>
      </c>
    </row>
    <row r="1083" spans="1:8" x14ac:dyDescent="0.25">
      <c r="A1083" s="1" t="s">
        <v>2533</v>
      </c>
      <c r="B1083" s="5" t="s">
        <v>2429</v>
      </c>
      <c r="C1083" s="4">
        <v>7.8431372549019607E-2</v>
      </c>
      <c r="D1083" s="1">
        <v>0.8</v>
      </c>
      <c r="E1083" s="4">
        <v>0.14285714285714199</v>
      </c>
      <c r="F1083" s="1">
        <v>1085.0212765957399</v>
      </c>
      <c r="G1083" s="1">
        <v>0.417155431217126</v>
      </c>
      <c r="H1083" s="1">
        <v>0.58284456878287305</v>
      </c>
    </row>
    <row r="1084" spans="1:8" x14ac:dyDescent="0.25">
      <c r="A1084" s="1" t="s">
        <v>2533</v>
      </c>
      <c r="B1084" s="5" t="s">
        <v>2430</v>
      </c>
      <c r="C1084" s="4">
        <v>1.9607843137254902E-2</v>
      </c>
      <c r="D1084" s="1">
        <v>1</v>
      </c>
      <c r="E1084" s="4">
        <v>3.8461538461538401E-2</v>
      </c>
      <c r="F1084" s="1">
        <v>1226</v>
      </c>
      <c r="G1084" s="1">
        <v>0.47135717031910801</v>
      </c>
      <c r="H1084" s="1">
        <v>0.52864282968089205</v>
      </c>
    </row>
    <row r="1085" spans="1:8" x14ac:dyDescent="0.25">
      <c r="A1085" s="1" t="s">
        <v>2533</v>
      </c>
      <c r="B1085" s="5" t="s">
        <v>2431</v>
      </c>
      <c r="C1085" s="4">
        <v>0.56862745098039202</v>
      </c>
      <c r="D1085" s="1">
        <v>7.0559610705596104E-2</v>
      </c>
      <c r="E1085" s="4">
        <v>0.12554112554112501</v>
      </c>
      <c r="F1085" s="1">
        <v>277.36363636363598</v>
      </c>
      <c r="G1085" s="1">
        <v>0.10663730732934799</v>
      </c>
      <c r="H1085" s="1">
        <v>0.89336269267065105</v>
      </c>
    </row>
    <row r="1086" spans="1:8" x14ac:dyDescent="0.25">
      <c r="A1086" s="1" t="s">
        <v>2533</v>
      </c>
      <c r="B1086" s="5" t="s">
        <v>2432</v>
      </c>
      <c r="C1086" s="4">
        <v>1</v>
      </c>
      <c r="D1086" s="1">
        <v>1.9607843137254902E-2</v>
      </c>
      <c r="E1086" s="4">
        <v>3.8461538461538401E-2</v>
      </c>
      <c r="F1086" s="1">
        <v>2601</v>
      </c>
      <c r="G1086" s="1">
        <v>1</v>
      </c>
      <c r="H1086" s="1">
        <v>0</v>
      </c>
    </row>
    <row r="1087" spans="1:8" x14ac:dyDescent="0.25">
      <c r="A1087" s="1" t="s">
        <v>2533</v>
      </c>
      <c r="B1087" s="5" t="s">
        <v>2433</v>
      </c>
      <c r="C1087" s="4">
        <v>0.90196078431372495</v>
      </c>
      <c r="D1087" s="1">
        <v>9.0019569471624206E-2</v>
      </c>
      <c r="E1087" s="4">
        <v>0.163701067615658</v>
      </c>
      <c r="F1087" s="1">
        <v>149</v>
      </c>
      <c r="G1087" s="1">
        <v>5.7285659361783897E-2</v>
      </c>
      <c r="H1087" s="1">
        <v>0.94271434063821602</v>
      </c>
    </row>
    <row r="1088" spans="1:8" x14ac:dyDescent="0.25">
      <c r="A1088" s="1" t="s">
        <v>2533</v>
      </c>
      <c r="B1088" s="5" t="s">
        <v>2434</v>
      </c>
      <c r="C1088" s="4">
        <v>0.80392156862745101</v>
      </c>
      <c r="D1088" s="1">
        <v>0.116147308781869</v>
      </c>
      <c r="E1088" s="4">
        <v>0.20297029702970201</v>
      </c>
      <c r="F1088" s="1">
        <v>117.2</v>
      </c>
      <c r="G1088" s="1">
        <v>4.50595924644367E-2</v>
      </c>
      <c r="H1088" s="1">
        <v>0.95494040753556297</v>
      </c>
    </row>
    <row r="1089" spans="1:8" x14ac:dyDescent="0.25">
      <c r="A1089" s="1" t="s">
        <v>2533</v>
      </c>
      <c r="B1089" s="5" t="s">
        <v>2435</v>
      </c>
      <c r="C1089" s="4">
        <v>0.84313725490196001</v>
      </c>
      <c r="D1089" s="1">
        <v>5.8583106267029901E-2</v>
      </c>
      <c r="E1089" s="4">
        <v>0.109554140127388</v>
      </c>
      <c r="F1089" s="1">
        <v>157.375</v>
      </c>
      <c r="G1089" s="1">
        <v>6.05055747789311E-2</v>
      </c>
      <c r="H1089" s="1">
        <v>0.93949442522106796</v>
      </c>
    </row>
    <row r="1090" spans="1:8" x14ac:dyDescent="0.25">
      <c r="A1090" s="1" t="s">
        <v>2533</v>
      </c>
      <c r="B1090" s="5" t="s">
        <v>2436</v>
      </c>
      <c r="C1090" s="4">
        <v>0</v>
      </c>
      <c r="D1090" s="1">
        <v>0</v>
      </c>
      <c r="E1090" s="4">
        <v>0</v>
      </c>
      <c r="F1090" s="1">
        <v>1275.0784313725401</v>
      </c>
      <c r="G1090" s="1">
        <v>0.49022623274607802</v>
      </c>
      <c r="H1090" s="1">
        <v>0.50977376725392098</v>
      </c>
    </row>
    <row r="1091" spans="1:8" x14ac:dyDescent="0.25">
      <c r="A1091" s="1" t="s">
        <v>2533</v>
      </c>
      <c r="B1091" s="5" t="s">
        <v>2437</v>
      </c>
      <c r="C1091" s="4">
        <v>0</v>
      </c>
      <c r="D1091" s="1">
        <v>0</v>
      </c>
      <c r="E1091" s="4">
        <v>0</v>
      </c>
      <c r="F1091" s="1">
        <v>2601</v>
      </c>
      <c r="G1091" s="1">
        <v>1</v>
      </c>
      <c r="H1091" s="1">
        <v>0</v>
      </c>
    </row>
    <row r="1092" spans="1:8" x14ac:dyDescent="0.25">
      <c r="A1092" s="1" t="s">
        <v>2533</v>
      </c>
      <c r="B1092" s="5" t="s">
        <v>2438</v>
      </c>
      <c r="C1092" s="4">
        <v>0</v>
      </c>
      <c r="D1092" s="1">
        <v>0</v>
      </c>
      <c r="E1092" s="4">
        <v>0</v>
      </c>
      <c r="F1092" s="1">
        <v>2601</v>
      </c>
      <c r="G1092" s="1">
        <v>1</v>
      </c>
      <c r="H1092" s="1">
        <v>0</v>
      </c>
    </row>
    <row r="1093" spans="1:8" x14ac:dyDescent="0.25">
      <c r="A1093" s="1" t="s">
        <v>2533</v>
      </c>
      <c r="B1093" s="5" t="s">
        <v>2439</v>
      </c>
      <c r="C1093" s="4">
        <v>0.96078431372549</v>
      </c>
      <c r="D1093" s="1">
        <v>0.94230769230769196</v>
      </c>
      <c r="E1093" s="4">
        <v>0.95145631067961101</v>
      </c>
      <c r="F1093" s="1">
        <v>51.5</v>
      </c>
      <c r="G1093" s="1">
        <v>1.98000768935024E-2</v>
      </c>
      <c r="H1093" s="1">
        <v>0.98019992310649695</v>
      </c>
    </row>
    <row r="1094" spans="1:8" x14ac:dyDescent="0.25">
      <c r="A1094" s="1" t="s">
        <v>2534</v>
      </c>
      <c r="B1094" s="5" t="s">
        <v>2427</v>
      </c>
      <c r="C1094" s="4">
        <v>1.9607843137254902E-2</v>
      </c>
      <c r="D1094" s="1">
        <v>1</v>
      </c>
      <c r="E1094" s="4">
        <v>3.8461538461538401E-2</v>
      </c>
      <c r="F1094" s="1">
        <v>1226</v>
      </c>
      <c r="G1094" s="1">
        <v>0.47135717031910801</v>
      </c>
      <c r="H1094" s="1">
        <v>0.52864282968089205</v>
      </c>
    </row>
    <row r="1095" spans="1:8" x14ac:dyDescent="0.25">
      <c r="A1095" s="1" t="s">
        <v>2534</v>
      </c>
      <c r="B1095" s="5" t="s">
        <v>2428</v>
      </c>
      <c r="C1095" s="4">
        <v>0</v>
      </c>
      <c r="D1095" s="1">
        <v>0</v>
      </c>
      <c r="E1095" s="4">
        <v>0</v>
      </c>
      <c r="F1095" s="1">
        <v>2601</v>
      </c>
      <c r="G1095" s="1">
        <v>1</v>
      </c>
      <c r="H1095" s="1">
        <v>0</v>
      </c>
    </row>
    <row r="1096" spans="1:8" x14ac:dyDescent="0.25">
      <c r="A1096" s="1" t="s">
        <v>2534</v>
      </c>
      <c r="B1096" s="5" t="s">
        <v>2429</v>
      </c>
      <c r="C1096" s="4">
        <v>0</v>
      </c>
      <c r="D1096" s="1">
        <v>0</v>
      </c>
      <c r="E1096" s="4">
        <v>0</v>
      </c>
      <c r="F1096" s="1">
        <v>2601</v>
      </c>
      <c r="G1096" s="1">
        <v>1</v>
      </c>
      <c r="H1096" s="1">
        <v>0</v>
      </c>
    </row>
    <row r="1097" spans="1:8" x14ac:dyDescent="0.25">
      <c r="A1097" s="1" t="s">
        <v>2534</v>
      </c>
      <c r="B1097" s="5" t="s">
        <v>2430</v>
      </c>
      <c r="C1097" s="4">
        <v>0</v>
      </c>
      <c r="D1097" s="1">
        <v>0</v>
      </c>
      <c r="E1097" s="4">
        <v>0</v>
      </c>
      <c r="F1097" s="1">
        <v>2601</v>
      </c>
      <c r="G1097" s="1">
        <v>1</v>
      </c>
      <c r="H1097" s="1">
        <v>0</v>
      </c>
    </row>
    <row r="1098" spans="1:8" x14ac:dyDescent="0.25">
      <c r="A1098" s="1" t="s">
        <v>2534</v>
      </c>
      <c r="B1098" s="5" t="s">
        <v>2431</v>
      </c>
      <c r="C1098" s="4">
        <v>0.96078431372549</v>
      </c>
      <c r="D1098" s="1">
        <v>0.13279132791327899</v>
      </c>
      <c r="E1098" s="4">
        <v>0.233333333333333</v>
      </c>
      <c r="F1098" s="1">
        <v>210</v>
      </c>
      <c r="G1098" s="1">
        <v>8.0738177623990701E-2</v>
      </c>
      <c r="H1098" s="1">
        <v>0.91926182237600895</v>
      </c>
    </row>
    <row r="1099" spans="1:8" x14ac:dyDescent="0.25">
      <c r="A1099" s="1" t="s">
        <v>2534</v>
      </c>
      <c r="B1099" s="5" t="s">
        <v>2432</v>
      </c>
      <c r="C1099" s="4">
        <v>1</v>
      </c>
      <c r="D1099" s="1">
        <v>1.9607843137254902E-2</v>
      </c>
      <c r="E1099" s="4">
        <v>3.8461538461538401E-2</v>
      </c>
      <c r="F1099" s="1">
        <v>2601</v>
      </c>
      <c r="G1099" s="1">
        <v>1</v>
      </c>
      <c r="H1099" s="1">
        <v>0</v>
      </c>
    </row>
    <row r="1100" spans="1:8" x14ac:dyDescent="0.25">
      <c r="A1100" s="1" t="s">
        <v>2534</v>
      </c>
      <c r="B1100" s="5" t="s">
        <v>2433</v>
      </c>
      <c r="C1100" s="4">
        <v>0.90196078431372495</v>
      </c>
      <c r="D1100" s="1">
        <v>8.9494163424124501E-2</v>
      </c>
      <c r="E1100" s="4">
        <v>0.16283185840707901</v>
      </c>
      <c r="F1100" s="1">
        <v>149.6</v>
      </c>
      <c r="G1100" s="1">
        <v>5.7516339869281001E-2</v>
      </c>
      <c r="H1100" s="1">
        <v>0.94248366013071805</v>
      </c>
    </row>
    <row r="1101" spans="1:8" x14ac:dyDescent="0.25">
      <c r="A1101" s="1" t="s">
        <v>2534</v>
      </c>
      <c r="B1101" s="5" t="s">
        <v>2434</v>
      </c>
      <c r="C1101" s="4">
        <v>0.78431372549019596</v>
      </c>
      <c r="D1101" s="1">
        <v>0.114942528735632</v>
      </c>
      <c r="E1101" s="4">
        <v>0.20050125313283201</v>
      </c>
      <c r="F1101" s="1">
        <v>123</v>
      </c>
      <c r="G1101" s="1">
        <v>4.7289504036908799E-2</v>
      </c>
      <c r="H1101" s="1">
        <v>0.95271049596309099</v>
      </c>
    </row>
    <row r="1102" spans="1:8" x14ac:dyDescent="0.25">
      <c r="A1102" s="1" t="s">
        <v>2534</v>
      </c>
      <c r="B1102" s="5" t="s">
        <v>2435</v>
      </c>
      <c r="C1102" s="4">
        <v>0.84313725490196001</v>
      </c>
      <c r="D1102" s="1">
        <v>5.8583106267029901E-2</v>
      </c>
      <c r="E1102" s="4">
        <v>0.109554140127388</v>
      </c>
      <c r="F1102" s="1">
        <v>157.375</v>
      </c>
      <c r="G1102" s="1">
        <v>6.05055747789311E-2</v>
      </c>
      <c r="H1102" s="1">
        <v>0.93949442522106796</v>
      </c>
    </row>
    <row r="1103" spans="1:8" x14ac:dyDescent="0.25">
      <c r="A1103" s="1" t="s">
        <v>2534</v>
      </c>
      <c r="B1103" s="5" t="s">
        <v>2436</v>
      </c>
      <c r="C1103" s="4">
        <v>0</v>
      </c>
      <c r="D1103" s="1">
        <v>0</v>
      </c>
      <c r="E1103" s="4">
        <v>0</v>
      </c>
      <c r="F1103" s="1">
        <v>1275.0784313725401</v>
      </c>
      <c r="G1103" s="1">
        <v>0.49022623274607802</v>
      </c>
      <c r="H1103" s="1">
        <v>0.50977376725392098</v>
      </c>
    </row>
    <row r="1104" spans="1:8" x14ac:dyDescent="0.25">
      <c r="A1104" s="1" t="s">
        <v>2534</v>
      </c>
      <c r="B1104" s="5" t="s">
        <v>2437</v>
      </c>
      <c r="C1104" s="4">
        <v>0</v>
      </c>
      <c r="D1104" s="1">
        <v>0</v>
      </c>
      <c r="E1104" s="4">
        <v>0</v>
      </c>
      <c r="F1104" s="1">
        <v>2601</v>
      </c>
      <c r="G1104" s="1">
        <v>1</v>
      </c>
      <c r="H1104" s="1">
        <v>0</v>
      </c>
    </row>
    <row r="1105" spans="1:8" x14ac:dyDescent="0.25">
      <c r="A1105" s="1" t="s">
        <v>2534</v>
      </c>
      <c r="B1105" s="5" t="s">
        <v>2438</v>
      </c>
      <c r="C1105" s="4">
        <v>0</v>
      </c>
      <c r="D1105" s="1">
        <v>0</v>
      </c>
      <c r="E1105" s="4">
        <v>0</v>
      </c>
      <c r="F1105" s="1">
        <v>2601</v>
      </c>
      <c r="G1105" s="1">
        <v>1</v>
      </c>
      <c r="H1105" s="1">
        <v>0</v>
      </c>
    </row>
    <row r="1106" spans="1:8" x14ac:dyDescent="0.25">
      <c r="A1106" s="1" t="s">
        <v>2534</v>
      </c>
      <c r="B1106" s="5" t="s">
        <v>2439</v>
      </c>
      <c r="C1106" s="4">
        <v>0.96078431372549</v>
      </c>
      <c r="D1106" s="1">
        <v>0.96078431372549</v>
      </c>
      <c r="E1106" s="4">
        <v>0.96078431372549</v>
      </c>
      <c r="F1106" s="1">
        <v>51</v>
      </c>
      <c r="G1106" s="1">
        <v>1.9607843137254902E-2</v>
      </c>
      <c r="H1106" s="1">
        <v>0.98039215686274495</v>
      </c>
    </row>
    <row r="1107" spans="1:8" x14ac:dyDescent="0.25">
      <c r="A1107" s="1" t="s">
        <v>2535</v>
      </c>
      <c r="B1107" s="5" t="s">
        <v>2427</v>
      </c>
      <c r="C1107" s="4">
        <v>0</v>
      </c>
      <c r="D1107" s="1">
        <v>0</v>
      </c>
      <c r="E1107" s="4">
        <v>0</v>
      </c>
      <c r="F1107" s="1">
        <v>2601</v>
      </c>
      <c r="G1107" s="1">
        <v>1</v>
      </c>
      <c r="H1107" s="1">
        <v>0</v>
      </c>
    </row>
    <row r="1108" spans="1:8" x14ac:dyDescent="0.25">
      <c r="A1108" s="1" t="s">
        <v>2535</v>
      </c>
      <c r="B1108" s="5" t="s">
        <v>2428</v>
      </c>
      <c r="C1108" s="4">
        <v>0</v>
      </c>
      <c r="D1108" s="1">
        <v>0</v>
      </c>
      <c r="E1108" s="4">
        <v>0</v>
      </c>
      <c r="F1108" s="1">
        <v>2601</v>
      </c>
      <c r="G1108" s="1">
        <v>1</v>
      </c>
      <c r="H1108" s="1">
        <v>0</v>
      </c>
    </row>
    <row r="1109" spans="1:8" x14ac:dyDescent="0.25">
      <c r="A1109" s="1" t="s">
        <v>2535</v>
      </c>
      <c r="B1109" s="5" t="s">
        <v>2429</v>
      </c>
      <c r="C1109" s="4">
        <v>0</v>
      </c>
      <c r="D1109" s="1">
        <v>0</v>
      </c>
      <c r="E1109" s="4">
        <v>0</v>
      </c>
      <c r="F1109" s="1">
        <v>2601</v>
      </c>
      <c r="G1109" s="1">
        <v>1</v>
      </c>
      <c r="H1109" s="1">
        <v>0</v>
      </c>
    </row>
    <row r="1110" spans="1:8" x14ac:dyDescent="0.25">
      <c r="A1110" s="1" t="s">
        <v>2535</v>
      </c>
      <c r="B1110" s="5" t="s">
        <v>2430</v>
      </c>
      <c r="C1110" s="4">
        <v>0</v>
      </c>
      <c r="D1110" s="1">
        <v>0</v>
      </c>
      <c r="E1110" s="4">
        <v>0</v>
      </c>
      <c r="F1110" s="1">
        <v>2601</v>
      </c>
      <c r="G1110" s="1">
        <v>1</v>
      </c>
      <c r="H1110" s="1">
        <v>0</v>
      </c>
    </row>
    <row r="1111" spans="1:8" x14ac:dyDescent="0.25">
      <c r="A1111" s="1" t="s">
        <v>2535</v>
      </c>
      <c r="B1111" s="5" t="s">
        <v>2431</v>
      </c>
      <c r="C1111" s="4">
        <v>0.58823529411764697</v>
      </c>
      <c r="D1111" s="1">
        <v>7.10900473933649E-2</v>
      </c>
      <c r="E1111" s="4">
        <v>0.126849894291754</v>
      </c>
      <c r="F1111" s="1">
        <v>258.666666666666</v>
      </c>
      <c r="G1111" s="1">
        <v>9.9448929898756797E-2</v>
      </c>
      <c r="H1111" s="1">
        <v>0.90055107010124302</v>
      </c>
    </row>
    <row r="1112" spans="1:8" x14ac:dyDescent="0.25">
      <c r="A1112" s="1" t="s">
        <v>2535</v>
      </c>
      <c r="B1112" s="5" t="s">
        <v>2432</v>
      </c>
      <c r="C1112" s="4">
        <v>1</v>
      </c>
      <c r="D1112" s="1">
        <v>1.9607843137254902E-2</v>
      </c>
      <c r="E1112" s="4">
        <v>3.8461538461538401E-2</v>
      </c>
      <c r="F1112" s="1">
        <v>2601</v>
      </c>
      <c r="G1112" s="1">
        <v>1</v>
      </c>
      <c r="H1112" s="1">
        <v>0</v>
      </c>
    </row>
    <row r="1113" spans="1:8" x14ac:dyDescent="0.25">
      <c r="A1113" s="1" t="s">
        <v>2535</v>
      </c>
      <c r="B1113" s="5" t="s">
        <v>2433</v>
      </c>
      <c r="C1113" s="4">
        <v>0.90196078431372495</v>
      </c>
      <c r="D1113" s="1">
        <v>9.0196078431372506E-2</v>
      </c>
      <c r="E1113" s="4">
        <v>0.16399286987522199</v>
      </c>
      <c r="F1113" s="1">
        <v>148.80000000000001</v>
      </c>
      <c r="G1113" s="1">
        <v>5.7208765859284798E-2</v>
      </c>
      <c r="H1113" s="1">
        <v>0.94279123414071497</v>
      </c>
    </row>
    <row r="1114" spans="1:8" x14ac:dyDescent="0.25">
      <c r="A1114" s="1" t="s">
        <v>2535</v>
      </c>
      <c r="B1114" s="5" t="s">
        <v>2434</v>
      </c>
      <c r="C1114" s="4">
        <v>0.80392156862745101</v>
      </c>
      <c r="D1114" s="1">
        <v>0.117478510028653</v>
      </c>
      <c r="E1114" s="4">
        <v>0.20499999999999999</v>
      </c>
      <c r="F1114" s="1">
        <v>116.799999999999</v>
      </c>
      <c r="G1114" s="1">
        <v>4.4905805459438598E-2</v>
      </c>
      <c r="H1114" s="1">
        <v>0.95509419454056099</v>
      </c>
    </row>
    <row r="1115" spans="1:8" x14ac:dyDescent="0.25">
      <c r="A1115" s="1" t="s">
        <v>2535</v>
      </c>
      <c r="B1115" s="5" t="s">
        <v>2435</v>
      </c>
      <c r="C1115" s="4">
        <v>0.84313725490196001</v>
      </c>
      <c r="D1115" s="1">
        <v>5.8583106267029901E-2</v>
      </c>
      <c r="E1115" s="4">
        <v>0.109554140127388</v>
      </c>
      <c r="F1115" s="1">
        <v>157.375</v>
      </c>
      <c r="G1115" s="1">
        <v>6.05055747789311E-2</v>
      </c>
      <c r="H1115" s="1">
        <v>0.93949442522106796</v>
      </c>
    </row>
    <row r="1116" spans="1:8" x14ac:dyDescent="0.25">
      <c r="A1116" s="1" t="s">
        <v>2535</v>
      </c>
      <c r="B1116" s="5" t="s">
        <v>2436</v>
      </c>
      <c r="C1116" s="4">
        <v>0</v>
      </c>
      <c r="D1116" s="1">
        <v>0</v>
      </c>
      <c r="E1116" s="4">
        <v>0</v>
      </c>
      <c r="F1116" s="1">
        <v>1275.0784313725401</v>
      </c>
      <c r="G1116" s="1">
        <v>0.49022623274607802</v>
      </c>
      <c r="H1116" s="1">
        <v>0.50977376725392098</v>
      </c>
    </row>
    <row r="1117" spans="1:8" x14ac:dyDescent="0.25">
      <c r="A1117" s="1" t="s">
        <v>2535</v>
      </c>
      <c r="B1117" s="5" t="s">
        <v>2437</v>
      </c>
      <c r="C1117" s="4">
        <v>0</v>
      </c>
      <c r="D1117" s="1">
        <v>0</v>
      </c>
      <c r="E1117" s="4">
        <v>0</v>
      </c>
      <c r="F1117" s="1">
        <v>2601</v>
      </c>
      <c r="G1117" s="1">
        <v>1</v>
      </c>
      <c r="H1117" s="1">
        <v>0</v>
      </c>
    </row>
    <row r="1118" spans="1:8" x14ac:dyDescent="0.25">
      <c r="A1118" s="1" t="s">
        <v>2535</v>
      </c>
      <c r="B1118" s="5" t="s">
        <v>2438</v>
      </c>
      <c r="C1118" s="4">
        <v>0</v>
      </c>
      <c r="D1118" s="1">
        <v>0</v>
      </c>
      <c r="E1118" s="4">
        <v>0</v>
      </c>
      <c r="F1118" s="1">
        <v>2601</v>
      </c>
      <c r="G1118" s="1">
        <v>1</v>
      </c>
      <c r="H1118" s="1">
        <v>0</v>
      </c>
    </row>
    <row r="1119" spans="1:8" x14ac:dyDescent="0.25">
      <c r="A1119" s="1" t="s">
        <v>2535</v>
      </c>
      <c r="B1119" s="5" t="s">
        <v>2439</v>
      </c>
      <c r="C1119" s="4">
        <v>0.96078431372549</v>
      </c>
      <c r="D1119" s="1">
        <v>0.89090909090908998</v>
      </c>
      <c r="E1119" s="4">
        <v>0.92452830188679203</v>
      </c>
      <c r="F1119" s="1">
        <v>53</v>
      </c>
      <c r="G1119" s="1">
        <v>2.0376778162245202E-2</v>
      </c>
      <c r="H1119" s="1">
        <v>0.97962322183775397</v>
      </c>
    </row>
    <row r="1120" spans="1:8" x14ac:dyDescent="0.25">
      <c r="A1120" s="1" t="s">
        <v>2536</v>
      </c>
      <c r="B1120" s="5" t="s">
        <v>2427</v>
      </c>
      <c r="C1120" s="4">
        <v>1.9607843137254902E-2</v>
      </c>
      <c r="D1120" s="1">
        <v>1</v>
      </c>
      <c r="E1120" s="4">
        <v>3.8461538461538401E-2</v>
      </c>
      <c r="F1120" s="1">
        <v>1226</v>
      </c>
      <c r="G1120" s="1">
        <v>0.47135717031910801</v>
      </c>
      <c r="H1120" s="1">
        <v>0.52864282968089205</v>
      </c>
    </row>
    <row r="1121" spans="1:8" x14ac:dyDescent="0.25">
      <c r="A1121" s="1" t="s">
        <v>2536</v>
      </c>
      <c r="B1121" s="5" t="s">
        <v>2428</v>
      </c>
      <c r="C1121" s="4">
        <v>1.9607843137254902E-2</v>
      </c>
      <c r="D1121" s="1">
        <v>1</v>
      </c>
      <c r="E1121" s="4">
        <v>3.8461538461538401E-2</v>
      </c>
      <c r="F1121" s="1">
        <v>1226</v>
      </c>
      <c r="G1121" s="1">
        <v>0.47135717031910801</v>
      </c>
      <c r="H1121" s="1">
        <v>0.52864282968089205</v>
      </c>
    </row>
    <row r="1122" spans="1:8" x14ac:dyDescent="0.25">
      <c r="A1122" s="1" t="s">
        <v>2536</v>
      </c>
      <c r="B1122" s="5" t="s">
        <v>2429</v>
      </c>
      <c r="C1122" s="4">
        <v>1.9607843137254902E-2</v>
      </c>
      <c r="D1122" s="1">
        <v>1</v>
      </c>
      <c r="E1122" s="4">
        <v>3.8461538461538401E-2</v>
      </c>
      <c r="F1122" s="1">
        <v>1226</v>
      </c>
      <c r="G1122" s="1">
        <v>0.47135717031910801</v>
      </c>
      <c r="H1122" s="1">
        <v>0.52864282968089205</v>
      </c>
    </row>
    <row r="1123" spans="1:8" x14ac:dyDescent="0.25">
      <c r="A1123" s="1" t="s">
        <v>2536</v>
      </c>
      <c r="B1123" s="5" t="s">
        <v>2430</v>
      </c>
      <c r="C1123" s="4">
        <v>1.9607843137254902E-2</v>
      </c>
      <c r="D1123" s="1">
        <v>1</v>
      </c>
      <c r="E1123" s="4">
        <v>3.8461538461538401E-2</v>
      </c>
      <c r="F1123" s="1">
        <v>1226</v>
      </c>
      <c r="G1123" s="1">
        <v>0.47135717031910801</v>
      </c>
      <c r="H1123" s="1">
        <v>0.52864282968089205</v>
      </c>
    </row>
    <row r="1124" spans="1:8" x14ac:dyDescent="0.25">
      <c r="A1124" s="1" t="s">
        <v>2536</v>
      </c>
      <c r="B1124" s="5" t="s">
        <v>2431</v>
      </c>
      <c r="C1124" s="4">
        <v>0.96078431372549</v>
      </c>
      <c r="D1124" s="1">
        <v>8.4922010398613496E-2</v>
      </c>
      <c r="E1124" s="4">
        <v>0.15605095541401201</v>
      </c>
      <c r="F1124" s="1">
        <v>314</v>
      </c>
      <c r="G1124" s="1">
        <v>0.12072279892349</v>
      </c>
      <c r="H1124" s="1">
        <v>0.87927720107650897</v>
      </c>
    </row>
    <row r="1125" spans="1:8" x14ac:dyDescent="0.25">
      <c r="A1125" s="1" t="s">
        <v>2536</v>
      </c>
      <c r="B1125" s="5" t="s">
        <v>2432</v>
      </c>
      <c r="C1125" s="4">
        <v>1</v>
      </c>
      <c r="D1125" s="1">
        <v>1.9607843137254902E-2</v>
      </c>
      <c r="E1125" s="4">
        <v>3.8461538461538401E-2</v>
      </c>
      <c r="F1125" s="1">
        <v>2601</v>
      </c>
      <c r="G1125" s="1">
        <v>1</v>
      </c>
      <c r="H1125" s="1">
        <v>0</v>
      </c>
    </row>
    <row r="1126" spans="1:8" x14ac:dyDescent="0.25">
      <c r="A1126" s="1" t="s">
        <v>2536</v>
      </c>
      <c r="B1126" s="5" t="s">
        <v>2433</v>
      </c>
      <c r="C1126" s="4">
        <v>0.90196078431372495</v>
      </c>
      <c r="D1126" s="1">
        <v>8.8122605363984599E-2</v>
      </c>
      <c r="E1126" s="4">
        <v>0.16055846422338499</v>
      </c>
      <c r="F1126" s="1">
        <v>151.19999999999999</v>
      </c>
      <c r="G1126" s="1">
        <v>5.8131487889273303E-2</v>
      </c>
      <c r="H1126" s="1">
        <v>0.94186851211072598</v>
      </c>
    </row>
    <row r="1127" spans="1:8" x14ac:dyDescent="0.25">
      <c r="A1127" s="1" t="s">
        <v>2536</v>
      </c>
      <c r="B1127" s="5" t="s">
        <v>2434</v>
      </c>
      <c r="C1127" s="4">
        <v>0.76470588235294101</v>
      </c>
      <c r="D1127" s="1">
        <v>0.113372093023255</v>
      </c>
      <c r="E1127" s="4">
        <v>0.197468354430379</v>
      </c>
      <c r="F1127" s="1">
        <v>130.416666666666</v>
      </c>
      <c r="G1127" s="1">
        <v>5.0140971421248202E-2</v>
      </c>
      <c r="H1127" s="1">
        <v>0.94985902857875104</v>
      </c>
    </row>
    <row r="1128" spans="1:8" x14ac:dyDescent="0.25">
      <c r="A1128" s="1" t="s">
        <v>2536</v>
      </c>
      <c r="B1128" s="5" t="s">
        <v>2435</v>
      </c>
      <c r="C1128" s="4">
        <v>0.84313725490196001</v>
      </c>
      <c r="D1128" s="1">
        <v>5.8583106267029901E-2</v>
      </c>
      <c r="E1128" s="4">
        <v>0.109554140127388</v>
      </c>
      <c r="F1128" s="1">
        <v>157.375</v>
      </c>
      <c r="G1128" s="1">
        <v>6.05055747789311E-2</v>
      </c>
      <c r="H1128" s="1">
        <v>0.93949442522106796</v>
      </c>
    </row>
    <row r="1129" spans="1:8" x14ac:dyDescent="0.25">
      <c r="A1129" s="1" t="s">
        <v>2536</v>
      </c>
      <c r="B1129" s="5" t="s">
        <v>2436</v>
      </c>
      <c r="C1129" s="4">
        <v>0</v>
      </c>
      <c r="D1129" s="1">
        <v>0</v>
      </c>
      <c r="E1129" s="4">
        <v>0</v>
      </c>
      <c r="F1129" s="1">
        <v>1275.0784313725401</v>
      </c>
      <c r="G1129" s="1">
        <v>0.49022623274607802</v>
      </c>
      <c r="H1129" s="1">
        <v>0.50977376725392098</v>
      </c>
    </row>
    <row r="1130" spans="1:8" x14ac:dyDescent="0.25">
      <c r="A1130" s="1" t="s">
        <v>2536</v>
      </c>
      <c r="B1130" s="5" t="s">
        <v>2437</v>
      </c>
      <c r="C1130" s="4">
        <v>0</v>
      </c>
      <c r="D1130" s="1">
        <v>0</v>
      </c>
      <c r="E1130" s="4">
        <v>0</v>
      </c>
      <c r="F1130" s="1">
        <v>2601</v>
      </c>
      <c r="G1130" s="1">
        <v>1</v>
      </c>
      <c r="H1130" s="1">
        <v>0</v>
      </c>
    </row>
    <row r="1131" spans="1:8" x14ac:dyDescent="0.25">
      <c r="A1131" s="1" t="s">
        <v>2536</v>
      </c>
      <c r="B1131" s="5" t="s">
        <v>2438</v>
      </c>
      <c r="C1131" s="4">
        <v>0</v>
      </c>
      <c r="D1131" s="1">
        <v>0</v>
      </c>
      <c r="E1131" s="4">
        <v>0</v>
      </c>
      <c r="F1131" s="1">
        <v>2601</v>
      </c>
      <c r="G1131" s="1">
        <v>1</v>
      </c>
      <c r="H1131" s="1">
        <v>0</v>
      </c>
    </row>
    <row r="1132" spans="1:8" x14ac:dyDescent="0.25">
      <c r="A1132" s="1" t="s">
        <v>2536</v>
      </c>
      <c r="B1132" s="5" t="s">
        <v>2439</v>
      </c>
      <c r="C1132" s="4">
        <v>0.96078431372549</v>
      </c>
      <c r="D1132" s="1">
        <v>0.907407407407407</v>
      </c>
      <c r="E1132" s="4">
        <v>0.93333333333333302</v>
      </c>
      <c r="F1132" s="1">
        <v>52.5</v>
      </c>
      <c r="G1132" s="1">
        <v>2.0184544405997599E-2</v>
      </c>
      <c r="H1132" s="1">
        <v>0.97981545559400196</v>
      </c>
    </row>
    <row r="1133" spans="1:8" x14ac:dyDescent="0.25">
      <c r="A1133" s="1" t="s">
        <v>2537</v>
      </c>
      <c r="B1133" s="5" t="s">
        <v>2427</v>
      </c>
      <c r="C1133" s="4">
        <v>0.80392156862745101</v>
      </c>
      <c r="D1133" s="1">
        <v>1</v>
      </c>
      <c r="E1133" s="4">
        <v>0.89130434782608703</v>
      </c>
      <c r="F1133" s="1">
        <v>86</v>
      </c>
      <c r="G1133" s="1">
        <v>3.3064206074586697E-2</v>
      </c>
      <c r="H1133" s="1">
        <v>0.96693579392541296</v>
      </c>
    </row>
    <row r="1134" spans="1:8" x14ac:dyDescent="0.25">
      <c r="A1134" s="1" t="s">
        <v>2537</v>
      </c>
      <c r="B1134" s="5" t="s">
        <v>2428</v>
      </c>
      <c r="C1134" s="4">
        <v>0.64705882352941102</v>
      </c>
      <c r="D1134" s="1">
        <v>1</v>
      </c>
      <c r="E1134" s="4">
        <v>0.78571428571428503</v>
      </c>
      <c r="F1134" s="1">
        <v>186</v>
      </c>
      <c r="G1134" s="1">
        <v>7.1510957324106103E-2</v>
      </c>
      <c r="H1134" s="1">
        <v>0.92848904267589305</v>
      </c>
    </row>
    <row r="1135" spans="1:8" x14ac:dyDescent="0.25">
      <c r="A1135" s="1" t="s">
        <v>2537</v>
      </c>
      <c r="B1135" s="5" t="s">
        <v>2429</v>
      </c>
      <c r="C1135" s="4">
        <v>0.92156862745098</v>
      </c>
      <c r="D1135" s="1">
        <v>1</v>
      </c>
      <c r="E1135" s="4">
        <v>0.95918367346938704</v>
      </c>
      <c r="F1135" s="1">
        <v>53</v>
      </c>
      <c r="G1135" s="1">
        <v>2.0376778162245202E-2</v>
      </c>
      <c r="H1135" s="1">
        <v>0.97962322183775397</v>
      </c>
    </row>
    <row r="1136" spans="1:8" x14ac:dyDescent="0.25">
      <c r="A1136" s="1" t="s">
        <v>2537</v>
      </c>
      <c r="B1136" s="5" t="s">
        <v>2430</v>
      </c>
      <c r="C1136" s="4">
        <v>0.56862745098039202</v>
      </c>
      <c r="D1136" s="1">
        <v>1</v>
      </c>
      <c r="E1136" s="4">
        <v>0.72499999999999998</v>
      </c>
      <c r="F1136" s="1">
        <v>260</v>
      </c>
      <c r="G1136" s="1">
        <v>9.9961553248750404E-2</v>
      </c>
      <c r="H1136" s="1">
        <v>0.900038446751249</v>
      </c>
    </row>
    <row r="1137" spans="1:8" x14ac:dyDescent="0.25">
      <c r="A1137" s="1" t="s">
        <v>2537</v>
      </c>
      <c r="B1137" s="5" t="s">
        <v>2431</v>
      </c>
      <c r="C1137" s="4">
        <v>1</v>
      </c>
      <c r="D1137" s="1">
        <v>5.1881993896236003E-2</v>
      </c>
      <c r="E1137" s="4">
        <v>9.8646034816247494E-2</v>
      </c>
      <c r="F1137" s="1">
        <v>983</v>
      </c>
      <c r="G1137" s="1">
        <v>0.37793156478277501</v>
      </c>
      <c r="H1137" s="1">
        <v>0.62206843521722399</v>
      </c>
    </row>
    <row r="1138" spans="1:8" x14ac:dyDescent="0.25">
      <c r="A1138" s="1" t="s">
        <v>2537</v>
      </c>
      <c r="B1138" s="5" t="s">
        <v>2432</v>
      </c>
      <c r="C1138" s="4">
        <v>1</v>
      </c>
      <c r="D1138" s="1">
        <v>1.9607843137254902E-2</v>
      </c>
      <c r="E1138" s="4">
        <v>3.8461538461538401E-2</v>
      </c>
      <c r="F1138" s="1">
        <v>2601</v>
      </c>
      <c r="G1138" s="1">
        <v>1</v>
      </c>
      <c r="H1138" s="1">
        <v>0</v>
      </c>
    </row>
    <row r="1139" spans="1:8" x14ac:dyDescent="0.25">
      <c r="A1139" s="1" t="s">
        <v>2537</v>
      </c>
      <c r="B1139" s="5" t="s">
        <v>2433</v>
      </c>
      <c r="C1139" s="4">
        <v>0.96078431372549</v>
      </c>
      <c r="D1139" s="1">
        <v>0.11036036036036</v>
      </c>
      <c r="E1139" s="4">
        <v>0.19797979797979701</v>
      </c>
      <c r="F1139" s="1">
        <v>247.5</v>
      </c>
      <c r="G1139" s="1">
        <v>9.5155709342560499E-2</v>
      </c>
      <c r="H1139" s="1">
        <v>0.90484429065743899</v>
      </c>
    </row>
    <row r="1140" spans="1:8" x14ac:dyDescent="0.25">
      <c r="A1140" s="1" t="s">
        <v>2537</v>
      </c>
      <c r="B1140" s="5" t="s">
        <v>2434</v>
      </c>
      <c r="C1140" s="4">
        <v>0.84313725490196001</v>
      </c>
      <c r="D1140" s="1">
        <v>0.13522012578616299</v>
      </c>
      <c r="E1140" s="4">
        <v>0.233062330623306</v>
      </c>
      <c r="F1140" s="1">
        <v>105.375</v>
      </c>
      <c r="G1140" s="1">
        <v>4.0513264129180999E-2</v>
      </c>
      <c r="H1140" s="1">
        <v>0.95948673587081801</v>
      </c>
    </row>
    <row r="1141" spans="1:8" x14ac:dyDescent="0.25">
      <c r="A1141" s="1" t="s">
        <v>2537</v>
      </c>
      <c r="B1141" s="5" t="s">
        <v>2435</v>
      </c>
      <c r="C1141" s="4">
        <v>0.78431372549019596</v>
      </c>
      <c r="D1141" s="1">
        <v>5.5172413793103399E-2</v>
      </c>
      <c r="E1141" s="4">
        <v>0.103092783505154</v>
      </c>
      <c r="F1141" s="1">
        <v>157.272727272727</v>
      </c>
      <c r="G1141" s="1">
        <v>6.0466254237880497E-2</v>
      </c>
      <c r="H1141" s="1">
        <v>0.93953374576211901</v>
      </c>
    </row>
    <row r="1142" spans="1:8" x14ac:dyDescent="0.25">
      <c r="A1142" s="1" t="s">
        <v>2537</v>
      </c>
      <c r="B1142" s="5" t="s">
        <v>2436</v>
      </c>
      <c r="C1142" s="4">
        <v>0</v>
      </c>
      <c r="D1142" s="1">
        <v>0</v>
      </c>
      <c r="E1142" s="4">
        <v>0</v>
      </c>
      <c r="F1142" s="1">
        <v>1275.09803921568</v>
      </c>
      <c r="G1142" s="1">
        <v>0.49023377132475399</v>
      </c>
      <c r="H1142" s="1">
        <v>0.50976622867524501</v>
      </c>
    </row>
    <row r="1143" spans="1:8" x14ac:dyDescent="0.25">
      <c r="A1143" s="1" t="s">
        <v>2537</v>
      </c>
      <c r="B1143" s="5" t="s">
        <v>2437</v>
      </c>
      <c r="C1143" s="4">
        <v>0</v>
      </c>
      <c r="D1143" s="1">
        <v>0</v>
      </c>
      <c r="E1143" s="4">
        <v>0</v>
      </c>
      <c r="F1143" s="1">
        <v>2601</v>
      </c>
      <c r="G1143" s="1">
        <v>1</v>
      </c>
      <c r="H1143" s="1">
        <v>0</v>
      </c>
    </row>
    <row r="1144" spans="1:8" x14ac:dyDescent="0.25">
      <c r="A1144" s="1" t="s">
        <v>2537</v>
      </c>
      <c r="B1144" s="5" t="s">
        <v>2438</v>
      </c>
      <c r="C1144" s="4">
        <v>0</v>
      </c>
      <c r="D1144" s="1">
        <v>0</v>
      </c>
      <c r="E1144" s="4">
        <v>0</v>
      </c>
      <c r="F1144" s="1">
        <v>2601</v>
      </c>
      <c r="G1144" s="1">
        <v>1</v>
      </c>
      <c r="H1144" s="1">
        <v>0</v>
      </c>
    </row>
    <row r="1145" spans="1:8" x14ac:dyDescent="0.25">
      <c r="A1145" s="1" t="s">
        <v>2537</v>
      </c>
      <c r="B1145" s="5" t="s">
        <v>2439</v>
      </c>
      <c r="C1145" s="4">
        <v>0.96078431372549</v>
      </c>
      <c r="D1145" s="1">
        <v>0.96078431372549</v>
      </c>
      <c r="E1145" s="4">
        <v>0.96078431372549</v>
      </c>
      <c r="F1145" s="1">
        <v>51</v>
      </c>
      <c r="G1145" s="1">
        <v>1.9607843137254902E-2</v>
      </c>
      <c r="H1145" s="1">
        <v>0.98039215686274495</v>
      </c>
    </row>
    <row r="1146" spans="1:8" x14ac:dyDescent="0.25">
      <c r="A1146" s="1" t="s">
        <v>2538</v>
      </c>
      <c r="B1146" s="5" t="s">
        <v>2427</v>
      </c>
      <c r="C1146" s="4">
        <v>0.17647058823529399</v>
      </c>
      <c r="D1146" s="1">
        <v>1</v>
      </c>
      <c r="E1146" s="4">
        <v>0.3</v>
      </c>
      <c r="F1146" s="1">
        <v>870</v>
      </c>
      <c r="G1146" s="1">
        <v>0.33448673587081801</v>
      </c>
      <c r="H1146" s="1">
        <v>0.66551326412918099</v>
      </c>
    </row>
    <row r="1147" spans="1:8" x14ac:dyDescent="0.25">
      <c r="A1147" s="1" t="s">
        <v>2538</v>
      </c>
      <c r="B1147" s="5" t="s">
        <v>2428</v>
      </c>
      <c r="C1147" s="4">
        <v>3.9215686274509803E-2</v>
      </c>
      <c r="D1147" s="1">
        <v>1</v>
      </c>
      <c r="E1147" s="4">
        <v>7.5471698113207503E-2</v>
      </c>
      <c r="F1147" s="1">
        <v>1178</v>
      </c>
      <c r="G1147" s="1">
        <v>0.45290272971933798</v>
      </c>
      <c r="H1147" s="1">
        <v>0.54709727028066102</v>
      </c>
    </row>
    <row r="1148" spans="1:8" x14ac:dyDescent="0.25">
      <c r="A1148" s="1" t="s">
        <v>2538</v>
      </c>
      <c r="B1148" s="5" t="s">
        <v>2429</v>
      </c>
      <c r="C1148" s="4">
        <v>7.8431372549019607E-2</v>
      </c>
      <c r="D1148" s="1">
        <v>1</v>
      </c>
      <c r="E1148" s="4">
        <v>0.145454545454545</v>
      </c>
      <c r="F1148" s="1">
        <v>1085</v>
      </c>
      <c r="G1148" s="1">
        <v>0.41714725105728501</v>
      </c>
      <c r="H1148" s="1">
        <v>0.58285274894271399</v>
      </c>
    </row>
    <row r="1149" spans="1:8" x14ac:dyDescent="0.25">
      <c r="A1149" s="1" t="s">
        <v>2538</v>
      </c>
      <c r="B1149" s="5" t="s">
        <v>2430</v>
      </c>
      <c r="C1149" s="4">
        <v>1.9607843137254902E-2</v>
      </c>
      <c r="D1149" s="1">
        <v>1</v>
      </c>
      <c r="E1149" s="4">
        <v>3.8461538461538401E-2</v>
      </c>
      <c r="F1149" s="1">
        <v>1226</v>
      </c>
      <c r="G1149" s="1">
        <v>0.47135717031910801</v>
      </c>
      <c r="H1149" s="1">
        <v>0.52864282968089205</v>
      </c>
    </row>
    <row r="1150" spans="1:8" x14ac:dyDescent="0.25">
      <c r="A1150" s="1" t="s">
        <v>2538</v>
      </c>
      <c r="B1150" s="5" t="s">
        <v>2431</v>
      </c>
      <c r="C1150" s="4">
        <v>0.96078431372549</v>
      </c>
      <c r="D1150" s="1">
        <v>8.8288288288288205E-2</v>
      </c>
      <c r="E1150" s="4">
        <v>0.16171617161716101</v>
      </c>
      <c r="F1150" s="1">
        <v>303</v>
      </c>
      <c r="G1150" s="1">
        <v>0.116493656286043</v>
      </c>
      <c r="H1150" s="1">
        <v>0.88350634371395598</v>
      </c>
    </row>
    <row r="1151" spans="1:8" x14ac:dyDescent="0.25">
      <c r="A1151" s="1" t="s">
        <v>2538</v>
      </c>
      <c r="B1151" s="5" t="s">
        <v>2432</v>
      </c>
      <c r="C1151" s="4">
        <v>1</v>
      </c>
      <c r="D1151" s="1">
        <v>1.9607843137254902E-2</v>
      </c>
      <c r="E1151" s="4">
        <v>3.8461538461538401E-2</v>
      </c>
      <c r="F1151" s="1">
        <v>2601</v>
      </c>
      <c r="G1151" s="1">
        <v>1</v>
      </c>
      <c r="H1151" s="1">
        <v>0</v>
      </c>
    </row>
    <row r="1152" spans="1:8" x14ac:dyDescent="0.25">
      <c r="A1152" s="1" t="s">
        <v>2538</v>
      </c>
      <c r="B1152" s="5" t="s">
        <v>2433</v>
      </c>
      <c r="C1152" s="4">
        <v>0.88235294117647001</v>
      </c>
      <c r="D1152" s="1">
        <v>9.0725806451612906E-2</v>
      </c>
      <c r="E1152" s="4">
        <v>0.16453382084095</v>
      </c>
      <c r="F1152" s="1">
        <v>135.166666666666</v>
      </c>
      <c r="G1152" s="1">
        <v>5.1967192105600399E-2</v>
      </c>
      <c r="H1152" s="1">
        <v>0.94803280789439903</v>
      </c>
    </row>
    <row r="1153" spans="1:8" x14ac:dyDescent="0.25">
      <c r="A1153" s="1" t="s">
        <v>2538</v>
      </c>
      <c r="B1153" s="5" t="s">
        <v>2434</v>
      </c>
      <c r="C1153" s="4">
        <v>0.74509803921568596</v>
      </c>
      <c r="D1153" s="1">
        <v>0.11692307692307601</v>
      </c>
      <c r="E1153" s="4">
        <v>0.20212765957446799</v>
      </c>
      <c r="F1153" s="1">
        <v>138.07692307692301</v>
      </c>
      <c r="G1153" s="1">
        <v>5.30860911483748E-2</v>
      </c>
      <c r="H1153" s="1">
        <v>0.94691390885162496</v>
      </c>
    </row>
    <row r="1154" spans="1:8" x14ac:dyDescent="0.25">
      <c r="A1154" s="1" t="s">
        <v>2538</v>
      </c>
      <c r="B1154" s="5" t="s">
        <v>2435</v>
      </c>
      <c r="C1154" s="4">
        <v>0.43137254901960698</v>
      </c>
      <c r="D1154" s="1">
        <v>4.4806517311608902E-2</v>
      </c>
      <c r="E1154" s="4">
        <v>8.1180811808117995E-2</v>
      </c>
      <c r="F1154" s="1">
        <v>444.17241379310298</v>
      </c>
      <c r="G1154" s="1">
        <v>0.17076986305002001</v>
      </c>
      <c r="H1154" s="1">
        <v>0.82923013694997905</v>
      </c>
    </row>
    <row r="1155" spans="1:8" x14ac:dyDescent="0.25">
      <c r="A1155" s="1" t="s">
        <v>2538</v>
      </c>
      <c r="B1155" s="5" t="s">
        <v>2436</v>
      </c>
      <c r="C1155" s="4">
        <v>0</v>
      </c>
      <c r="D1155" s="1">
        <v>0</v>
      </c>
      <c r="E1155" s="4">
        <v>0</v>
      </c>
      <c r="F1155" s="1">
        <v>2601</v>
      </c>
      <c r="G1155" s="1">
        <v>1</v>
      </c>
      <c r="H1155" s="1">
        <v>0</v>
      </c>
    </row>
    <row r="1156" spans="1:8" x14ac:dyDescent="0.25">
      <c r="A1156" s="1" t="s">
        <v>2538</v>
      </c>
      <c r="B1156" s="5" t="s">
        <v>2437</v>
      </c>
      <c r="C1156" s="4">
        <v>0</v>
      </c>
      <c r="D1156" s="1">
        <v>0</v>
      </c>
      <c r="E1156" s="4">
        <v>0</v>
      </c>
      <c r="F1156" s="1">
        <v>2601</v>
      </c>
      <c r="G1156" s="1">
        <v>1</v>
      </c>
      <c r="H1156" s="1">
        <v>0</v>
      </c>
    </row>
    <row r="1157" spans="1:8" x14ac:dyDescent="0.25">
      <c r="A1157" s="1" t="s">
        <v>2538</v>
      </c>
      <c r="B1157" s="5" t="s">
        <v>2438</v>
      </c>
      <c r="C1157" s="4">
        <v>0</v>
      </c>
      <c r="D1157" s="1">
        <v>0</v>
      </c>
      <c r="E1157" s="4">
        <v>0</v>
      </c>
      <c r="F1157" s="1">
        <v>2601</v>
      </c>
      <c r="G1157" s="1">
        <v>1</v>
      </c>
      <c r="H1157" s="1">
        <v>0</v>
      </c>
    </row>
    <row r="1158" spans="1:8" x14ac:dyDescent="0.25">
      <c r="A1158" s="1" t="s">
        <v>2538</v>
      </c>
      <c r="B1158" s="5" t="s">
        <v>2439</v>
      </c>
      <c r="C1158" s="4">
        <v>0.96078431372549</v>
      </c>
      <c r="D1158" s="1">
        <v>0.907407407407407</v>
      </c>
      <c r="E1158" s="4">
        <v>0.93333333333333302</v>
      </c>
      <c r="F1158" s="1">
        <v>52.5</v>
      </c>
      <c r="G1158" s="1">
        <v>2.0184544405997599E-2</v>
      </c>
      <c r="H1158" s="1">
        <v>0.97981545559400196</v>
      </c>
    </row>
    <row r="1159" spans="1:8" x14ac:dyDescent="0.25">
      <c r="A1159" s="1" t="s">
        <v>2539</v>
      </c>
      <c r="B1159" s="5" t="s">
        <v>2427</v>
      </c>
      <c r="C1159" s="4">
        <v>1.9607843137254902E-2</v>
      </c>
      <c r="D1159" s="1">
        <v>1</v>
      </c>
      <c r="E1159" s="4">
        <v>3.8461538461538401E-2</v>
      </c>
      <c r="F1159" s="1">
        <v>1226</v>
      </c>
      <c r="G1159" s="1">
        <v>0.47135717031910801</v>
      </c>
      <c r="H1159" s="1">
        <v>0.52864282968089205</v>
      </c>
    </row>
    <row r="1160" spans="1:8" x14ac:dyDescent="0.25">
      <c r="A1160" s="1" t="s">
        <v>2539</v>
      </c>
      <c r="B1160" s="5" t="s">
        <v>2428</v>
      </c>
      <c r="C1160" s="4">
        <v>0</v>
      </c>
      <c r="D1160" s="1">
        <v>0</v>
      </c>
      <c r="E1160" s="4">
        <v>0</v>
      </c>
      <c r="F1160" s="1">
        <v>2601</v>
      </c>
      <c r="G1160" s="1">
        <v>1</v>
      </c>
      <c r="H1160" s="1">
        <v>0</v>
      </c>
    </row>
    <row r="1161" spans="1:8" x14ac:dyDescent="0.25">
      <c r="A1161" s="1" t="s">
        <v>2539</v>
      </c>
      <c r="B1161" s="5" t="s">
        <v>2429</v>
      </c>
      <c r="C1161" s="4">
        <v>0</v>
      </c>
      <c r="D1161" s="1">
        <v>0</v>
      </c>
      <c r="E1161" s="4">
        <v>0</v>
      </c>
      <c r="F1161" s="1">
        <v>2601</v>
      </c>
      <c r="G1161" s="1">
        <v>1</v>
      </c>
      <c r="H1161" s="1">
        <v>0</v>
      </c>
    </row>
    <row r="1162" spans="1:8" x14ac:dyDescent="0.25">
      <c r="A1162" s="1" t="s">
        <v>2539</v>
      </c>
      <c r="B1162" s="5" t="s">
        <v>2430</v>
      </c>
      <c r="C1162" s="4">
        <v>0</v>
      </c>
      <c r="D1162" s="1">
        <v>0</v>
      </c>
      <c r="E1162" s="4">
        <v>0</v>
      </c>
      <c r="F1162" s="1">
        <v>2601</v>
      </c>
      <c r="G1162" s="1">
        <v>1</v>
      </c>
      <c r="H1162" s="1">
        <v>0</v>
      </c>
    </row>
    <row r="1163" spans="1:8" x14ac:dyDescent="0.25">
      <c r="A1163" s="1" t="s">
        <v>2539</v>
      </c>
      <c r="B1163" s="5" t="s">
        <v>2431</v>
      </c>
      <c r="C1163" s="4">
        <v>0.96078431372549</v>
      </c>
      <c r="D1163" s="1">
        <v>0.13279132791327899</v>
      </c>
      <c r="E1163" s="4">
        <v>0.233333333333333</v>
      </c>
      <c r="F1163" s="1">
        <v>210</v>
      </c>
      <c r="G1163" s="1">
        <v>8.0738177623990701E-2</v>
      </c>
      <c r="H1163" s="1">
        <v>0.91926182237600895</v>
      </c>
    </row>
    <row r="1164" spans="1:8" x14ac:dyDescent="0.25">
      <c r="A1164" s="1" t="s">
        <v>2539</v>
      </c>
      <c r="B1164" s="5" t="s">
        <v>2432</v>
      </c>
      <c r="C1164" s="4">
        <v>1</v>
      </c>
      <c r="D1164" s="1">
        <v>1.9607843137254902E-2</v>
      </c>
      <c r="E1164" s="4">
        <v>3.8461538461538401E-2</v>
      </c>
      <c r="F1164" s="1">
        <v>2601</v>
      </c>
      <c r="G1164" s="1">
        <v>1</v>
      </c>
      <c r="H1164" s="1">
        <v>0</v>
      </c>
    </row>
    <row r="1165" spans="1:8" x14ac:dyDescent="0.25">
      <c r="A1165" s="1" t="s">
        <v>2539</v>
      </c>
      <c r="B1165" s="5" t="s">
        <v>2433</v>
      </c>
      <c r="C1165" s="4">
        <v>0.92156862745098</v>
      </c>
      <c r="D1165" s="1">
        <v>9.4949494949494895E-2</v>
      </c>
      <c r="E1165" s="4">
        <v>0.17216117216117199</v>
      </c>
      <c r="F1165" s="1">
        <v>165</v>
      </c>
      <c r="G1165" s="1">
        <v>6.3437139561707004E-2</v>
      </c>
      <c r="H1165" s="1">
        <v>0.93656286043829295</v>
      </c>
    </row>
    <row r="1166" spans="1:8" x14ac:dyDescent="0.25">
      <c r="A1166" s="1" t="s">
        <v>2539</v>
      </c>
      <c r="B1166" s="5" t="s">
        <v>2434</v>
      </c>
      <c r="C1166" s="4">
        <v>0.84313725490196001</v>
      </c>
      <c r="D1166" s="1">
        <v>0.11911357340720199</v>
      </c>
      <c r="E1166" s="4">
        <v>0.20873786407766901</v>
      </c>
      <c r="F1166" s="1">
        <v>110.75</v>
      </c>
      <c r="G1166" s="1">
        <v>4.2579777008842697E-2</v>
      </c>
      <c r="H1166" s="1">
        <v>0.95742022299115703</v>
      </c>
    </row>
    <row r="1167" spans="1:8" x14ac:dyDescent="0.25">
      <c r="A1167" s="1" t="s">
        <v>2539</v>
      </c>
      <c r="B1167" s="5" t="s">
        <v>2435</v>
      </c>
      <c r="C1167" s="4">
        <v>0.43137254901960698</v>
      </c>
      <c r="D1167" s="1">
        <v>4.4806517311608902E-2</v>
      </c>
      <c r="E1167" s="4">
        <v>8.1180811808117995E-2</v>
      </c>
      <c r="F1167" s="1">
        <v>444.17241379310298</v>
      </c>
      <c r="G1167" s="1">
        <v>0.17076986305002001</v>
      </c>
      <c r="H1167" s="1">
        <v>0.82923013694997905</v>
      </c>
    </row>
    <row r="1168" spans="1:8" x14ac:dyDescent="0.25">
      <c r="A1168" s="1" t="s">
        <v>2539</v>
      </c>
      <c r="B1168" s="5" t="s">
        <v>2436</v>
      </c>
      <c r="C1168" s="4">
        <v>0</v>
      </c>
      <c r="D1168" s="1">
        <v>0</v>
      </c>
      <c r="E1168" s="4">
        <v>0</v>
      </c>
      <c r="F1168" s="1">
        <v>2601</v>
      </c>
      <c r="G1168" s="1">
        <v>1</v>
      </c>
      <c r="H1168" s="1">
        <v>0</v>
      </c>
    </row>
    <row r="1169" spans="1:8" x14ac:dyDescent="0.25">
      <c r="A1169" s="1" t="s">
        <v>2539</v>
      </c>
      <c r="B1169" s="5" t="s">
        <v>2437</v>
      </c>
      <c r="C1169" s="4">
        <v>0</v>
      </c>
      <c r="D1169" s="1">
        <v>0</v>
      </c>
      <c r="E1169" s="4">
        <v>0</v>
      </c>
      <c r="F1169" s="1">
        <v>2601</v>
      </c>
      <c r="G1169" s="1">
        <v>1</v>
      </c>
      <c r="H1169" s="1">
        <v>0</v>
      </c>
    </row>
    <row r="1170" spans="1:8" x14ac:dyDescent="0.25">
      <c r="A1170" s="1" t="s">
        <v>2539</v>
      </c>
      <c r="B1170" s="5" t="s">
        <v>2438</v>
      </c>
      <c r="C1170" s="4">
        <v>0</v>
      </c>
      <c r="D1170" s="1">
        <v>0</v>
      </c>
      <c r="E1170" s="4">
        <v>0</v>
      </c>
      <c r="F1170" s="1">
        <v>2601</v>
      </c>
      <c r="G1170" s="1">
        <v>1</v>
      </c>
      <c r="H1170" s="1">
        <v>0</v>
      </c>
    </row>
    <row r="1171" spans="1:8" x14ac:dyDescent="0.25">
      <c r="A1171" s="1" t="s">
        <v>2539</v>
      </c>
      <c r="B1171" s="5" t="s">
        <v>2439</v>
      </c>
      <c r="C1171" s="4">
        <v>0.96078431372549</v>
      </c>
      <c r="D1171" s="1">
        <v>0.96078431372549</v>
      </c>
      <c r="E1171" s="4">
        <v>0.96078431372549</v>
      </c>
      <c r="F1171" s="1">
        <v>51</v>
      </c>
      <c r="G1171" s="1">
        <v>1.9607843137254902E-2</v>
      </c>
      <c r="H1171" s="1">
        <v>0.98039215686274495</v>
      </c>
    </row>
    <row r="1172" spans="1:8" x14ac:dyDescent="0.25">
      <c r="A1172" s="1" t="s">
        <v>2540</v>
      </c>
      <c r="B1172" s="5" t="s">
        <v>2427</v>
      </c>
      <c r="C1172" s="4">
        <v>0</v>
      </c>
      <c r="D1172" s="1">
        <v>0</v>
      </c>
      <c r="E1172" s="4">
        <v>0</v>
      </c>
      <c r="F1172" s="1">
        <v>2601</v>
      </c>
      <c r="G1172" s="1">
        <v>1</v>
      </c>
      <c r="H1172" s="1">
        <v>0</v>
      </c>
    </row>
    <row r="1173" spans="1:8" x14ac:dyDescent="0.25">
      <c r="A1173" s="1" t="s">
        <v>2540</v>
      </c>
      <c r="B1173" s="5" t="s">
        <v>2428</v>
      </c>
      <c r="C1173" s="4">
        <v>0</v>
      </c>
      <c r="D1173" s="1">
        <v>0</v>
      </c>
      <c r="E1173" s="4">
        <v>0</v>
      </c>
      <c r="F1173" s="1">
        <v>2601</v>
      </c>
      <c r="G1173" s="1">
        <v>1</v>
      </c>
      <c r="H1173" s="1">
        <v>0</v>
      </c>
    </row>
    <row r="1174" spans="1:8" x14ac:dyDescent="0.25">
      <c r="A1174" s="1" t="s">
        <v>2540</v>
      </c>
      <c r="B1174" s="5" t="s">
        <v>2429</v>
      </c>
      <c r="C1174" s="4">
        <v>0</v>
      </c>
      <c r="D1174" s="1">
        <v>0</v>
      </c>
      <c r="E1174" s="4">
        <v>0</v>
      </c>
      <c r="F1174" s="1">
        <v>2601</v>
      </c>
      <c r="G1174" s="1">
        <v>1</v>
      </c>
      <c r="H1174" s="1">
        <v>0</v>
      </c>
    </row>
    <row r="1175" spans="1:8" x14ac:dyDescent="0.25">
      <c r="A1175" s="1" t="s">
        <v>2540</v>
      </c>
      <c r="B1175" s="5" t="s">
        <v>2430</v>
      </c>
      <c r="C1175" s="4">
        <v>0</v>
      </c>
      <c r="D1175" s="1">
        <v>0</v>
      </c>
      <c r="E1175" s="4">
        <v>0</v>
      </c>
      <c r="F1175" s="1">
        <v>2601</v>
      </c>
      <c r="G1175" s="1">
        <v>1</v>
      </c>
      <c r="H1175" s="1">
        <v>0</v>
      </c>
    </row>
    <row r="1176" spans="1:8" x14ac:dyDescent="0.25">
      <c r="A1176" s="1" t="s">
        <v>2540</v>
      </c>
      <c r="B1176" s="5" t="s">
        <v>2431</v>
      </c>
      <c r="C1176" s="4">
        <v>0.96078431372549</v>
      </c>
      <c r="D1176" s="1">
        <v>0.118932038834951</v>
      </c>
      <c r="E1176" s="4">
        <v>0.21166306695464299</v>
      </c>
      <c r="F1176" s="1">
        <v>231.5</v>
      </c>
      <c r="G1176" s="1">
        <v>8.9004229142637406E-2</v>
      </c>
      <c r="H1176" s="1">
        <v>0.91099577085736205</v>
      </c>
    </row>
    <row r="1177" spans="1:8" x14ac:dyDescent="0.25">
      <c r="A1177" s="1" t="s">
        <v>2540</v>
      </c>
      <c r="B1177" s="5" t="s">
        <v>2432</v>
      </c>
      <c r="C1177" s="4">
        <v>1</v>
      </c>
      <c r="D1177" s="1">
        <v>1.9607843137254902E-2</v>
      </c>
      <c r="E1177" s="4">
        <v>3.8461538461538401E-2</v>
      </c>
      <c r="F1177" s="1">
        <v>2601</v>
      </c>
      <c r="G1177" s="1">
        <v>1</v>
      </c>
      <c r="H1177" s="1">
        <v>0</v>
      </c>
    </row>
    <row r="1178" spans="1:8" x14ac:dyDescent="0.25">
      <c r="A1178" s="1" t="s">
        <v>2540</v>
      </c>
      <c r="B1178" s="5" t="s">
        <v>2433</v>
      </c>
      <c r="C1178" s="4">
        <v>0.96078431372549</v>
      </c>
      <c r="D1178" s="1">
        <v>0.11060948081264101</v>
      </c>
      <c r="E1178" s="4">
        <v>0.198380566801619</v>
      </c>
      <c r="F1178" s="1">
        <v>247</v>
      </c>
      <c r="G1178" s="1">
        <v>9.4963475586312907E-2</v>
      </c>
      <c r="H1178" s="1">
        <v>0.90503652441368698</v>
      </c>
    </row>
    <row r="1179" spans="1:8" x14ac:dyDescent="0.25">
      <c r="A1179" s="1" t="s">
        <v>2540</v>
      </c>
      <c r="B1179" s="5" t="s">
        <v>2434</v>
      </c>
      <c r="C1179" s="4">
        <v>0.86274509803921495</v>
      </c>
      <c r="D1179" s="1">
        <v>0.14285714285714199</v>
      </c>
      <c r="E1179" s="4">
        <v>0.245125348189415</v>
      </c>
      <c r="F1179" s="1">
        <v>102.714285714285</v>
      </c>
      <c r="G1179" s="1">
        <v>3.9490305926291998E-2</v>
      </c>
      <c r="H1179" s="1">
        <v>0.96050969407370701</v>
      </c>
    </row>
    <row r="1180" spans="1:8" x14ac:dyDescent="0.25">
      <c r="A1180" s="1" t="s">
        <v>2540</v>
      </c>
      <c r="B1180" s="5" t="s">
        <v>2435</v>
      </c>
      <c r="C1180" s="4">
        <v>0.78431372549019596</v>
      </c>
      <c r="D1180" s="1">
        <v>5.5172413793103399E-2</v>
      </c>
      <c r="E1180" s="4">
        <v>0.103092783505154</v>
      </c>
      <c r="F1180" s="1">
        <v>157.272727272727</v>
      </c>
      <c r="G1180" s="1">
        <v>6.0466254237880497E-2</v>
      </c>
      <c r="H1180" s="1">
        <v>0.93953374576211901</v>
      </c>
    </row>
    <row r="1181" spans="1:8" x14ac:dyDescent="0.25">
      <c r="A1181" s="1" t="s">
        <v>2540</v>
      </c>
      <c r="B1181" s="5" t="s">
        <v>2436</v>
      </c>
      <c r="C1181" s="4">
        <v>0</v>
      </c>
      <c r="D1181" s="1">
        <v>0</v>
      </c>
      <c r="E1181" s="4">
        <v>0</v>
      </c>
      <c r="F1181" s="1">
        <v>1275.09803921568</v>
      </c>
      <c r="G1181" s="1">
        <v>0.49023377132475399</v>
      </c>
      <c r="H1181" s="1">
        <v>0.50976622867524501</v>
      </c>
    </row>
    <row r="1182" spans="1:8" x14ac:dyDescent="0.25">
      <c r="A1182" s="1" t="s">
        <v>2540</v>
      </c>
      <c r="B1182" s="5" t="s">
        <v>2437</v>
      </c>
      <c r="C1182" s="4">
        <v>0</v>
      </c>
      <c r="D1182" s="1">
        <v>0</v>
      </c>
      <c r="E1182" s="4">
        <v>0</v>
      </c>
      <c r="F1182" s="1">
        <v>2601</v>
      </c>
      <c r="G1182" s="1">
        <v>1</v>
      </c>
      <c r="H1182" s="1">
        <v>0</v>
      </c>
    </row>
    <row r="1183" spans="1:8" x14ac:dyDescent="0.25">
      <c r="A1183" s="1" t="s">
        <v>2540</v>
      </c>
      <c r="B1183" s="5" t="s">
        <v>2438</v>
      </c>
      <c r="C1183" s="4">
        <v>0</v>
      </c>
      <c r="D1183" s="1">
        <v>0</v>
      </c>
      <c r="E1183" s="4">
        <v>0</v>
      </c>
      <c r="F1183" s="1">
        <v>2601</v>
      </c>
      <c r="G1183" s="1">
        <v>1</v>
      </c>
      <c r="H1183" s="1">
        <v>0</v>
      </c>
    </row>
    <row r="1184" spans="1:8" x14ac:dyDescent="0.25">
      <c r="A1184" s="1" t="s">
        <v>2540</v>
      </c>
      <c r="B1184" s="5" t="s">
        <v>2439</v>
      </c>
      <c r="C1184" s="4">
        <v>0.96078431372549</v>
      </c>
      <c r="D1184" s="1">
        <v>0.96078431372549</v>
      </c>
      <c r="E1184" s="4">
        <v>0.96078431372549</v>
      </c>
      <c r="F1184" s="1">
        <v>51</v>
      </c>
      <c r="G1184" s="1">
        <v>1.9607843137254902E-2</v>
      </c>
      <c r="H1184" s="1">
        <v>0.98039215686274495</v>
      </c>
    </row>
    <row r="1185" spans="1:8" x14ac:dyDescent="0.25">
      <c r="A1185" s="1" t="s">
        <v>2541</v>
      </c>
      <c r="B1185" s="5" t="s">
        <v>2427</v>
      </c>
      <c r="C1185" s="4">
        <v>1</v>
      </c>
      <c r="D1185" s="1">
        <v>1</v>
      </c>
      <c r="E1185" s="4">
        <v>1</v>
      </c>
      <c r="F1185" s="1">
        <v>51</v>
      </c>
      <c r="G1185" s="1">
        <v>1.9607843137254902E-2</v>
      </c>
      <c r="H1185" s="1">
        <v>0.98039215686274495</v>
      </c>
    </row>
    <row r="1186" spans="1:8" x14ac:dyDescent="0.25">
      <c r="A1186" s="1" t="s">
        <v>2541</v>
      </c>
      <c r="B1186" s="5" t="s">
        <v>2428</v>
      </c>
      <c r="C1186" s="4">
        <v>0.98039215686274495</v>
      </c>
      <c r="D1186" s="1">
        <v>1</v>
      </c>
      <c r="E1186" s="4">
        <v>0.99009900990098998</v>
      </c>
      <c r="F1186" s="1">
        <v>50</v>
      </c>
      <c r="G1186" s="1">
        <v>1.92233756247597E-2</v>
      </c>
      <c r="H1186" s="1">
        <v>0.98077662437524005</v>
      </c>
    </row>
    <row r="1187" spans="1:8" x14ac:dyDescent="0.25">
      <c r="A1187" s="1" t="s">
        <v>2541</v>
      </c>
      <c r="B1187" s="5" t="s">
        <v>2429</v>
      </c>
      <c r="C1187" s="4">
        <v>1</v>
      </c>
      <c r="D1187" s="1">
        <v>1</v>
      </c>
      <c r="E1187" s="4">
        <v>1</v>
      </c>
      <c r="F1187" s="1">
        <v>51</v>
      </c>
      <c r="G1187" s="1">
        <v>1.9607843137254902E-2</v>
      </c>
      <c r="H1187" s="1">
        <v>0.98039215686274495</v>
      </c>
    </row>
    <row r="1188" spans="1:8" x14ac:dyDescent="0.25">
      <c r="A1188" s="1" t="s">
        <v>2541</v>
      </c>
      <c r="B1188" s="5" t="s">
        <v>2430</v>
      </c>
      <c r="C1188" s="4">
        <v>0.98039215686274495</v>
      </c>
      <c r="D1188" s="1">
        <v>1</v>
      </c>
      <c r="E1188" s="4">
        <v>0.99009900990098998</v>
      </c>
      <c r="F1188" s="1">
        <v>50</v>
      </c>
      <c r="G1188" s="1">
        <v>1.92233756247597E-2</v>
      </c>
      <c r="H1188" s="1">
        <v>0.98077662437524005</v>
      </c>
    </row>
    <row r="1189" spans="1:8" x14ac:dyDescent="0.25">
      <c r="A1189" s="1" t="s">
        <v>2541</v>
      </c>
      <c r="B1189" s="5" t="s">
        <v>2431</v>
      </c>
      <c r="C1189" s="4">
        <v>1</v>
      </c>
      <c r="D1189" s="1">
        <v>5.1051051051050997E-2</v>
      </c>
      <c r="E1189" s="4">
        <v>9.71428571428571E-2</v>
      </c>
      <c r="F1189" s="1">
        <v>999</v>
      </c>
      <c r="G1189" s="1">
        <v>0.38408304498269802</v>
      </c>
      <c r="H1189" s="1">
        <v>0.61591695501730104</v>
      </c>
    </row>
    <row r="1190" spans="1:8" x14ac:dyDescent="0.25">
      <c r="A1190" s="1" t="s">
        <v>2541</v>
      </c>
      <c r="B1190" s="5" t="s">
        <v>2432</v>
      </c>
      <c r="C1190" s="4">
        <v>1</v>
      </c>
      <c r="D1190" s="1">
        <v>1.9607843137254902E-2</v>
      </c>
      <c r="E1190" s="4">
        <v>3.8461538461538401E-2</v>
      </c>
      <c r="F1190" s="1">
        <v>2601</v>
      </c>
      <c r="G1190" s="1">
        <v>1</v>
      </c>
      <c r="H1190" s="1">
        <v>0</v>
      </c>
    </row>
    <row r="1191" spans="1:8" x14ac:dyDescent="0.25">
      <c r="A1191" s="1" t="s">
        <v>2541</v>
      </c>
      <c r="B1191" s="5" t="s">
        <v>2433</v>
      </c>
      <c r="C1191" s="4">
        <v>0.86274509803921495</v>
      </c>
      <c r="D1191" s="1">
        <v>8.8531187122736402E-2</v>
      </c>
      <c r="E1191" s="4">
        <v>0.160583941605839</v>
      </c>
      <c r="F1191" s="1">
        <v>129.71428571428501</v>
      </c>
      <c r="G1191" s="1">
        <v>4.9870928763662302E-2</v>
      </c>
      <c r="H1191" s="1">
        <v>0.95012907123633705</v>
      </c>
    </row>
    <row r="1192" spans="1:8" x14ac:dyDescent="0.25">
      <c r="A1192" s="1" t="s">
        <v>2541</v>
      </c>
      <c r="B1192" s="5" t="s">
        <v>2434</v>
      </c>
      <c r="C1192" s="4">
        <v>0.64705882352941102</v>
      </c>
      <c r="D1192" s="1">
        <v>0.11870503597122301</v>
      </c>
      <c r="E1192" s="4">
        <v>0.200607902735562</v>
      </c>
      <c r="F1192" s="1">
        <v>199.611111111111</v>
      </c>
      <c r="G1192" s="1">
        <v>7.6743987355290602E-2</v>
      </c>
      <c r="H1192" s="1">
        <v>0.92325601264470902</v>
      </c>
    </row>
    <row r="1193" spans="1:8" x14ac:dyDescent="0.25">
      <c r="A1193" s="1" t="s">
        <v>2541</v>
      </c>
      <c r="B1193" s="5" t="s">
        <v>2435</v>
      </c>
      <c r="C1193" s="4">
        <v>0.43137254901960698</v>
      </c>
      <c r="D1193" s="1">
        <v>4.4806517311608902E-2</v>
      </c>
      <c r="E1193" s="4">
        <v>8.1180811808117995E-2</v>
      </c>
      <c r="F1193" s="1">
        <v>444.17241379310298</v>
      </c>
      <c r="G1193" s="1">
        <v>0.17076986305002001</v>
      </c>
      <c r="H1193" s="1">
        <v>0.82923013694997905</v>
      </c>
    </row>
    <row r="1194" spans="1:8" x14ac:dyDescent="0.25">
      <c r="A1194" s="1" t="s">
        <v>2541</v>
      </c>
      <c r="B1194" s="5" t="s">
        <v>2436</v>
      </c>
      <c r="C1194" s="4">
        <v>0</v>
      </c>
      <c r="D1194" s="1">
        <v>0</v>
      </c>
      <c r="E1194" s="4">
        <v>0</v>
      </c>
      <c r="F1194" s="1">
        <v>2601</v>
      </c>
      <c r="G1194" s="1">
        <v>1</v>
      </c>
      <c r="H1194" s="1">
        <v>0</v>
      </c>
    </row>
    <row r="1195" spans="1:8" x14ac:dyDescent="0.25">
      <c r="A1195" s="1" t="s">
        <v>2541</v>
      </c>
      <c r="B1195" s="5" t="s">
        <v>2437</v>
      </c>
      <c r="C1195" s="4">
        <v>0</v>
      </c>
      <c r="D1195" s="1">
        <v>0</v>
      </c>
      <c r="E1195" s="4">
        <v>0</v>
      </c>
      <c r="F1195" s="1">
        <v>2601</v>
      </c>
      <c r="G1195" s="1">
        <v>1</v>
      </c>
      <c r="H1195" s="1">
        <v>0</v>
      </c>
    </row>
    <row r="1196" spans="1:8" x14ac:dyDescent="0.25">
      <c r="A1196" s="1" t="s">
        <v>2541</v>
      </c>
      <c r="B1196" s="5" t="s">
        <v>2438</v>
      </c>
      <c r="C1196" s="4">
        <v>0</v>
      </c>
      <c r="D1196" s="1">
        <v>0</v>
      </c>
      <c r="E1196" s="4">
        <v>0</v>
      </c>
      <c r="F1196" s="1">
        <v>2601</v>
      </c>
      <c r="G1196" s="1">
        <v>1</v>
      </c>
      <c r="H1196" s="1">
        <v>0</v>
      </c>
    </row>
    <row r="1197" spans="1:8" x14ac:dyDescent="0.25">
      <c r="A1197" s="1" t="s">
        <v>2541</v>
      </c>
      <c r="B1197" s="5" t="s">
        <v>2439</v>
      </c>
      <c r="C1197" s="4">
        <v>0.96078431372549</v>
      </c>
      <c r="D1197" s="1">
        <v>0.96078431372549</v>
      </c>
      <c r="E1197" s="4">
        <v>0.96078431372549</v>
      </c>
      <c r="F1197" s="1">
        <v>51</v>
      </c>
      <c r="G1197" s="1">
        <v>1.9607843137254902E-2</v>
      </c>
      <c r="H1197" s="1">
        <v>0.98039215686274495</v>
      </c>
    </row>
    <row r="1198" spans="1:8" x14ac:dyDescent="0.25">
      <c r="A1198" s="1" t="s">
        <v>2542</v>
      </c>
      <c r="B1198" s="5" t="s">
        <v>2427</v>
      </c>
      <c r="C1198" s="4">
        <v>1</v>
      </c>
      <c r="D1198" s="1">
        <v>1</v>
      </c>
      <c r="E1198" s="4">
        <v>1</v>
      </c>
      <c r="F1198" s="1">
        <v>51</v>
      </c>
      <c r="G1198" s="1">
        <v>1.9607843137254902E-2</v>
      </c>
      <c r="H1198" s="1">
        <v>0.98039215686274495</v>
      </c>
    </row>
    <row r="1199" spans="1:8" x14ac:dyDescent="0.25">
      <c r="A1199" s="1" t="s">
        <v>2542</v>
      </c>
      <c r="B1199" s="5" t="s">
        <v>2428</v>
      </c>
      <c r="C1199" s="4">
        <v>0.98039215686274495</v>
      </c>
      <c r="D1199" s="1">
        <v>1</v>
      </c>
      <c r="E1199" s="4">
        <v>0.99009900990098998</v>
      </c>
      <c r="F1199" s="1">
        <v>50</v>
      </c>
      <c r="G1199" s="1">
        <v>1.92233756247597E-2</v>
      </c>
      <c r="H1199" s="1">
        <v>0.98077662437524005</v>
      </c>
    </row>
    <row r="1200" spans="1:8" x14ac:dyDescent="0.25">
      <c r="A1200" s="1" t="s">
        <v>2542</v>
      </c>
      <c r="B1200" s="5" t="s">
        <v>2429</v>
      </c>
      <c r="C1200" s="4">
        <v>1</v>
      </c>
      <c r="D1200" s="1">
        <v>1</v>
      </c>
      <c r="E1200" s="4">
        <v>1</v>
      </c>
      <c r="F1200" s="1">
        <v>51</v>
      </c>
      <c r="G1200" s="1">
        <v>1.9607843137254902E-2</v>
      </c>
      <c r="H1200" s="1">
        <v>0.98039215686274495</v>
      </c>
    </row>
    <row r="1201" spans="1:8" x14ac:dyDescent="0.25">
      <c r="A1201" s="1" t="s">
        <v>2542</v>
      </c>
      <c r="B1201" s="5" t="s">
        <v>2430</v>
      </c>
      <c r="C1201" s="4">
        <v>0.98039215686274495</v>
      </c>
      <c r="D1201" s="1">
        <v>1</v>
      </c>
      <c r="E1201" s="4">
        <v>0.99009900990098998</v>
      </c>
      <c r="F1201" s="1">
        <v>50</v>
      </c>
      <c r="G1201" s="1">
        <v>1.92233756247597E-2</v>
      </c>
      <c r="H1201" s="1">
        <v>0.98077662437524005</v>
      </c>
    </row>
    <row r="1202" spans="1:8" x14ac:dyDescent="0.25">
      <c r="A1202" s="1" t="s">
        <v>2542</v>
      </c>
      <c r="B1202" s="5" t="s">
        <v>2431</v>
      </c>
      <c r="C1202" s="4">
        <v>1</v>
      </c>
      <c r="D1202" s="1">
        <v>5.1051051051050997E-2</v>
      </c>
      <c r="E1202" s="4">
        <v>9.71428571428571E-2</v>
      </c>
      <c r="F1202" s="1">
        <v>999</v>
      </c>
      <c r="G1202" s="1">
        <v>0.38408304498269802</v>
      </c>
      <c r="H1202" s="1">
        <v>0.61591695501730104</v>
      </c>
    </row>
    <row r="1203" spans="1:8" x14ac:dyDescent="0.25">
      <c r="A1203" s="1" t="s">
        <v>2542</v>
      </c>
      <c r="B1203" s="5" t="s">
        <v>2432</v>
      </c>
      <c r="C1203" s="4">
        <v>1</v>
      </c>
      <c r="D1203" s="1">
        <v>1.9607843137254902E-2</v>
      </c>
      <c r="E1203" s="4">
        <v>3.8461538461538401E-2</v>
      </c>
      <c r="F1203" s="1">
        <v>2601</v>
      </c>
      <c r="G1203" s="1">
        <v>1</v>
      </c>
      <c r="H1203" s="1">
        <v>0</v>
      </c>
    </row>
    <row r="1204" spans="1:8" x14ac:dyDescent="0.25">
      <c r="A1204" s="1" t="s">
        <v>2542</v>
      </c>
      <c r="B1204" s="5" t="s">
        <v>2433</v>
      </c>
      <c r="C1204" s="4">
        <v>0.96078431372549</v>
      </c>
      <c r="D1204" s="1">
        <v>0.11036036036036</v>
      </c>
      <c r="E1204" s="4">
        <v>0.19797979797979701</v>
      </c>
      <c r="F1204" s="1">
        <v>247.5</v>
      </c>
      <c r="G1204" s="1">
        <v>9.5155709342560499E-2</v>
      </c>
      <c r="H1204" s="1">
        <v>0.90484429065743899</v>
      </c>
    </row>
    <row r="1205" spans="1:8" x14ac:dyDescent="0.25">
      <c r="A1205" s="1" t="s">
        <v>2542</v>
      </c>
      <c r="B1205" s="5" t="s">
        <v>2434</v>
      </c>
      <c r="C1205" s="4">
        <v>0.84313725490196001</v>
      </c>
      <c r="D1205" s="1">
        <v>0.13738019169328999</v>
      </c>
      <c r="E1205" s="4">
        <v>0.23626373626373601</v>
      </c>
      <c r="F1205" s="1">
        <v>104.75</v>
      </c>
      <c r="G1205" s="1">
        <v>4.0272971933871499E-2</v>
      </c>
      <c r="H1205" s="1">
        <v>0.95972702806612797</v>
      </c>
    </row>
    <row r="1206" spans="1:8" x14ac:dyDescent="0.25">
      <c r="A1206" s="1" t="s">
        <v>2542</v>
      </c>
      <c r="B1206" s="5" t="s">
        <v>2435</v>
      </c>
      <c r="C1206" s="4">
        <v>0.78431372549019596</v>
      </c>
      <c r="D1206" s="1">
        <v>5.5172413793103399E-2</v>
      </c>
      <c r="E1206" s="4">
        <v>0.103092783505154</v>
      </c>
      <c r="F1206" s="1">
        <v>157.272727272727</v>
      </c>
      <c r="G1206" s="1">
        <v>6.0466254237880497E-2</v>
      </c>
      <c r="H1206" s="1">
        <v>0.93953374576211901</v>
      </c>
    </row>
    <row r="1207" spans="1:8" x14ac:dyDescent="0.25">
      <c r="A1207" s="1" t="s">
        <v>2542</v>
      </c>
      <c r="B1207" s="5" t="s">
        <v>2436</v>
      </c>
      <c r="C1207" s="4">
        <v>0</v>
      </c>
      <c r="D1207" s="1">
        <v>0</v>
      </c>
      <c r="E1207" s="4">
        <v>0</v>
      </c>
      <c r="F1207" s="1">
        <v>1275.09803921568</v>
      </c>
      <c r="G1207" s="1">
        <v>0.49023377132475399</v>
      </c>
      <c r="H1207" s="1">
        <v>0.50976622867524501</v>
      </c>
    </row>
    <row r="1208" spans="1:8" x14ac:dyDescent="0.25">
      <c r="A1208" s="1" t="s">
        <v>2542</v>
      </c>
      <c r="B1208" s="5" t="s">
        <v>2437</v>
      </c>
      <c r="C1208" s="4">
        <v>0</v>
      </c>
      <c r="D1208" s="1">
        <v>0</v>
      </c>
      <c r="E1208" s="4">
        <v>0</v>
      </c>
      <c r="F1208" s="1">
        <v>2601</v>
      </c>
      <c r="G1208" s="1">
        <v>1</v>
      </c>
      <c r="H1208" s="1">
        <v>0</v>
      </c>
    </row>
    <row r="1209" spans="1:8" x14ac:dyDescent="0.25">
      <c r="A1209" s="1" t="s">
        <v>2542</v>
      </c>
      <c r="B1209" s="5" t="s">
        <v>2438</v>
      </c>
      <c r="C1209" s="4">
        <v>0</v>
      </c>
      <c r="D1209" s="1">
        <v>0</v>
      </c>
      <c r="E1209" s="4">
        <v>0</v>
      </c>
      <c r="F1209" s="1">
        <v>2601</v>
      </c>
      <c r="G1209" s="1">
        <v>1</v>
      </c>
      <c r="H1209" s="1">
        <v>0</v>
      </c>
    </row>
    <row r="1210" spans="1:8" x14ac:dyDescent="0.25">
      <c r="A1210" s="1" t="s">
        <v>2542</v>
      </c>
      <c r="B1210" s="5" t="s">
        <v>2439</v>
      </c>
      <c r="C1210" s="4">
        <v>0.96078431372549</v>
      </c>
      <c r="D1210" s="1">
        <v>0.96078431372549</v>
      </c>
      <c r="E1210" s="4">
        <v>0.96078431372549</v>
      </c>
      <c r="F1210" s="1">
        <v>51</v>
      </c>
      <c r="G1210" s="1">
        <v>1.9607843137254902E-2</v>
      </c>
      <c r="H1210" s="1">
        <v>0.98039215686274495</v>
      </c>
    </row>
    <row r="1211" spans="1:8" x14ac:dyDescent="0.25">
      <c r="A1211" s="1" t="s">
        <v>2543</v>
      </c>
      <c r="B1211" s="5" t="s">
        <v>2427</v>
      </c>
      <c r="C1211" s="4">
        <v>0.80392156862745101</v>
      </c>
      <c r="D1211" s="1">
        <v>1</v>
      </c>
      <c r="E1211" s="4">
        <v>0.89130434782608703</v>
      </c>
      <c r="F1211" s="1">
        <v>86</v>
      </c>
      <c r="G1211" s="1">
        <v>3.3064206074586697E-2</v>
      </c>
      <c r="H1211" s="1">
        <v>0.96693579392541296</v>
      </c>
    </row>
    <row r="1212" spans="1:8" x14ac:dyDescent="0.25">
      <c r="A1212" s="1" t="s">
        <v>2543</v>
      </c>
      <c r="B1212" s="5" t="s">
        <v>2428</v>
      </c>
      <c r="C1212" s="4">
        <v>0.64705882352941102</v>
      </c>
      <c r="D1212" s="1">
        <v>1</v>
      </c>
      <c r="E1212" s="4">
        <v>0.78571428571428503</v>
      </c>
      <c r="F1212" s="1">
        <v>186</v>
      </c>
      <c r="G1212" s="1">
        <v>7.1510957324106103E-2</v>
      </c>
      <c r="H1212" s="1">
        <v>0.92848904267589305</v>
      </c>
    </row>
    <row r="1213" spans="1:8" x14ac:dyDescent="0.25">
      <c r="A1213" s="1" t="s">
        <v>2543</v>
      </c>
      <c r="B1213" s="5" t="s">
        <v>2429</v>
      </c>
      <c r="C1213" s="4">
        <v>0.92156862745098</v>
      </c>
      <c r="D1213" s="1">
        <v>1</v>
      </c>
      <c r="E1213" s="4">
        <v>0.95918367346938704</v>
      </c>
      <c r="F1213" s="1">
        <v>53</v>
      </c>
      <c r="G1213" s="1">
        <v>2.0376778162245202E-2</v>
      </c>
      <c r="H1213" s="1">
        <v>0.97962322183775397</v>
      </c>
    </row>
    <row r="1214" spans="1:8" x14ac:dyDescent="0.25">
      <c r="A1214" s="1" t="s">
        <v>2543</v>
      </c>
      <c r="B1214" s="5" t="s">
        <v>2430</v>
      </c>
      <c r="C1214" s="4">
        <v>0.56862745098039202</v>
      </c>
      <c r="D1214" s="1">
        <v>1</v>
      </c>
      <c r="E1214" s="4">
        <v>0.72499999999999998</v>
      </c>
      <c r="F1214" s="1">
        <v>260</v>
      </c>
      <c r="G1214" s="1">
        <v>9.9961553248750404E-2</v>
      </c>
      <c r="H1214" s="1">
        <v>0.900038446751249</v>
      </c>
    </row>
    <row r="1215" spans="1:8" x14ac:dyDescent="0.25">
      <c r="A1215" s="1" t="s">
        <v>2543</v>
      </c>
      <c r="B1215" s="5" t="s">
        <v>2431</v>
      </c>
      <c r="C1215" s="4">
        <v>1</v>
      </c>
      <c r="D1215" s="1">
        <v>5.1881993896236003E-2</v>
      </c>
      <c r="E1215" s="4">
        <v>9.8646034816247494E-2</v>
      </c>
      <c r="F1215" s="1">
        <v>983</v>
      </c>
      <c r="G1215" s="1">
        <v>0.37793156478277501</v>
      </c>
      <c r="H1215" s="1">
        <v>0.62206843521722399</v>
      </c>
    </row>
    <row r="1216" spans="1:8" x14ac:dyDescent="0.25">
      <c r="A1216" s="1" t="s">
        <v>2543</v>
      </c>
      <c r="B1216" s="5" t="s">
        <v>2432</v>
      </c>
      <c r="C1216" s="4">
        <v>1</v>
      </c>
      <c r="D1216" s="1">
        <v>1.9607843137254902E-2</v>
      </c>
      <c r="E1216" s="4">
        <v>3.8461538461538401E-2</v>
      </c>
      <c r="F1216" s="1">
        <v>2601</v>
      </c>
      <c r="G1216" s="1">
        <v>1</v>
      </c>
      <c r="H1216" s="1">
        <v>0</v>
      </c>
    </row>
    <row r="1217" spans="1:8" x14ac:dyDescent="0.25">
      <c r="A1217" s="1" t="s">
        <v>2543</v>
      </c>
      <c r="B1217" s="5" t="s">
        <v>2433</v>
      </c>
      <c r="C1217" s="4">
        <v>0.86274509803921495</v>
      </c>
      <c r="D1217" s="1">
        <v>9.1858037578288101E-2</v>
      </c>
      <c r="E1217" s="4">
        <v>0.16603773584905601</v>
      </c>
      <c r="F1217" s="1">
        <v>127.142857142857</v>
      </c>
      <c r="G1217" s="1">
        <v>4.8882298017246098E-2</v>
      </c>
      <c r="H1217" s="1">
        <v>0.95111770198275303</v>
      </c>
    </row>
    <row r="1218" spans="1:8" x14ac:dyDescent="0.25">
      <c r="A1218" s="1" t="s">
        <v>2543</v>
      </c>
      <c r="B1218" s="5" t="s">
        <v>2434</v>
      </c>
      <c r="C1218" s="4">
        <v>0.74509803921568596</v>
      </c>
      <c r="D1218" s="1">
        <v>0.112094395280235</v>
      </c>
      <c r="E1218" s="4">
        <v>0.19487179487179401</v>
      </c>
      <c r="F1218" s="1">
        <v>139.15384615384599</v>
      </c>
      <c r="G1218" s="1">
        <v>5.35001330849081E-2</v>
      </c>
      <c r="H1218" s="1">
        <v>0.94649986691509103</v>
      </c>
    </row>
    <row r="1219" spans="1:8" x14ac:dyDescent="0.25">
      <c r="A1219" s="1" t="s">
        <v>2543</v>
      </c>
      <c r="B1219" s="5" t="s">
        <v>2435</v>
      </c>
      <c r="C1219" s="4">
        <v>0.84313725490196001</v>
      </c>
      <c r="D1219" s="1">
        <v>5.8583106267029901E-2</v>
      </c>
      <c r="E1219" s="4">
        <v>0.109554140127388</v>
      </c>
      <c r="F1219" s="1">
        <v>157.375</v>
      </c>
      <c r="G1219" s="1">
        <v>6.05055747789311E-2</v>
      </c>
      <c r="H1219" s="1">
        <v>0.93949442522106796</v>
      </c>
    </row>
    <row r="1220" spans="1:8" x14ac:dyDescent="0.25">
      <c r="A1220" s="1" t="s">
        <v>2543</v>
      </c>
      <c r="B1220" s="5" t="s">
        <v>2436</v>
      </c>
      <c r="C1220" s="4">
        <v>0</v>
      </c>
      <c r="D1220" s="1">
        <v>0</v>
      </c>
      <c r="E1220" s="4">
        <v>0</v>
      </c>
      <c r="F1220" s="1">
        <v>1275.09803921568</v>
      </c>
      <c r="G1220" s="1">
        <v>0.49023377132475399</v>
      </c>
      <c r="H1220" s="1">
        <v>0.50976622867524501</v>
      </c>
    </row>
    <row r="1221" spans="1:8" x14ac:dyDescent="0.25">
      <c r="A1221" s="1" t="s">
        <v>2543</v>
      </c>
      <c r="B1221" s="5" t="s">
        <v>2437</v>
      </c>
      <c r="C1221" s="4">
        <v>0</v>
      </c>
      <c r="D1221" s="1">
        <v>0</v>
      </c>
      <c r="E1221" s="4">
        <v>0</v>
      </c>
      <c r="F1221" s="1">
        <v>2601</v>
      </c>
      <c r="G1221" s="1">
        <v>1</v>
      </c>
      <c r="H1221" s="1">
        <v>0</v>
      </c>
    </row>
    <row r="1222" spans="1:8" x14ac:dyDescent="0.25">
      <c r="A1222" s="1" t="s">
        <v>2543</v>
      </c>
      <c r="B1222" s="5" t="s">
        <v>2438</v>
      </c>
      <c r="C1222" s="4">
        <v>0</v>
      </c>
      <c r="D1222" s="1">
        <v>0</v>
      </c>
      <c r="E1222" s="4">
        <v>0</v>
      </c>
      <c r="F1222" s="1">
        <v>2601</v>
      </c>
      <c r="G1222" s="1">
        <v>1</v>
      </c>
      <c r="H1222" s="1">
        <v>0</v>
      </c>
    </row>
    <row r="1223" spans="1:8" x14ac:dyDescent="0.25">
      <c r="A1223" s="1" t="s">
        <v>2543</v>
      </c>
      <c r="B1223" s="5" t="s">
        <v>2439</v>
      </c>
      <c r="C1223" s="4">
        <v>0.96078431372549</v>
      </c>
      <c r="D1223" s="1">
        <v>0.96078431372549</v>
      </c>
      <c r="E1223" s="4">
        <v>0.96078431372549</v>
      </c>
      <c r="F1223" s="1">
        <v>51</v>
      </c>
      <c r="G1223" s="1">
        <v>1.9607843137254902E-2</v>
      </c>
      <c r="H1223" s="1">
        <v>0.98039215686274495</v>
      </c>
    </row>
    <row r="1224" spans="1:8" x14ac:dyDescent="0.25">
      <c r="A1224" s="1" t="s">
        <v>2544</v>
      </c>
      <c r="B1224" s="5" t="s">
        <v>2427</v>
      </c>
      <c r="C1224" s="4">
        <v>0.13725490196078399</v>
      </c>
      <c r="D1224" s="1">
        <v>1</v>
      </c>
      <c r="E1224" s="4">
        <v>0.24137931034482701</v>
      </c>
      <c r="F1224" s="1">
        <v>953</v>
      </c>
      <c r="G1224" s="1">
        <v>0.36639753940792003</v>
      </c>
      <c r="H1224" s="1">
        <v>0.63360246059208003</v>
      </c>
    </row>
    <row r="1225" spans="1:8" x14ac:dyDescent="0.25">
      <c r="A1225" s="1" t="s">
        <v>2544</v>
      </c>
      <c r="B1225" s="5" t="s">
        <v>2428</v>
      </c>
      <c r="C1225" s="4">
        <v>0</v>
      </c>
      <c r="D1225" s="1">
        <v>0</v>
      </c>
      <c r="E1225" s="4">
        <v>0</v>
      </c>
      <c r="F1225" s="1">
        <v>2601</v>
      </c>
      <c r="G1225" s="1">
        <v>1</v>
      </c>
      <c r="H1225" s="1">
        <v>0</v>
      </c>
    </row>
    <row r="1226" spans="1:8" x14ac:dyDescent="0.25">
      <c r="A1226" s="1" t="s">
        <v>2544</v>
      </c>
      <c r="B1226" s="5" t="s">
        <v>2429</v>
      </c>
      <c r="C1226" s="4">
        <v>3.9215686274509803E-2</v>
      </c>
      <c r="D1226" s="1">
        <v>1</v>
      </c>
      <c r="E1226" s="4">
        <v>7.5471698113207503E-2</v>
      </c>
      <c r="F1226" s="1">
        <v>1178</v>
      </c>
      <c r="G1226" s="1">
        <v>0.45290272971933798</v>
      </c>
      <c r="H1226" s="1">
        <v>0.54709727028066102</v>
      </c>
    </row>
    <row r="1227" spans="1:8" x14ac:dyDescent="0.25">
      <c r="A1227" s="1" t="s">
        <v>2544</v>
      </c>
      <c r="B1227" s="5" t="s">
        <v>2430</v>
      </c>
      <c r="C1227" s="4">
        <v>1.9607843137254902E-2</v>
      </c>
      <c r="D1227" s="1">
        <v>1</v>
      </c>
      <c r="E1227" s="4">
        <v>3.8461538461538401E-2</v>
      </c>
      <c r="F1227" s="1">
        <v>1226</v>
      </c>
      <c r="G1227" s="1">
        <v>0.47135717031910801</v>
      </c>
      <c r="H1227" s="1">
        <v>0.52864282968089205</v>
      </c>
    </row>
    <row r="1228" spans="1:8" x14ac:dyDescent="0.25">
      <c r="A1228" s="1" t="s">
        <v>2544</v>
      </c>
      <c r="B1228" s="5" t="s">
        <v>2431</v>
      </c>
      <c r="C1228" s="4">
        <v>0.94117647058823495</v>
      </c>
      <c r="D1228" s="1">
        <v>9.4488188976377896E-2</v>
      </c>
      <c r="E1228" s="4">
        <v>0.17173524150268299</v>
      </c>
      <c r="F1228" s="1">
        <v>204.333333333333</v>
      </c>
      <c r="G1228" s="1">
        <v>7.8559528386518002E-2</v>
      </c>
      <c r="H1228" s="1">
        <v>0.92144047161348197</v>
      </c>
    </row>
    <row r="1229" spans="1:8" x14ac:dyDescent="0.25">
      <c r="A1229" s="1" t="s">
        <v>2544</v>
      </c>
      <c r="B1229" s="5" t="s">
        <v>2432</v>
      </c>
      <c r="C1229" s="4">
        <v>1</v>
      </c>
      <c r="D1229" s="1">
        <v>1.9607843137254902E-2</v>
      </c>
      <c r="E1229" s="4">
        <v>3.8461538461538401E-2</v>
      </c>
      <c r="F1229" s="1">
        <v>2601</v>
      </c>
      <c r="G1229" s="1">
        <v>1</v>
      </c>
      <c r="H1229" s="1">
        <v>0</v>
      </c>
    </row>
    <row r="1230" spans="1:8" x14ac:dyDescent="0.25">
      <c r="A1230" s="1" t="s">
        <v>2544</v>
      </c>
      <c r="B1230" s="5" t="s">
        <v>2433</v>
      </c>
      <c r="C1230" s="4">
        <v>0.92156862745098</v>
      </c>
      <c r="D1230" s="1">
        <v>8.6876155268022101E-2</v>
      </c>
      <c r="E1230" s="4">
        <v>0.15878378378378299</v>
      </c>
      <c r="F1230" s="1">
        <v>176.5</v>
      </c>
      <c r="G1230" s="1">
        <v>6.7858515955401696E-2</v>
      </c>
      <c r="H1230" s="1">
        <v>0.93214148404459796</v>
      </c>
    </row>
    <row r="1231" spans="1:8" x14ac:dyDescent="0.25">
      <c r="A1231" s="1" t="s">
        <v>2544</v>
      </c>
      <c r="B1231" s="5" t="s">
        <v>2434</v>
      </c>
      <c r="C1231" s="4">
        <v>0.78431372549019596</v>
      </c>
      <c r="D1231" s="1">
        <v>0.109890109890109</v>
      </c>
      <c r="E1231" s="4">
        <v>0.19277108433734899</v>
      </c>
      <c r="F1231" s="1">
        <v>124.454545454545</v>
      </c>
      <c r="G1231" s="1">
        <v>4.7848729509629102E-2</v>
      </c>
      <c r="H1231" s="1">
        <v>0.95215127049036996</v>
      </c>
    </row>
    <row r="1232" spans="1:8" x14ac:dyDescent="0.25">
      <c r="A1232" s="1" t="s">
        <v>2544</v>
      </c>
      <c r="B1232" s="5" t="s">
        <v>2435</v>
      </c>
      <c r="C1232" s="4">
        <v>0.47058823529411697</v>
      </c>
      <c r="D1232" s="1">
        <v>4.4859813084112098E-2</v>
      </c>
      <c r="E1232" s="4">
        <v>8.1911262798634796E-2</v>
      </c>
      <c r="F1232" s="1">
        <v>393.92592592592501</v>
      </c>
      <c r="G1232" s="1">
        <v>0.15145172084810599</v>
      </c>
      <c r="H1232" s="1">
        <v>0.84854827915189301</v>
      </c>
    </row>
    <row r="1233" spans="1:8" x14ac:dyDescent="0.25">
      <c r="A1233" s="1" t="s">
        <v>2544</v>
      </c>
      <c r="B1233" s="5" t="s">
        <v>2436</v>
      </c>
      <c r="C1233" s="4">
        <v>0</v>
      </c>
      <c r="D1233" s="1">
        <v>0</v>
      </c>
      <c r="E1233" s="4">
        <v>0</v>
      </c>
      <c r="F1233" s="1">
        <v>2601</v>
      </c>
      <c r="G1233" s="1">
        <v>1</v>
      </c>
      <c r="H1233" s="1">
        <v>0</v>
      </c>
    </row>
    <row r="1234" spans="1:8" x14ac:dyDescent="0.25">
      <c r="A1234" s="1" t="s">
        <v>2544</v>
      </c>
      <c r="B1234" s="5" t="s">
        <v>2437</v>
      </c>
      <c r="C1234" s="4">
        <v>0</v>
      </c>
      <c r="D1234" s="1">
        <v>0</v>
      </c>
      <c r="E1234" s="4">
        <v>0</v>
      </c>
      <c r="F1234" s="1">
        <v>2601</v>
      </c>
      <c r="G1234" s="1">
        <v>1</v>
      </c>
      <c r="H1234" s="1">
        <v>0</v>
      </c>
    </row>
    <row r="1235" spans="1:8" x14ac:dyDescent="0.25">
      <c r="A1235" s="1" t="s">
        <v>2544</v>
      </c>
      <c r="B1235" s="5" t="s">
        <v>2438</v>
      </c>
      <c r="C1235" s="4">
        <v>0</v>
      </c>
      <c r="D1235" s="1">
        <v>0</v>
      </c>
      <c r="E1235" s="4">
        <v>0</v>
      </c>
      <c r="F1235" s="1">
        <v>2601</v>
      </c>
      <c r="G1235" s="1">
        <v>1</v>
      </c>
      <c r="H1235" s="1">
        <v>0</v>
      </c>
    </row>
    <row r="1236" spans="1:8" x14ac:dyDescent="0.25">
      <c r="A1236" s="1" t="s">
        <v>2544</v>
      </c>
      <c r="B1236" s="5" t="s">
        <v>2439</v>
      </c>
      <c r="C1236" s="4">
        <v>0.96078431372549</v>
      </c>
      <c r="D1236" s="1">
        <v>0.92452830188679203</v>
      </c>
      <c r="E1236" s="4">
        <v>0.94230769230769196</v>
      </c>
      <c r="F1236" s="1">
        <v>52</v>
      </c>
      <c r="G1236" s="1">
        <v>1.999231064975E-2</v>
      </c>
      <c r="H1236" s="1">
        <v>0.98000768935024996</v>
      </c>
    </row>
    <row r="1237" spans="1:8" x14ac:dyDescent="0.25">
      <c r="A1237" s="1" t="s">
        <v>2545</v>
      </c>
      <c r="B1237" s="5" t="s">
        <v>2427</v>
      </c>
      <c r="C1237" s="4">
        <v>0.13725490196078399</v>
      </c>
      <c r="D1237" s="1">
        <v>1</v>
      </c>
      <c r="E1237" s="4">
        <v>0.24137931034482701</v>
      </c>
      <c r="F1237" s="1">
        <v>953</v>
      </c>
      <c r="G1237" s="1">
        <v>0.36639753940792003</v>
      </c>
      <c r="H1237" s="1">
        <v>0.63360246059208003</v>
      </c>
    </row>
    <row r="1238" spans="1:8" x14ac:dyDescent="0.25">
      <c r="A1238" s="1" t="s">
        <v>2545</v>
      </c>
      <c r="B1238" s="5" t="s">
        <v>2428</v>
      </c>
      <c r="C1238" s="4">
        <v>0</v>
      </c>
      <c r="D1238" s="1">
        <v>0</v>
      </c>
      <c r="E1238" s="4">
        <v>0</v>
      </c>
      <c r="F1238" s="1">
        <v>2601</v>
      </c>
      <c r="G1238" s="1">
        <v>1</v>
      </c>
      <c r="H1238" s="1">
        <v>0</v>
      </c>
    </row>
    <row r="1239" spans="1:8" x14ac:dyDescent="0.25">
      <c r="A1239" s="1" t="s">
        <v>2545</v>
      </c>
      <c r="B1239" s="5" t="s">
        <v>2429</v>
      </c>
      <c r="C1239" s="4">
        <v>5.8823529411764698E-2</v>
      </c>
      <c r="D1239" s="1">
        <v>1</v>
      </c>
      <c r="E1239" s="4">
        <v>0.11111111111111099</v>
      </c>
      <c r="F1239" s="1">
        <v>1131</v>
      </c>
      <c r="G1239" s="1">
        <v>0.434832756632064</v>
      </c>
      <c r="H1239" s="1">
        <v>0.565167243367935</v>
      </c>
    </row>
    <row r="1240" spans="1:8" x14ac:dyDescent="0.25">
      <c r="A1240" s="1" t="s">
        <v>2545</v>
      </c>
      <c r="B1240" s="5" t="s">
        <v>2430</v>
      </c>
      <c r="C1240" s="4">
        <v>0</v>
      </c>
      <c r="D1240" s="1">
        <v>0</v>
      </c>
      <c r="E1240" s="4">
        <v>0</v>
      </c>
      <c r="F1240" s="1">
        <v>2601</v>
      </c>
      <c r="G1240" s="1">
        <v>1</v>
      </c>
      <c r="H1240" s="1">
        <v>0</v>
      </c>
    </row>
    <row r="1241" spans="1:8" x14ac:dyDescent="0.25">
      <c r="A1241" s="1" t="s">
        <v>2545</v>
      </c>
      <c r="B1241" s="5" t="s">
        <v>2431</v>
      </c>
      <c r="C1241" s="4">
        <v>0.96078431372549</v>
      </c>
      <c r="D1241" s="1">
        <v>9.5890410958904104E-2</v>
      </c>
      <c r="E1241" s="4">
        <v>0.174377224199288</v>
      </c>
      <c r="F1241" s="1">
        <v>281</v>
      </c>
      <c r="G1241" s="1">
        <v>0.108035371011149</v>
      </c>
      <c r="H1241" s="1">
        <v>0.89196462898884998</v>
      </c>
    </row>
    <row r="1242" spans="1:8" x14ac:dyDescent="0.25">
      <c r="A1242" s="1" t="s">
        <v>2545</v>
      </c>
      <c r="B1242" s="5" t="s">
        <v>2432</v>
      </c>
      <c r="C1242" s="4">
        <v>1</v>
      </c>
      <c r="D1242" s="1">
        <v>1.9607843137254902E-2</v>
      </c>
      <c r="E1242" s="4">
        <v>3.8461538461538401E-2</v>
      </c>
      <c r="F1242" s="1">
        <v>2601</v>
      </c>
      <c r="G1242" s="1">
        <v>1</v>
      </c>
      <c r="H1242" s="1">
        <v>0</v>
      </c>
    </row>
    <row r="1243" spans="1:8" x14ac:dyDescent="0.25">
      <c r="A1243" s="1" t="s">
        <v>2545</v>
      </c>
      <c r="B1243" s="5" t="s">
        <v>2433</v>
      </c>
      <c r="C1243" s="4">
        <v>0.86274509803921495</v>
      </c>
      <c r="D1243" s="1">
        <v>9.1858037578288101E-2</v>
      </c>
      <c r="E1243" s="4">
        <v>0.16603773584905601</v>
      </c>
      <c r="F1243" s="1">
        <v>127.142857142857</v>
      </c>
      <c r="G1243" s="1">
        <v>4.8882298017246098E-2</v>
      </c>
      <c r="H1243" s="1">
        <v>0.95111770198275303</v>
      </c>
    </row>
    <row r="1244" spans="1:8" x14ac:dyDescent="0.25">
      <c r="A1244" s="1" t="s">
        <v>2545</v>
      </c>
      <c r="B1244" s="5" t="s">
        <v>2434</v>
      </c>
      <c r="C1244" s="4">
        <v>0.74509803921568596</v>
      </c>
      <c r="D1244" s="1">
        <v>0.10704225352112599</v>
      </c>
      <c r="E1244" s="4">
        <v>0.18719211822660001</v>
      </c>
      <c r="F1244" s="1">
        <v>140.38461538461499</v>
      </c>
      <c r="G1244" s="1">
        <v>5.39733238695176E-2</v>
      </c>
      <c r="H1244" s="1">
        <v>0.94602667613048197</v>
      </c>
    </row>
    <row r="1245" spans="1:8" x14ac:dyDescent="0.25">
      <c r="A1245" s="1" t="s">
        <v>2545</v>
      </c>
      <c r="B1245" s="5" t="s">
        <v>2435</v>
      </c>
      <c r="C1245" s="4">
        <v>0.84313725490196001</v>
      </c>
      <c r="D1245" s="1">
        <v>5.8583106267029901E-2</v>
      </c>
      <c r="E1245" s="4">
        <v>0.109554140127388</v>
      </c>
      <c r="F1245" s="1">
        <v>157.375</v>
      </c>
      <c r="G1245" s="1">
        <v>6.05055747789311E-2</v>
      </c>
      <c r="H1245" s="1">
        <v>0.93949442522106796</v>
      </c>
    </row>
    <row r="1246" spans="1:8" x14ac:dyDescent="0.25">
      <c r="A1246" s="1" t="s">
        <v>2545</v>
      </c>
      <c r="B1246" s="5" t="s">
        <v>2436</v>
      </c>
      <c r="C1246" s="4">
        <v>0</v>
      </c>
      <c r="D1246" s="1">
        <v>0</v>
      </c>
      <c r="E1246" s="4">
        <v>0</v>
      </c>
      <c r="F1246" s="1">
        <v>1275.09803921568</v>
      </c>
      <c r="G1246" s="1">
        <v>0.49023377132475399</v>
      </c>
      <c r="H1246" s="1">
        <v>0.50976622867524501</v>
      </c>
    </row>
    <row r="1247" spans="1:8" x14ac:dyDescent="0.25">
      <c r="A1247" s="1" t="s">
        <v>2545</v>
      </c>
      <c r="B1247" s="5" t="s">
        <v>2437</v>
      </c>
      <c r="C1247" s="4">
        <v>0</v>
      </c>
      <c r="D1247" s="1">
        <v>0</v>
      </c>
      <c r="E1247" s="4">
        <v>0</v>
      </c>
      <c r="F1247" s="1">
        <v>2601</v>
      </c>
      <c r="G1247" s="1">
        <v>1</v>
      </c>
      <c r="H1247" s="1">
        <v>0</v>
      </c>
    </row>
    <row r="1248" spans="1:8" x14ac:dyDescent="0.25">
      <c r="A1248" s="1" t="s">
        <v>2545</v>
      </c>
      <c r="B1248" s="5" t="s">
        <v>2438</v>
      </c>
      <c r="C1248" s="4">
        <v>0</v>
      </c>
      <c r="D1248" s="1">
        <v>0</v>
      </c>
      <c r="E1248" s="4">
        <v>0</v>
      </c>
      <c r="F1248" s="1">
        <v>2601</v>
      </c>
      <c r="G1248" s="1">
        <v>1</v>
      </c>
      <c r="H1248" s="1">
        <v>0</v>
      </c>
    </row>
    <row r="1249" spans="1:8" x14ac:dyDescent="0.25">
      <c r="A1249" s="1" t="s">
        <v>2545</v>
      </c>
      <c r="B1249" s="5" t="s">
        <v>2439</v>
      </c>
      <c r="C1249" s="4">
        <v>0.96078431372549</v>
      </c>
      <c r="D1249" s="1">
        <v>0.907407407407407</v>
      </c>
      <c r="E1249" s="4">
        <v>0.93333333333333302</v>
      </c>
      <c r="F1249" s="1">
        <v>52.5</v>
      </c>
      <c r="G1249" s="1">
        <v>2.0184544405997599E-2</v>
      </c>
      <c r="H1249" s="1">
        <v>0.97981545559400196</v>
      </c>
    </row>
    <row r="1250" spans="1:8" x14ac:dyDescent="0.25">
      <c r="A1250" s="1" t="s">
        <v>2546</v>
      </c>
      <c r="B1250" s="5" t="s">
        <v>2427</v>
      </c>
      <c r="C1250" s="4">
        <v>1.9607843137254902E-2</v>
      </c>
      <c r="D1250" s="1">
        <v>1</v>
      </c>
      <c r="E1250" s="4">
        <v>3.8461538461538401E-2</v>
      </c>
      <c r="F1250" s="1">
        <v>1226</v>
      </c>
      <c r="G1250" s="1">
        <v>0.47135717031910801</v>
      </c>
      <c r="H1250" s="1">
        <v>0.52864282968089205</v>
      </c>
    </row>
    <row r="1251" spans="1:8" x14ac:dyDescent="0.25">
      <c r="A1251" s="1" t="s">
        <v>2546</v>
      </c>
      <c r="B1251" s="5" t="s">
        <v>2428</v>
      </c>
      <c r="C1251" s="4">
        <v>0</v>
      </c>
      <c r="D1251" s="1">
        <v>0</v>
      </c>
      <c r="E1251" s="4">
        <v>0</v>
      </c>
      <c r="F1251" s="1">
        <v>2601</v>
      </c>
      <c r="G1251" s="1">
        <v>1</v>
      </c>
      <c r="H1251" s="1">
        <v>0</v>
      </c>
    </row>
    <row r="1252" spans="1:8" x14ac:dyDescent="0.25">
      <c r="A1252" s="1" t="s">
        <v>2546</v>
      </c>
      <c r="B1252" s="5" t="s">
        <v>2429</v>
      </c>
      <c r="C1252" s="4">
        <v>0</v>
      </c>
      <c r="D1252" s="1">
        <v>0</v>
      </c>
      <c r="E1252" s="4">
        <v>0</v>
      </c>
      <c r="F1252" s="1">
        <v>2601</v>
      </c>
      <c r="G1252" s="1">
        <v>1</v>
      </c>
      <c r="H1252" s="1">
        <v>0</v>
      </c>
    </row>
    <row r="1253" spans="1:8" x14ac:dyDescent="0.25">
      <c r="A1253" s="1" t="s">
        <v>2546</v>
      </c>
      <c r="B1253" s="5" t="s">
        <v>2430</v>
      </c>
      <c r="C1253" s="4">
        <v>0</v>
      </c>
      <c r="D1253" s="1">
        <v>0</v>
      </c>
      <c r="E1253" s="4">
        <v>0</v>
      </c>
      <c r="F1253" s="1">
        <v>2601</v>
      </c>
      <c r="G1253" s="1">
        <v>1</v>
      </c>
      <c r="H1253" s="1">
        <v>0</v>
      </c>
    </row>
    <row r="1254" spans="1:8" x14ac:dyDescent="0.25">
      <c r="A1254" s="1" t="s">
        <v>2546</v>
      </c>
      <c r="B1254" s="5" t="s">
        <v>2431</v>
      </c>
      <c r="C1254" s="4">
        <v>0.96078431372549</v>
      </c>
      <c r="D1254" s="1">
        <v>0.13279132791327899</v>
      </c>
      <c r="E1254" s="4">
        <v>0.233333333333333</v>
      </c>
      <c r="F1254" s="1">
        <v>210</v>
      </c>
      <c r="G1254" s="1">
        <v>8.0738177623990701E-2</v>
      </c>
      <c r="H1254" s="1">
        <v>0.91926182237600895</v>
      </c>
    </row>
    <row r="1255" spans="1:8" x14ac:dyDescent="0.25">
      <c r="A1255" s="1" t="s">
        <v>2546</v>
      </c>
      <c r="B1255" s="5" t="s">
        <v>2432</v>
      </c>
      <c r="C1255" s="4">
        <v>1</v>
      </c>
      <c r="D1255" s="1">
        <v>1.9607843137254902E-2</v>
      </c>
      <c r="E1255" s="4">
        <v>3.8461538461538401E-2</v>
      </c>
      <c r="F1255" s="1">
        <v>2601</v>
      </c>
      <c r="G1255" s="1">
        <v>1</v>
      </c>
      <c r="H1255" s="1">
        <v>0</v>
      </c>
    </row>
    <row r="1256" spans="1:8" x14ac:dyDescent="0.25">
      <c r="A1256" s="1" t="s">
        <v>2546</v>
      </c>
      <c r="B1256" s="5" t="s">
        <v>2433</v>
      </c>
      <c r="C1256" s="4">
        <v>0.88235294117647001</v>
      </c>
      <c r="D1256" s="1">
        <v>8.7040618955512503E-2</v>
      </c>
      <c r="E1256" s="4">
        <v>0.15845070422535201</v>
      </c>
      <c r="F1256" s="1">
        <v>138.666666666666</v>
      </c>
      <c r="G1256" s="1">
        <v>5.3312828399333503E-2</v>
      </c>
      <c r="H1256" s="1">
        <v>0.94668717160066596</v>
      </c>
    </row>
    <row r="1257" spans="1:8" x14ac:dyDescent="0.25">
      <c r="A1257" s="1" t="s">
        <v>2546</v>
      </c>
      <c r="B1257" s="5" t="s">
        <v>2434</v>
      </c>
      <c r="C1257" s="4">
        <v>0.72549019607843102</v>
      </c>
      <c r="D1257" s="1">
        <v>0.101928374655647</v>
      </c>
      <c r="E1257" s="4">
        <v>0.17874396135265699</v>
      </c>
      <c r="F1257" s="1">
        <v>151.28571428571399</v>
      </c>
      <c r="G1257" s="1">
        <v>5.8164442247487201E-2</v>
      </c>
      <c r="H1257" s="1">
        <v>0.94183555775251204</v>
      </c>
    </row>
    <row r="1258" spans="1:8" x14ac:dyDescent="0.25">
      <c r="A1258" s="1" t="s">
        <v>2546</v>
      </c>
      <c r="B1258" s="5" t="s">
        <v>2435</v>
      </c>
      <c r="C1258" s="4">
        <v>0.47058823529411697</v>
      </c>
      <c r="D1258" s="1">
        <v>4.49438202247191E-2</v>
      </c>
      <c r="E1258" s="4">
        <v>8.2051282051281996E-2</v>
      </c>
      <c r="F1258" s="1">
        <v>393.888888888888</v>
      </c>
      <c r="G1258" s="1">
        <v>0.151437481310607</v>
      </c>
      <c r="H1258" s="1">
        <v>0.84856251868939203</v>
      </c>
    </row>
    <row r="1259" spans="1:8" x14ac:dyDescent="0.25">
      <c r="A1259" s="1" t="s">
        <v>2546</v>
      </c>
      <c r="B1259" s="5" t="s">
        <v>2436</v>
      </c>
      <c r="C1259" s="4">
        <v>0</v>
      </c>
      <c r="D1259" s="1">
        <v>0</v>
      </c>
      <c r="E1259" s="4">
        <v>0</v>
      </c>
      <c r="F1259" s="1">
        <v>2601</v>
      </c>
      <c r="G1259" s="1">
        <v>1</v>
      </c>
      <c r="H1259" s="1">
        <v>0</v>
      </c>
    </row>
    <row r="1260" spans="1:8" x14ac:dyDescent="0.25">
      <c r="A1260" s="1" t="s">
        <v>2546</v>
      </c>
      <c r="B1260" s="5" t="s">
        <v>2437</v>
      </c>
      <c r="C1260" s="4">
        <v>0</v>
      </c>
      <c r="D1260" s="1">
        <v>0</v>
      </c>
      <c r="E1260" s="4">
        <v>0</v>
      </c>
      <c r="F1260" s="1">
        <v>2601</v>
      </c>
      <c r="G1260" s="1">
        <v>1</v>
      </c>
      <c r="H1260" s="1">
        <v>0</v>
      </c>
    </row>
    <row r="1261" spans="1:8" x14ac:dyDescent="0.25">
      <c r="A1261" s="1" t="s">
        <v>2546</v>
      </c>
      <c r="B1261" s="5" t="s">
        <v>2438</v>
      </c>
      <c r="C1261" s="4">
        <v>0</v>
      </c>
      <c r="D1261" s="1">
        <v>0</v>
      </c>
      <c r="E1261" s="4">
        <v>0</v>
      </c>
      <c r="F1261" s="1">
        <v>2601</v>
      </c>
      <c r="G1261" s="1">
        <v>1</v>
      </c>
      <c r="H1261" s="1">
        <v>0</v>
      </c>
    </row>
    <row r="1262" spans="1:8" x14ac:dyDescent="0.25">
      <c r="A1262" s="1" t="s">
        <v>2546</v>
      </c>
      <c r="B1262" s="5" t="s">
        <v>2439</v>
      </c>
      <c r="C1262" s="4">
        <v>0.96078431372549</v>
      </c>
      <c r="D1262" s="1">
        <v>0.96078431372549</v>
      </c>
      <c r="E1262" s="4">
        <v>0.96078431372549</v>
      </c>
      <c r="F1262" s="1">
        <v>51</v>
      </c>
      <c r="G1262" s="1">
        <v>1.9607843137254902E-2</v>
      </c>
      <c r="H1262" s="1">
        <v>0.98039215686274495</v>
      </c>
    </row>
    <row r="1263" spans="1:8" x14ac:dyDescent="0.25">
      <c r="A1263" s="1" t="s">
        <v>2547</v>
      </c>
      <c r="B1263" s="5" t="s">
        <v>2427</v>
      </c>
      <c r="C1263" s="4">
        <v>1.9607843137254902E-2</v>
      </c>
      <c r="D1263" s="1">
        <v>1</v>
      </c>
      <c r="E1263" s="4">
        <v>3.8461538461538401E-2</v>
      </c>
      <c r="F1263" s="1">
        <v>1226</v>
      </c>
      <c r="G1263" s="1">
        <v>0.47135717031910801</v>
      </c>
      <c r="H1263" s="1">
        <v>0.52864282968089205</v>
      </c>
    </row>
    <row r="1264" spans="1:8" x14ac:dyDescent="0.25">
      <c r="A1264" s="1" t="s">
        <v>2547</v>
      </c>
      <c r="B1264" s="5" t="s">
        <v>2428</v>
      </c>
      <c r="C1264" s="4">
        <v>1.9607843137254902E-2</v>
      </c>
      <c r="D1264" s="1">
        <v>1</v>
      </c>
      <c r="E1264" s="4">
        <v>3.8461538461538401E-2</v>
      </c>
      <c r="F1264" s="1">
        <v>1226</v>
      </c>
      <c r="G1264" s="1">
        <v>0.47135717031910801</v>
      </c>
      <c r="H1264" s="1">
        <v>0.52864282968089205</v>
      </c>
    </row>
    <row r="1265" spans="1:8" x14ac:dyDescent="0.25">
      <c r="A1265" s="1" t="s">
        <v>2547</v>
      </c>
      <c r="B1265" s="5" t="s">
        <v>2429</v>
      </c>
      <c r="C1265" s="4">
        <v>1.9607843137254902E-2</v>
      </c>
      <c r="D1265" s="1">
        <v>1</v>
      </c>
      <c r="E1265" s="4">
        <v>3.8461538461538401E-2</v>
      </c>
      <c r="F1265" s="1">
        <v>1226</v>
      </c>
      <c r="G1265" s="1">
        <v>0.47135717031910801</v>
      </c>
      <c r="H1265" s="1">
        <v>0.52864282968089205</v>
      </c>
    </row>
    <row r="1266" spans="1:8" x14ac:dyDescent="0.25">
      <c r="A1266" s="1" t="s">
        <v>2547</v>
      </c>
      <c r="B1266" s="5" t="s">
        <v>2430</v>
      </c>
      <c r="C1266" s="4">
        <v>1.9607843137254902E-2</v>
      </c>
      <c r="D1266" s="1">
        <v>1</v>
      </c>
      <c r="E1266" s="4">
        <v>3.8461538461538401E-2</v>
      </c>
      <c r="F1266" s="1">
        <v>1226</v>
      </c>
      <c r="G1266" s="1">
        <v>0.47135717031910801</v>
      </c>
      <c r="H1266" s="1">
        <v>0.52864282968089205</v>
      </c>
    </row>
    <row r="1267" spans="1:8" x14ac:dyDescent="0.25">
      <c r="A1267" s="1" t="s">
        <v>2547</v>
      </c>
      <c r="B1267" s="5" t="s">
        <v>2431</v>
      </c>
      <c r="C1267" s="4">
        <v>0.94117647058823495</v>
      </c>
      <c r="D1267" s="1">
        <v>8.3623693379790906E-2</v>
      </c>
      <c r="E1267" s="4">
        <v>0.15359999999999999</v>
      </c>
      <c r="F1267" s="1">
        <v>226.333333333333</v>
      </c>
      <c r="G1267" s="1">
        <v>8.7017813661412202E-2</v>
      </c>
      <c r="H1267" s="1">
        <v>0.91298218633858697</v>
      </c>
    </row>
    <row r="1268" spans="1:8" x14ac:dyDescent="0.25">
      <c r="A1268" s="1" t="s">
        <v>2547</v>
      </c>
      <c r="B1268" s="5" t="s">
        <v>2432</v>
      </c>
      <c r="C1268" s="4">
        <v>1</v>
      </c>
      <c r="D1268" s="1">
        <v>1.9607843137254902E-2</v>
      </c>
      <c r="E1268" s="4">
        <v>3.8461538461538401E-2</v>
      </c>
      <c r="F1268" s="1">
        <v>2601</v>
      </c>
      <c r="G1268" s="1">
        <v>1</v>
      </c>
      <c r="H1268" s="1">
        <v>0</v>
      </c>
    </row>
    <row r="1269" spans="1:8" x14ac:dyDescent="0.25">
      <c r="A1269" s="1" t="s">
        <v>2547</v>
      </c>
      <c r="B1269" s="5" t="s">
        <v>2433</v>
      </c>
      <c r="C1269" s="4">
        <v>0.90196078431372495</v>
      </c>
      <c r="D1269" s="1">
        <v>8.8461538461538397E-2</v>
      </c>
      <c r="E1269" s="4">
        <v>0.161120840630472</v>
      </c>
      <c r="F1269" s="1">
        <v>150.80000000000001</v>
      </c>
      <c r="G1269" s="1">
        <v>5.7977700884275202E-2</v>
      </c>
      <c r="H1269" s="1">
        <v>0.94202229911572399</v>
      </c>
    </row>
    <row r="1270" spans="1:8" x14ac:dyDescent="0.25">
      <c r="A1270" s="1" t="s">
        <v>2547</v>
      </c>
      <c r="B1270" s="5" t="s">
        <v>2434</v>
      </c>
      <c r="C1270" s="4">
        <v>0.80392156862745101</v>
      </c>
      <c r="D1270" s="1">
        <v>0.100490196078431</v>
      </c>
      <c r="E1270" s="4">
        <v>0.17864923747276601</v>
      </c>
      <c r="F1270" s="1">
        <v>122.7</v>
      </c>
      <c r="G1270" s="1">
        <v>4.7174163783160299E-2</v>
      </c>
      <c r="H1270" s="1">
        <v>0.95282583621683903</v>
      </c>
    </row>
    <row r="1271" spans="1:8" x14ac:dyDescent="0.25">
      <c r="A1271" s="1" t="s">
        <v>2547</v>
      </c>
      <c r="B1271" s="5" t="s">
        <v>2435</v>
      </c>
      <c r="C1271" s="4">
        <v>0.47058823529411697</v>
      </c>
      <c r="D1271" s="1">
        <v>4.5028142589118199E-2</v>
      </c>
      <c r="E1271" s="4">
        <v>8.2191780821917804E-2</v>
      </c>
      <c r="F1271" s="1">
        <v>393.85185185185099</v>
      </c>
      <c r="G1271" s="1">
        <v>0.15142324177310701</v>
      </c>
      <c r="H1271" s="1">
        <v>0.84857675822689205</v>
      </c>
    </row>
    <row r="1272" spans="1:8" x14ac:dyDescent="0.25">
      <c r="A1272" s="1" t="s">
        <v>2547</v>
      </c>
      <c r="B1272" s="5" t="s">
        <v>2436</v>
      </c>
      <c r="C1272" s="4">
        <v>0</v>
      </c>
      <c r="D1272" s="1">
        <v>0</v>
      </c>
      <c r="E1272" s="4">
        <v>0</v>
      </c>
      <c r="F1272" s="1">
        <v>2601</v>
      </c>
      <c r="G1272" s="1">
        <v>1</v>
      </c>
      <c r="H1272" s="1">
        <v>0</v>
      </c>
    </row>
    <row r="1273" spans="1:8" x14ac:dyDescent="0.25">
      <c r="A1273" s="1" t="s">
        <v>2547</v>
      </c>
      <c r="B1273" s="5" t="s">
        <v>2437</v>
      </c>
      <c r="C1273" s="4">
        <v>0</v>
      </c>
      <c r="D1273" s="1">
        <v>0</v>
      </c>
      <c r="E1273" s="4">
        <v>0</v>
      </c>
      <c r="F1273" s="1">
        <v>2601</v>
      </c>
      <c r="G1273" s="1">
        <v>1</v>
      </c>
      <c r="H1273" s="1">
        <v>0</v>
      </c>
    </row>
    <row r="1274" spans="1:8" x14ac:dyDescent="0.25">
      <c r="A1274" s="1" t="s">
        <v>2547</v>
      </c>
      <c r="B1274" s="5" t="s">
        <v>2438</v>
      </c>
      <c r="C1274" s="4">
        <v>0</v>
      </c>
      <c r="D1274" s="1">
        <v>0</v>
      </c>
      <c r="E1274" s="4">
        <v>0</v>
      </c>
      <c r="F1274" s="1">
        <v>2601</v>
      </c>
      <c r="G1274" s="1">
        <v>1</v>
      </c>
      <c r="H1274" s="1">
        <v>0</v>
      </c>
    </row>
    <row r="1275" spans="1:8" x14ac:dyDescent="0.25">
      <c r="A1275" s="1" t="s">
        <v>2547</v>
      </c>
      <c r="B1275" s="5" t="s">
        <v>2439</v>
      </c>
      <c r="C1275" s="4">
        <v>0.96078431372549</v>
      </c>
      <c r="D1275" s="1">
        <v>0.907407407407407</v>
      </c>
      <c r="E1275" s="4">
        <v>0.93333333333333302</v>
      </c>
      <c r="F1275" s="1">
        <v>52.5</v>
      </c>
      <c r="G1275" s="1">
        <v>2.0184544405997599E-2</v>
      </c>
      <c r="H1275" s="1">
        <v>0.97981545559400196</v>
      </c>
    </row>
    <row r="1276" spans="1:8" x14ac:dyDescent="0.25">
      <c r="A1276" s="1" t="s">
        <v>2548</v>
      </c>
      <c r="B1276" s="5" t="s">
        <v>2427</v>
      </c>
      <c r="C1276" s="4">
        <v>1.9607843137254902E-2</v>
      </c>
      <c r="D1276" s="1">
        <v>1</v>
      </c>
      <c r="E1276" s="4">
        <v>3.8461538461538401E-2</v>
      </c>
      <c r="F1276" s="1">
        <v>1226</v>
      </c>
      <c r="G1276" s="1">
        <v>0.47135717031910801</v>
      </c>
      <c r="H1276" s="1">
        <v>0.52864282968089205</v>
      </c>
    </row>
    <row r="1277" spans="1:8" x14ac:dyDescent="0.25">
      <c r="A1277" s="1" t="s">
        <v>2548</v>
      </c>
      <c r="B1277" s="5" t="s">
        <v>2428</v>
      </c>
      <c r="C1277" s="4">
        <v>1.9607843137254902E-2</v>
      </c>
      <c r="D1277" s="1">
        <v>1</v>
      </c>
      <c r="E1277" s="4">
        <v>3.8461538461538401E-2</v>
      </c>
      <c r="F1277" s="1">
        <v>1226</v>
      </c>
      <c r="G1277" s="1">
        <v>0.47135717031910801</v>
      </c>
      <c r="H1277" s="1">
        <v>0.52864282968089205</v>
      </c>
    </row>
    <row r="1278" spans="1:8" x14ac:dyDescent="0.25">
      <c r="A1278" s="1" t="s">
        <v>2548</v>
      </c>
      <c r="B1278" s="5" t="s">
        <v>2429</v>
      </c>
      <c r="C1278" s="4">
        <v>1.9607843137254902E-2</v>
      </c>
      <c r="D1278" s="1">
        <v>1</v>
      </c>
      <c r="E1278" s="4">
        <v>3.8461538461538401E-2</v>
      </c>
      <c r="F1278" s="1">
        <v>1226</v>
      </c>
      <c r="G1278" s="1">
        <v>0.47135717031910801</v>
      </c>
      <c r="H1278" s="1">
        <v>0.52864282968089205</v>
      </c>
    </row>
    <row r="1279" spans="1:8" x14ac:dyDescent="0.25">
      <c r="A1279" s="1" t="s">
        <v>2548</v>
      </c>
      <c r="B1279" s="5" t="s">
        <v>2430</v>
      </c>
      <c r="C1279" s="4">
        <v>1.9607843137254902E-2</v>
      </c>
      <c r="D1279" s="1">
        <v>1</v>
      </c>
      <c r="E1279" s="4">
        <v>3.8461538461538401E-2</v>
      </c>
      <c r="F1279" s="1">
        <v>1226</v>
      </c>
      <c r="G1279" s="1">
        <v>0.47135717031910801</v>
      </c>
      <c r="H1279" s="1">
        <v>0.52864282968089205</v>
      </c>
    </row>
    <row r="1280" spans="1:8" x14ac:dyDescent="0.25">
      <c r="A1280" s="1" t="s">
        <v>2548</v>
      </c>
      <c r="B1280" s="5" t="s">
        <v>2431</v>
      </c>
      <c r="C1280" s="4">
        <v>0.94117647058823495</v>
      </c>
      <c r="D1280" s="1">
        <v>8.0402010050251202E-2</v>
      </c>
      <c r="E1280" s="4">
        <v>0.148148148148148</v>
      </c>
      <c r="F1280" s="1">
        <v>234</v>
      </c>
      <c r="G1280" s="1">
        <v>8.9965397923875395E-2</v>
      </c>
      <c r="H1280" s="1">
        <v>0.91003460207612397</v>
      </c>
    </row>
    <row r="1281" spans="1:8" x14ac:dyDescent="0.25">
      <c r="A1281" s="1" t="s">
        <v>2548</v>
      </c>
      <c r="B1281" s="5" t="s">
        <v>2432</v>
      </c>
      <c r="C1281" s="4">
        <v>1</v>
      </c>
      <c r="D1281" s="1">
        <v>1.9607843137254902E-2</v>
      </c>
      <c r="E1281" s="4">
        <v>3.8461538461538401E-2</v>
      </c>
      <c r="F1281" s="1">
        <v>2601</v>
      </c>
      <c r="G1281" s="1">
        <v>1</v>
      </c>
      <c r="H1281" s="1">
        <v>0</v>
      </c>
    </row>
    <row r="1282" spans="1:8" x14ac:dyDescent="0.25">
      <c r="A1282" s="1" t="s">
        <v>2548</v>
      </c>
      <c r="B1282" s="5" t="s">
        <v>2433</v>
      </c>
      <c r="C1282" s="4">
        <v>0.86274509803921495</v>
      </c>
      <c r="D1282" s="1">
        <v>9.1858037578288101E-2</v>
      </c>
      <c r="E1282" s="4">
        <v>0.16603773584905601</v>
      </c>
      <c r="F1282" s="1">
        <v>127.142857142857</v>
      </c>
      <c r="G1282" s="1">
        <v>4.8882298017246098E-2</v>
      </c>
      <c r="H1282" s="1">
        <v>0.95111770198275303</v>
      </c>
    </row>
    <row r="1283" spans="1:8" x14ac:dyDescent="0.25">
      <c r="A1283" s="1" t="s">
        <v>2548</v>
      </c>
      <c r="B1283" s="5" t="s">
        <v>2434</v>
      </c>
      <c r="C1283" s="4">
        <v>0.74509803921568596</v>
      </c>
      <c r="D1283" s="1">
        <v>0.12258064516129</v>
      </c>
      <c r="E1283" s="4">
        <v>0.21052631578947301</v>
      </c>
      <c r="F1283" s="1">
        <v>136.923076923076</v>
      </c>
      <c r="G1283" s="1">
        <v>5.2642474787803498E-2</v>
      </c>
      <c r="H1283" s="1">
        <v>0.94735752521219596</v>
      </c>
    </row>
    <row r="1284" spans="1:8" x14ac:dyDescent="0.25">
      <c r="A1284" s="1" t="s">
        <v>2548</v>
      </c>
      <c r="B1284" s="5" t="s">
        <v>2435</v>
      </c>
      <c r="C1284" s="4">
        <v>0.84313725490196001</v>
      </c>
      <c r="D1284" s="1">
        <v>5.8583106267029901E-2</v>
      </c>
      <c r="E1284" s="4">
        <v>0.109554140127388</v>
      </c>
      <c r="F1284" s="1">
        <v>157.375</v>
      </c>
      <c r="G1284" s="1">
        <v>6.05055747789311E-2</v>
      </c>
      <c r="H1284" s="1">
        <v>0.93949442522106796</v>
      </c>
    </row>
    <row r="1285" spans="1:8" x14ac:dyDescent="0.25">
      <c r="A1285" s="1" t="s">
        <v>2548</v>
      </c>
      <c r="B1285" s="5" t="s">
        <v>2436</v>
      </c>
      <c r="C1285" s="4">
        <v>0</v>
      </c>
      <c r="D1285" s="1">
        <v>0</v>
      </c>
      <c r="E1285" s="4">
        <v>0</v>
      </c>
      <c r="F1285" s="1">
        <v>1275.09803921568</v>
      </c>
      <c r="G1285" s="1">
        <v>0.49023377132475399</v>
      </c>
      <c r="H1285" s="1">
        <v>0.50976622867524501</v>
      </c>
    </row>
    <row r="1286" spans="1:8" x14ac:dyDescent="0.25">
      <c r="A1286" s="1" t="s">
        <v>2548</v>
      </c>
      <c r="B1286" s="5" t="s">
        <v>2437</v>
      </c>
      <c r="C1286" s="4">
        <v>0</v>
      </c>
      <c r="D1286" s="1">
        <v>0</v>
      </c>
      <c r="E1286" s="4">
        <v>0</v>
      </c>
      <c r="F1286" s="1">
        <v>2601</v>
      </c>
      <c r="G1286" s="1">
        <v>1</v>
      </c>
      <c r="H1286" s="1">
        <v>0</v>
      </c>
    </row>
    <row r="1287" spans="1:8" x14ac:dyDescent="0.25">
      <c r="A1287" s="1" t="s">
        <v>2548</v>
      </c>
      <c r="B1287" s="5" t="s">
        <v>2438</v>
      </c>
      <c r="C1287" s="4">
        <v>0</v>
      </c>
      <c r="D1287" s="1">
        <v>0</v>
      </c>
      <c r="E1287" s="4">
        <v>0</v>
      </c>
      <c r="F1287" s="1">
        <v>2601</v>
      </c>
      <c r="G1287" s="1">
        <v>1</v>
      </c>
      <c r="H1287" s="1">
        <v>0</v>
      </c>
    </row>
    <row r="1288" spans="1:8" x14ac:dyDescent="0.25">
      <c r="A1288" s="1" t="s">
        <v>2548</v>
      </c>
      <c r="B1288" s="5" t="s">
        <v>2439</v>
      </c>
      <c r="C1288" s="4">
        <v>0.96078431372549</v>
      </c>
      <c r="D1288" s="1">
        <v>0.92452830188679203</v>
      </c>
      <c r="E1288" s="4">
        <v>0.94230769230769196</v>
      </c>
      <c r="F1288" s="1">
        <v>52</v>
      </c>
      <c r="G1288" s="1">
        <v>1.999231064975E-2</v>
      </c>
      <c r="H1288" s="1">
        <v>0.98000768935024996</v>
      </c>
    </row>
    <row r="1289" spans="1:8" x14ac:dyDescent="0.25">
      <c r="A1289" s="1" t="s">
        <v>2549</v>
      </c>
      <c r="B1289" s="5" t="s">
        <v>2427</v>
      </c>
      <c r="C1289" s="4">
        <v>0</v>
      </c>
      <c r="D1289" s="1">
        <v>0</v>
      </c>
      <c r="E1289" s="4">
        <v>0</v>
      </c>
      <c r="F1289" s="1">
        <v>2601</v>
      </c>
      <c r="G1289" s="1">
        <v>1</v>
      </c>
      <c r="H1289" s="1">
        <v>0</v>
      </c>
    </row>
    <row r="1290" spans="1:8" x14ac:dyDescent="0.25">
      <c r="A1290" s="1" t="s">
        <v>2549</v>
      </c>
      <c r="B1290" s="5" t="s">
        <v>2428</v>
      </c>
      <c r="C1290" s="4">
        <v>0</v>
      </c>
      <c r="D1290" s="1">
        <v>0</v>
      </c>
      <c r="E1290" s="4">
        <v>0</v>
      </c>
      <c r="F1290" s="1">
        <v>2601</v>
      </c>
      <c r="G1290" s="1">
        <v>1</v>
      </c>
      <c r="H1290" s="1">
        <v>0</v>
      </c>
    </row>
    <row r="1291" spans="1:8" x14ac:dyDescent="0.25">
      <c r="A1291" s="1" t="s">
        <v>2549</v>
      </c>
      <c r="B1291" s="5" t="s">
        <v>2429</v>
      </c>
      <c r="C1291" s="4">
        <v>0</v>
      </c>
      <c r="D1291" s="1">
        <v>0</v>
      </c>
      <c r="E1291" s="4">
        <v>0</v>
      </c>
      <c r="F1291" s="1">
        <v>2601</v>
      </c>
      <c r="G1291" s="1">
        <v>1</v>
      </c>
      <c r="H1291" s="1">
        <v>0</v>
      </c>
    </row>
    <row r="1292" spans="1:8" x14ac:dyDescent="0.25">
      <c r="A1292" s="1" t="s">
        <v>2549</v>
      </c>
      <c r="B1292" s="5" t="s">
        <v>2430</v>
      </c>
      <c r="C1292" s="4">
        <v>0</v>
      </c>
      <c r="D1292" s="1">
        <v>0</v>
      </c>
      <c r="E1292" s="4">
        <v>0</v>
      </c>
      <c r="F1292" s="1">
        <v>2601</v>
      </c>
      <c r="G1292" s="1">
        <v>1</v>
      </c>
      <c r="H1292" s="1">
        <v>0</v>
      </c>
    </row>
    <row r="1293" spans="1:8" x14ac:dyDescent="0.25">
      <c r="A1293" s="1" t="s">
        <v>2549</v>
      </c>
      <c r="B1293" s="5" t="s">
        <v>2431</v>
      </c>
      <c r="C1293" s="4">
        <v>0.96078431372549</v>
      </c>
      <c r="D1293" s="1">
        <v>0.118932038834951</v>
      </c>
      <c r="E1293" s="4">
        <v>0.21166306695464299</v>
      </c>
      <c r="F1293" s="1">
        <v>231.5</v>
      </c>
      <c r="G1293" s="1">
        <v>8.9004229142637406E-2</v>
      </c>
      <c r="H1293" s="1">
        <v>0.91099577085736205</v>
      </c>
    </row>
    <row r="1294" spans="1:8" x14ac:dyDescent="0.25">
      <c r="A1294" s="1" t="s">
        <v>2549</v>
      </c>
      <c r="B1294" s="5" t="s">
        <v>2432</v>
      </c>
      <c r="C1294" s="4">
        <v>1</v>
      </c>
      <c r="D1294" s="1">
        <v>1.9607843137254902E-2</v>
      </c>
      <c r="E1294" s="4">
        <v>3.8461538461538401E-2</v>
      </c>
      <c r="F1294" s="1">
        <v>2601</v>
      </c>
      <c r="G1294" s="1">
        <v>1</v>
      </c>
      <c r="H1294" s="1">
        <v>0</v>
      </c>
    </row>
    <row r="1295" spans="1:8" x14ac:dyDescent="0.25">
      <c r="A1295" s="1" t="s">
        <v>2549</v>
      </c>
      <c r="B1295" s="5" t="s">
        <v>2433</v>
      </c>
      <c r="C1295" s="4">
        <v>0.88235294117647001</v>
      </c>
      <c r="D1295" s="1">
        <v>7.0643642072213506E-2</v>
      </c>
      <c r="E1295" s="4">
        <v>0.13081395348837199</v>
      </c>
      <c r="F1295" s="1">
        <v>158.666666666666</v>
      </c>
      <c r="G1295" s="1">
        <v>6.1002178649237397E-2</v>
      </c>
      <c r="H1295" s="1">
        <v>0.93899782135076204</v>
      </c>
    </row>
    <row r="1296" spans="1:8" x14ac:dyDescent="0.25">
      <c r="A1296" s="1" t="s">
        <v>2549</v>
      </c>
      <c r="B1296" s="5" t="s">
        <v>2434</v>
      </c>
      <c r="C1296" s="4">
        <v>0.74509803921568596</v>
      </c>
      <c r="D1296" s="1">
        <v>7.4656188605108004E-2</v>
      </c>
      <c r="E1296" s="4">
        <v>0.13571428571428501</v>
      </c>
      <c r="F1296" s="1">
        <v>152.230769230769</v>
      </c>
      <c r="G1296" s="1">
        <v>5.8527785171383698E-2</v>
      </c>
      <c r="H1296" s="1">
        <v>0.94147221482861598</v>
      </c>
    </row>
    <row r="1297" spans="1:8" x14ac:dyDescent="0.25">
      <c r="A1297" s="1" t="s">
        <v>2549</v>
      </c>
      <c r="B1297" s="5" t="s">
        <v>2435</v>
      </c>
      <c r="C1297" s="4">
        <v>0.47058823529411697</v>
      </c>
      <c r="D1297" s="1">
        <v>4.4776119402985003E-2</v>
      </c>
      <c r="E1297" s="4">
        <v>8.1771720613287899E-2</v>
      </c>
      <c r="F1297" s="1">
        <v>393.96296296296299</v>
      </c>
      <c r="G1297" s="1">
        <v>0.151465960385606</v>
      </c>
      <c r="H1297" s="1">
        <v>0.848534039614393</v>
      </c>
    </row>
    <row r="1298" spans="1:8" x14ac:dyDescent="0.25">
      <c r="A1298" s="1" t="s">
        <v>2549</v>
      </c>
      <c r="B1298" s="5" t="s">
        <v>2436</v>
      </c>
      <c r="C1298" s="4">
        <v>0</v>
      </c>
      <c r="D1298" s="1">
        <v>0</v>
      </c>
      <c r="E1298" s="4">
        <v>0</v>
      </c>
      <c r="F1298" s="1">
        <v>2601</v>
      </c>
      <c r="G1298" s="1">
        <v>1</v>
      </c>
      <c r="H1298" s="1">
        <v>0</v>
      </c>
    </row>
    <row r="1299" spans="1:8" x14ac:dyDescent="0.25">
      <c r="A1299" s="1" t="s">
        <v>2549</v>
      </c>
      <c r="B1299" s="5" t="s">
        <v>2437</v>
      </c>
      <c r="C1299" s="4">
        <v>0</v>
      </c>
      <c r="D1299" s="1">
        <v>0</v>
      </c>
      <c r="E1299" s="4">
        <v>0</v>
      </c>
      <c r="F1299" s="1">
        <v>2601</v>
      </c>
      <c r="G1299" s="1">
        <v>1</v>
      </c>
      <c r="H1299" s="1">
        <v>0</v>
      </c>
    </row>
    <row r="1300" spans="1:8" x14ac:dyDescent="0.25">
      <c r="A1300" s="1" t="s">
        <v>2549</v>
      </c>
      <c r="B1300" s="5" t="s">
        <v>2438</v>
      </c>
      <c r="C1300" s="4">
        <v>0</v>
      </c>
      <c r="D1300" s="1">
        <v>0</v>
      </c>
      <c r="E1300" s="4">
        <v>0</v>
      </c>
      <c r="F1300" s="1">
        <v>2601</v>
      </c>
      <c r="G1300" s="1">
        <v>1</v>
      </c>
      <c r="H1300" s="1">
        <v>0</v>
      </c>
    </row>
    <row r="1301" spans="1:8" x14ac:dyDescent="0.25">
      <c r="A1301" s="1" t="s">
        <v>2549</v>
      </c>
      <c r="B1301" s="5" t="s">
        <v>2439</v>
      </c>
      <c r="C1301" s="4">
        <v>0.96078431372549</v>
      </c>
      <c r="D1301" s="1">
        <v>0.96078431372549</v>
      </c>
      <c r="E1301" s="4">
        <v>0.96078431372549</v>
      </c>
      <c r="F1301" s="1">
        <v>51</v>
      </c>
      <c r="G1301" s="1">
        <v>1.9607843137254902E-2</v>
      </c>
      <c r="H1301" s="1">
        <v>0.98039215686274495</v>
      </c>
    </row>
    <row r="1302" spans="1:8" x14ac:dyDescent="0.25">
      <c r="A1302" s="1" t="s">
        <v>2550</v>
      </c>
      <c r="B1302" s="5" t="s">
        <v>2427</v>
      </c>
      <c r="C1302" s="4">
        <v>0</v>
      </c>
      <c r="D1302" s="1">
        <v>0</v>
      </c>
      <c r="E1302" s="4">
        <v>0</v>
      </c>
      <c r="F1302" s="1">
        <v>2601</v>
      </c>
      <c r="G1302" s="1">
        <v>1</v>
      </c>
      <c r="H1302" s="1">
        <v>0</v>
      </c>
    </row>
    <row r="1303" spans="1:8" x14ac:dyDescent="0.25">
      <c r="A1303" s="1" t="s">
        <v>2550</v>
      </c>
      <c r="B1303" s="5" t="s">
        <v>2428</v>
      </c>
      <c r="C1303" s="4">
        <v>0</v>
      </c>
      <c r="D1303" s="1">
        <v>0</v>
      </c>
      <c r="E1303" s="4">
        <v>0</v>
      </c>
      <c r="F1303" s="1">
        <v>2601</v>
      </c>
      <c r="G1303" s="1">
        <v>1</v>
      </c>
      <c r="H1303" s="1">
        <v>0</v>
      </c>
    </row>
    <row r="1304" spans="1:8" x14ac:dyDescent="0.25">
      <c r="A1304" s="1" t="s">
        <v>2550</v>
      </c>
      <c r="B1304" s="5" t="s">
        <v>2429</v>
      </c>
      <c r="C1304" s="4">
        <v>0</v>
      </c>
      <c r="D1304" s="1">
        <v>0</v>
      </c>
      <c r="E1304" s="4">
        <v>0</v>
      </c>
      <c r="F1304" s="1">
        <v>2601</v>
      </c>
      <c r="G1304" s="1">
        <v>1</v>
      </c>
      <c r="H1304" s="1">
        <v>0</v>
      </c>
    </row>
    <row r="1305" spans="1:8" x14ac:dyDescent="0.25">
      <c r="A1305" s="1" t="s">
        <v>2550</v>
      </c>
      <c r="B1305" s="5" t="s">
        <v>2430</v>
      </c>
      <c r="C1305" s="4">
        <v>0</v>
      </c>
      <c r="D1305" s="1">
        <v>0</v>
      </c>
      <c r="E1305" s="4">
        <v>0</v>
      </c>
      <c r="F1305" s="1">
        <v>2601</v>
      </c>
      <c r="G1305" s="1">
        <v>1</v>
      </c>
      <c r="H1305" s="1">
        <v>0</v>
      </c>
    </row>
    <row r="1306" spans="1:8" x14ac:dyDescent="0.25">
      <c r="A1306" s="1" t="s">
        <v>2550</v>
      </c>
      <c r="B1306" s="5" t="s">
        <v>2431</v>
      </c>
      <c r="C1306" s="4">
        <v>0.96078431372549</v>
      </c>
      <c r="D1306" s="1">
        <v>0.118932038834951</v>
      </c>
      <c r="E1306" s="4">
        <v>0.21166306695464299</v>
      </c>
      <c r="F1306" s="1">
        <v>231.5</v>
      </c>
      <c r="G1306" s="1">
        <v>8.9004229142637406E-2</v>
      </c>
      <c r="H1306" s="1">
        <v>0.91099577085736205</v>
      </c>
    </row>
    <row r="1307" spans="1:8" x14ac:dyDescent="0.25">
      <c r="A1307" s="1" t="s">
        <v>2550</v>
      </c>
      <c r="B1307" s="5" t="s">
        <v>2432</v>
      </c>
      <c r="C1307" s="4">
        <v>1</v>
      </c>
      <c r="D1307" s="1">
        <v>1.9607843137254902E-2</v>
      </c>
      <c r="E1307" s="4">
        <v>3.8461538461538401E-2</v>
      </c>
      <c r="F1307" s="1">
        <v>2601</v>
      </c>
      <c r="G1307" s="1">
        <v>1</v>
      </c>
      <c r="H1307" s="1">
        <v>0</v>
      </c>
    </row>
    <row r="1308" spans="1:8" x14ac:dyDescent="0.25">
      <c r="A1308" s="1" t="s">
        <v>2550</v>
      </c>
      <c r="B1308" s="5" t="s">
        <v>2433</v>
      </c>
      <c r="C1308" s="4">
        <v>0.86274509803921495</v>
      </c>
      <c r="D1308" s="1">
        <v>9.2243186582809195E-2</v>
      </c>
      <c r="E1308" s="4">
        <v>0.16666666666666599</v>
      </c>
      <c r="F1308" s="1">
        <v>126.85714285714199</v>
      </c>
      <c r="G1308" s="1">
        <v>4.8772450156533198E-2</v>
      </c>
      <c r="H1308" s="1">
        <v>0.95122754984346602</v>
      </c>
    </row>
    <row r="1309" spans="1:8" x14ac:dyDescent="0.25">
      <c r="A1309" s="1" t="s">
        <v>2550</v>
      </c>
      <c r="B1309" s="5" t="s">
        <v>2434</v>
      </c>
      <c r="C1309" s="4">
        <v>0.74509803921568596</v>
      </c>
      <c r="D1309" s="1">
        <v>0.11949685534591099</v>
      </c>
      <c r="E1309" s="4">
        <v>0.20596205962059599</v>
      </c>
      <c r="F1309" s="1">
        <v>137.53846153846101</v>
      </c>
      <c r="G1309" s="1">
        <v>5.2879070180108199E-2</v>
      </c>
      <c r="H1309" s="1">
        <v>0.94712092981989104</v>
      </c>
    </row>
    <row r="1310" spans="1:8" x14ac:dyDescent="0.25">
      <c r="A1310" s="1" t="s">
        <v>2550</v>
      </c>
      <c r="B1310" s="5" t="s">
        <v>2435</v>
      </c>
      <c r="C1310" s="4">
        <v>0.84313725490196001</v>
      </c>
      <c r="D1310" s="1">
        <v>5.8583106267029901E-2</v>
      </c>
      <c r="E1310" s="4">
        <v>0.109554140127388</v>
      </c>
      <c r="F1310" s="1">
        <v>157.375</v>
      </c>
      <c r="G1310" s="1">
        <v>6.05055747789311E-2</v>
      </c>
      <c r="H1310" s="1">
        <v>0.93949442522106796</v>
      </c>
    </row>
    <row r="1311" spans="1:8" x14ac:dyDescent="0.25">
      <c r="A1311" s="1" t="s">
        <v>2550</v>
      </c>
      <c r="B1311" s="5" t="s">
        <v>2436</v>
      </c>
      <c r="C1311" s="4">
        <v>0</v>
      </c>
      <c r="D1311" s="1">
        <v>0</v>
      </c>
      <c r="E1311" s="4">
        <v>0</v>
      </c>
      <c r="F1311" s="1">
        <v>1275.09803921568</v>
      </c>
      <c r="G1311" s="1">
        <v>0.49023377132475399</v>
      </c>
      <c r="H1311" s="1">
        <v>0.50976622867524501</v>
      </c>
    </row>
    <row r="1312" spans="1:8" x14ac:dyDescent="0.25">
      <c r="A1312" s="1" t="s">
        <v>2550</v>
      </c>
      <c r="B1312" s="5" t="s">
        <v>2437</v>
      </c>
      <c r="C1312" s="4">
        <v>0</v>
      </c>
      <c r="D1312" s="1">
        <v>0</v>
      </c>
      <c r="E1312" s="4">
        <v>0</v>
      </c>
      <c r="F1312" s="1">
        <v>2601</v>
      </c>
      <c r="G1312" s="1">
        <v>1</v>
      </c>
      <c r="H1312" s="1">
        <v>0</v>
      </c>
    </row>
    <row r="1313" spans="1:8" x14ac:dyDescent="0.25">
      <c r="A1313" s="1" t="s">
        <v>2550</v>
      </c>
      <c r="B1313" s="5" t="s">
        <v>2438</v>
      </c>
      <c r="C1313" s="4">
        <v>0</v>
      </c>
      <c r="D1313" s="1">
        <v>0</v>
      </c>
      <c r="E1313" s="4">
        <v>0</v>
      </c>
      <c r="F1313" s="1">
        <v>2601</v>
      </c>
      <c r="G1313" s="1">
        <v>1</v>
      </c>
      <c r="H1313" s="1">
        <v>0</v>
      </c>
    </row>
    <row r="1314" spans="1:8" x14ac:dyDescent="0.25">
      <c r="A1314" s="1" t="s">
        <v>2550</v>
      </c>
      <c r="B1314" s="5" t="s">
        <v>2439</v>
      </c>
      <c r="C1314" s="4">
        <v>0.96078431372549</v>
      </c>
      <c r="D1314" s="1">
        <v>0.96078431372549</v>
      </c>
      <c r="E1314" s="4">
        <v>0.96078431372549</v>
      </c>
      <c r="F1314" s="1">
        <v>51</v>
      </c>
      <c r="G1314" s="1">
        <v>1.9607843137254902E-2</v>
      </c>
      <c r="H1314" s="1">
        <v>0.98039215686274495</v>
      </c>
    </row>
    <row r="1315" spans="1:8" x14ac:dyDescent="0.25">
      <c r="A1315" s="1" t="s">
        <v>2551</v>
      </c>
      <c r="B1315" s="5" t="s">
        <v>2427</v>
      </c>
      <c r="C1315" s="4">
        <v>0.78947368421052599</v>
      </c>
      <c r="D1315" s="1">
        <v>1</v>
      </c>
      <c r="E1315" s="4">
        <v>0.88235294117647001</v>
      </c>
      <c r="F1315" s="1">
        <v>27</v>
      </c>
      <c r="G1315" s="1">
        <v>6.7500000000000004E-2</v>
      </c>
      <c r="H1315" s="1">
        <v>0.9325</v>
      </c>
    </row>
    <row r="1316" spans="1:8" x14ac:dyDescent="0.25">
      <c r="A1316" s="1" t="s">
        <v>2551</v>
      </c>
      <c r="B1316" s="5" t="s">
        <v>2428</v>
      </c>
      <c r="C1316" s="4">
        <v>0.57894736842105199</v>
      </c>
      <c r="D1316" s="1">
        <v>1</v>
      </c>
      <c r="E1316" s="4">
        <v>0.73333333333333295</v>
      </c>
      <c r="F1316" s="1">
        <v>51</v>
      </c>
      <c r="G1316" s="1">
        <v>0.1275</v>
      </c>
      <c r="H1316" s="1">
        <v>0.87250000000000005</v>
      </c>
    </row>
    <row r="1317" spans="1:8" x14ac:dyDescent="0.25">
      <c r="A1317" s="1" t="s">
        <v>2551</v>
      </c>
      <c r="B1317" s="5" t="s">
        <v>2429</v>
      </c>
      <c r="C1317" s="4">
        <v>0.63157894736842102</v>
      </c>
      <c r="D1317" s="1">
        <v>1</v>
      </c>
      <c r="E1317" s="4">
        <v>0.77419354838709598</v>
      </c>
      <c r="F1317" s="1">
        <v>43.5</v>
      </c>
      <c r="G1317" s="1">
        <v>0.10875</v>
      </c>
      <c r="H1317" s="1">
        <v>0.89124999999999999</v>
      </c>
    </row>
    <row r="1318" spans="1:8" x14ac:dyDescent="0.25">
      <c r="A1318" s="1" t="s">
        <v>2551</v>
      </c>
      <c r="B1318" s="5" t="s">
        <v>2430</v>
      </c>
      <c r="C1318" s="4">
        <v>0.47368421052631499</v>
      </c>
      <c r="D1318" s="1">
        <v>1</v>
      </c>
      <c r="E1318" s="4">
        <v>0.64285714285714202</v>
      </c>
      <c r="F1318" s="1">
        <v>69</v>
      </c>
      <c r="G1318" s="1">
        <v>0.17249999999999999</v>
      </c>
      <c r="H1318" s="1">
        <v>0.82750000000000001</v>
      </c>
    </row>
    <row r="1319" spans="1:8" x14ac:dyDescent="0.25">
      <c r="A1319" s="1" t="s">
        <v>2551</v>
      </c>
      <c r="B1319" s="5" t="s">
        <v>2431</v>
      </c>
      <c r="C1319" s="4">
        <v>0.94736842105263097</v>
      </c>
      <c r="D1319" s="1">
        <v>7.4074074074074001E-2</v>
      </c>
      <c r="E1319" s="4">
        <v>0.13740458015267101</v>
      </c>
      <c r="F1319" s="1">
        <v>132</v>
      </c>
      <c r="G1319" s="1">
        <v>0.33</v>
      </c>
      <c r="H1319" s="1">
        <v>0.66999999999999904</v>
      </c>
    </row>
    <row r="1320" spans="1:8" x14ac:dyDescent="0.25">
      <c r="A1320" s="1" t="s">
        <v>2551</v>
      </c>
      <c r="B1320" s="5" t="s">
        <v>2432</v>
      </c>
      <c r="C1320" s="4">
        <v>1</v>
      </c>
      <c r="D1320" s="1">
        <v>4.7500000000000001E-2</v>
      </c>
      <c r="E1320" s="4">
        <v>9.0692124105011901E-2</v>
      </c>
      <c r="F1320" s="1">
        <v>400</v>
      </c>
      <c r="G1320" s="1">
        <v>1</v>
      </c>
      <c r="H1320" s="1">
        <v>0</v>
      </c>
    </row>
    <row r="1321" spans="1:8" x14ac:dyDescent="0.25">
      <c r="A1321" s="1" t="s">
        <v>2551</v>
      </c>
      <c r="B1321" s="5" t="s">
        <v>2433</v>
      </c>
      <c r="C1321" s="4">
        <v>0.94736842105263097</v>
      </c>
      <c r="D1321" s="1">
        <v>0.11764705882352899</v>
      </c>
      <c r="E1321" s="4">
        <v>0.209302325581395</v>
      </c>
      <c r="F1321" s="1">
        <v>87</v>
      </c>
      <c r="G1321" s="1">
        <v>0.2175</v>
      </c>
      <c r="H1321" s="1">
        <v>0.78249999999999997</v>
      </c>
    </row>
    <row r="1322" spans="1:8" x14ac:dyDescent="0.25">
      <c r="A1322" s="1" t="s">
        <v>2551</v>
      </c>
      <c r="B1322" s="5" t="s">
        <v>2434</v>
      </c>
      <c r="C1322" s="4">
        <v>0.57894736842105199</v>
      </c>
      <c r="D1322" s="1">
        <v>0.16176470588235201</v>
      </c>
      <c r="E1322" s="4">
        <v>0.25287356321839</v>
      </c>
      <c r="F1322" s="1">
        <v>57.3333333333333</v>
      </c>
      <c r="G1322" s="1">
        <v>0.14333333333333301</v>
      </c>
      <c r="H1322" s="1">
        <v>0.85666666666666602</v>
      </c>
    </row>
    <row r="1323" spans="1:8" x14ac:dyDescent="0.25">
      <c r="A1323" s="1" t="s">
        <v>2551</v>
      </c>
      <c r="B1323" s="5" t="s">
        <v>2435</v>
      </c>
      <c r="C1323" s="4">
        <v>0.89473684210526305</v>
      </c>
      <c r="D1323" s="1">
        <v>0.20481927710843301</v>
      </c>
      <c r="E1323" s="4">
        <v>0.33333333333333298</v>
      </c>
      <c r="F1323" s="1">
        <v>43</v>
      </c>
      <c r="G1323" s="1">
        <v>0.1075</v>
      </c>
      <c r="H1323" s="1">
        <v>0.89249999999999996</v>
      </c>
    </row>
    <row r="1324" spans="1:8" x14ac:dyDescent="0.25">
      <c r="A1324" s="1" t="s">
        <v>2551</v>
      </c>
      <c r="B1324" s="5" t="s">
        <v>2436</v>
      </c>
      <c r="C1324" s="4">
        <v>5.2631578947368397E-2</v>
      </c>
      <c r="D1324" s="1">
        <v>0.33333333333333298</v>
      </c>
      <c r="E1324" s="4">
        <v>9.0909090909090898E-2</v>
      </c>
      <c r="F1324" s="1">
        <v>181.105263157894</v>
      </c>
      <c r="G1324" s="1">
        <v>0.45276315789473598</v>
      </c>
      <c r="H1324" s="1">
        <v>0.54723684210526302</v>
      </c>
    </row>
    <row r="1325" spans="1:8" x14ac:dyDescent="0.25">
      <c r="A1325" s="1" t="s">
        <v>2551</v>
      </c>
      <c r="B1325" s="5" t="s">
        <v>2437</v>
      </c>
      <c r="C1325" s="4">
        <v>0</v>
      </c>
      <c r="D1325" s="1">
        <v>0</v>
      </c>
      <c r="E1325" s="4">
        <v>0</v>
      </c>
      <c r="F1325" s="1">
        <v>400</v>
      </c>
      <c r="G1325" s="1">
        <v>1</v>
      </c>
      <c r="H1325" s="1">
        <v>0</v>
      </c>
    </row>
    <row r="1326" spans="1:8" x14ac:dyDescent="0.25">
      <c r="A1326" s="1" t="s">
        <v>2551</v>
      </c>
      <c r="B1326" s="5" t="s">
        <v>2438</v>
      </c>
      <c r="C1326" s="4">
        <v>0</v>
      </c>
      <c r="D1326" s="1">
        <v>0</v>
      </c>
      <c r="E1326" s="4">
        <v>0</v>
      </c>
      <c r="F1326" s="1">
        <v>400</v>
      </c>
      <c r="G1326" s="1">
        <v>1</v>
      </c>
      <c r="H1326" s="1">
        <v>0</v>
      </c>
    </row>
    <row r="1327" spans="1:8" x14ac:dyDescent="0.25">
      <c r="A1327" s="1" t="s">
        <v>2551</v>
      </c>
      <c r="B1327" s="5" t="s">
        <v>2439</v>
      </c>
      <c r="C1327" s="4">
        <v>0.52631578947368396</v>
      </c>
      <c r="D1327" s="1">
        <v>0.256410256410256</v>
      </c>
      <c r="E1327" s="4">
        <v>0.34482758620689602</v>
      </c>
      <c r="F1327" s="1">
        <v>62.4</v>
      </c>
      <c r="G1327" s="1">
        <v>0.156</v>
      </c>
      <c r="H1327" s="1">
        <v>0.84399999999999997</v>
      </c>
    </row>
    <row r="1328" spans="1:8" x14ac:dyDescent="0.25">
      <c r="A1328" s="1" t="s">
        <v>2552</v>
      </c>
      <c r="B1328" s="5" t="s">
        <v>2427</v>
      </c>
      <c r="C1328" s="4">
        <v>0</v>
      </c>
      <c r="D1328" s="1">
        <v>0</v>
      </c>
      <c r="E1328" s="4">
        <v>0</v>
      </c>
      <c r="F1328" s="1">
        <v>132</v>
      </c>
      <c r="G1328" s="1">
        <v>1</v>
      </c>
      <c r="H1328" s="1">
        <v>0</v>
      </c>
    </row>
    <row r="1329" spans="1:8" x14ac:dyDescent="0.25">
      <c r="A1329" s="1" t="s">
        <v>2552</v>
      </c>
      <c r="B1329" s="5" t="s">
        <v>2428</v>
      </c>
      <c r="C1329" s="4">
        <v>0</v>
      </c>
      <c r="D1329" s="1">
        <v>0</v>
      </c>
      <c r="E1329" s="4">
        <v>0</v>
      </c>
      <c r="F1329" s="1">
        <v>132</v>
      </c>
      <c r="G1329" s="1">
        <v>1</v>
      </c>
      <c r="H1329" s="1">
        <v>0</v>
      </c>
    </row>
    <row r="1330" spans="1:8" x14ac:dyDescent="0.25">
      <c r="A1330" s="1" t="s">
        <v>2552</v>
      </c>
      <c r="B1330" s="5" t="s">
        <v>2429</v>
      </c>
      <c r="C1330" s="4">
        <v>0</v>
      </c>
      <c r="D1330" s="1">
        <v>0</v>
      </c>
      <c r="E1330" s="4">
        <v>0</v>
      </c>
      <c r="F1330" s="1">
        <v>132</v>
      </c>
      <c r="G1330" s="1">
        <v>1</v>
      </c>
      <c r="H1330" s="1">
        <v>0</v>
      </c>
    </row>
    <row r="1331" spans="1:8" x14ac:dyDescent="0.25">
      <c r="A1331" s="1" t="s">
        <v>2552</v>
      </c>
      <c r="B1331" s="5" t="s">
        <v>2430</v>
      </c>
      <c r="C1331" s="4">
        <v>0</v>
      </c>
      <c r="D1331" s="1">
        <v>0</v>
      </c>
      <c r="E1331" s="4">
        <v>0</v>
      </c>
      <c r="F1331" s="1">
        <v>132</v>
      </c>
      <c r="G1331" s="1">
        <v>1</v>
      </c>
      <c r="H1331" s="1">
        <v>0</v>
      </c>
    </row>
    <row r="1332" spans="1:8" x14ac:dyDescent="0.25">
      <c r="A1332" s="1" t="s">
        <v>2552</v>
      </c>
      <c r="B1332" s="5" t="s">
        <v>2431</v>
      </c>
      <c r="C1332" s="4">
        <v>1</v>
      </c>
      <c r="D1332" s="1">
        <v>0.02</v>
      </c>
      <c r="E1332" s="4">
        <v>3.9215686274509803E-2</v>
      </c>
      <c r="F1332" s="1">
        <v>59.9</v>
      </c>
      <c r="G1332" s="1">
        <v>0.45378787878787802</v>
      </c>
      <c r="H1332" s="1">
        <v>0.54621212121212104</v>
      </c>
    </row>
    <row r="1333" spans="1:8" x14ac:dyDescent="0.25">
      <c r="A1333" s="1" t="s">
        <v>2552</v>
      </c>
      <c r="B1333" s="5" t="s">
        <v>2432</v>
      </c>
      <c r="C1333" s="4">
        <v>1</v>
      </c>
      <c r="D1333" s="1">
        <v>7.5757575757575699E-3</v>
      </c>
      <c r="E1333" s="4">
        <v>1.50375939849624E-2</v>
      </c>
      <c r="F1333" s="1">
        <v>68.099999999999994</v>
      </c>
      <c r="G1333" s="1">
        <v>0.51590909090908998</v>
      </c>
      <c r="H1333" s="1">
        <v>0.48409090909090902</v>
      </c>
    </row>
    <row r="1334" spans="1:8" x14ac:dyDescent="0.25">
      <c r="A1334" s="1" t="s">
        <v>2552</v>
      </c>
      <c r="B1334" s="5" t="s">
        <v>2433</v>
      </c>
      <c r="C1334" s="4">
        <v>0</v>
      </c>
      <c r="D1334" s="1">
        <v>0</v>
      </c>
      <c r="E1334" s="4">
        <v>0</v>
      </c>
      <c r="F1334" s="1">
        <v>115.454545454545</v>
      </c>
      <c r="G1334" s="1">
        <v>0.87465564738292001</v>
      </c>
      <c r="H1334" s="1">
        <v>0.12534435261707899</v>
      </c>
    </row>
    <row r="1335" spans="1:8" x14ac:dyDescent="0.25">
      <c r="A1335" s="1" t="s">
        <v>2552</v>
      </c>
      <c r="B1335" s="5" t="s">
        <v>2434</v>
      </c>
      <c r="C1335" s="4">
        <v>0</v>
      </c>
      <c r="D1335" s="1">
        <v>0</v>
      </c>
      <c r="E1335" s="4">
        <v>0</v>
      </c>
      <c r="F1335" s="1">
        <v>115.363636363636</v>
      </c>
      <c r="G1335" s="1">
        <v>0.87396694214876003</v>
      </c>
      <c r="H1335" s="1">
        <v>0.126033057851239</v>
      </c>
    </row>
    <row r="1336" spans="1:8" x14ac:dyDescent="0.25">
      <c r="A1336" s="1" t="s">
        <v>2552</v>
      </c>
      <c r="B1336" s="5" t="s">
        <v>2435</v>
      </c>
      <c r="C1336" s="4">
        <v>1</v>
      </c>
      <c r="D1336" s="1">
        <v>4.3478260869565202E-2</v>
      </c>
      <c r="E1336" s="4">
        <v>8.3333333333333301E-2</v>
      </c>
      <c r="F1336" s="1">
        <v>57.199999999999903</v>
      </c>
      <c r="G1336" s="1">
        <v>0.43333333333333302</v>
      </c>
      <c r="H1336" s="1">
        <v>0.56666666666666599</v>
      </c>
    </row>
    <row r="1337" spans="1:8" x14ac:dyDescent="0.25">
      <c r="A1337" s="1" t="s">
        <v>2552</v>
      </c>
      <c r="B1337" s="5" t="s">
        <v>2436</v>
      </c>
      <c r="C1337" s="4">
        <v>0</v>
      </c>
      <c r="D1337" s="1">
        <v>0</v>
      </c>
      <c r="E1337" s="4">
        <v>0</v>
      </c>
      <c r="F1337" s="1">
        <v>115.09090909090899</v>
      </c>
      <c r="G1337" s="1">
        <v>0.87190082644628097</v>
      </c>
      <c r="H1337" s="1">
        <v>0.128099173553719</v>
      </c>
    </row>
    <row r="1338" spans="1:8" x14ac:dyDescent="0.25">
      <c r="A1338" s="1" t="s">
        <v>2552</v>
      </c>
      <c r="B1338" s="5" t="s">
        <v>2437</v>
      </c>
      <c r="C1338" s="4">
        <v>0</v>
      </c>
      <c r="D1338" s="1">
        <v>0</v>
      </c>
      <c r="E1338" s="4">
        <v>0</v>
      </c>
      <c r="F1338" s="1">
        <v>132</v>
      </c>
      <c r="G1338" s="1">
        <v>1</v>
      </c>
      <c r="H1338" s="1">
        <v>0</v>
      </c>
    </row>
    <row r="1339" spans="1:8" x14ac:dyDescent="0.25">
      <c r="A1339" s="1" t="s">
        <v>2552</v>
      </c>
      <c r="B1339" s="5" t="s">
        <v>2438</v>
      </c>
      <c r="C1339" s="4">
        <v>0</v>
      </c>
      <c r="D1339" s="1">
        <v>0</v>
      </c>
      <c r="E1339" s="4">
        <v>0</v>
      </c>
      <c r="F1339" s="1">
        <v>132</v>
      </c>
      <c r="G1339" s="1">
        <v>1</v>
      </c>
      <c r="H1339" s="1">
        <v>0</v>
      </c>
    </row>
    <row r="1340" spans="1:8" x14ac:dyDescent="0.25">
      <c r="A1340" s="1" t="s">
        <v>2552</v>
      </c>
      <c r="B1340" s="5" t="s">
        <v>2439</v>
      </c>
      <c r="C1340" s="4">
        <v>1</v>
      </c>
      <c r="D1340" s="1">
        <v>4.7619047619047603E-2</v>
      </c>
      <c r="E1340" s="4">
        <v>9.0909090909090898E-2</v>
      </c>
      <c r="F1340" s="1">
        <v>57</v>
      </c>
      <c r="G1340" s="1">
        <v>0.43181818181818099</v>
      </c>
      <c r="H1340" s="1">
        <v>0.56818181818181801</v>
      </c>
    </row>
    <row r="1341" spans="1:8" x14ac:dyDescent="0.25">
      <c r="A1341" s="1" t="s">
        <v>2553</v>
      </c>
      <c r="B1341" s="5" t="s">
        <v>2427</v>
      </c>
      <c r="C1341" s="4">
        <v>0</v>
      </c>
      <c r="D1341" s="1">
        <v>0</v>
      </c>
      <c r="E1341" s="4">
        <v>0</v>
      </c>
      <c r="F1341" s="1">
        <v>132</v>
      </c>
      <c r="G1341" s="1">
        <v>1</v>
      </c>
      <c r="H1341" s="1">
        <v>0</v>
      </c>
    </row>
    <row r="1342" spans="1:8" x14ac:dyDescent="0.25">
      <c r="A1342" s="1" t="s">
        <v>2553</v>
      </c>
      <c r="B1342" s="5" t="s">
        <v>2428</v>
      </c>
      <c r="C1342" s="4">
        <v>0</v>
      </c>
      <c r="D1342" s="1">
        <v>0</v>
      </c>
      <c r="E1342" s="4">
        <v>0</v>
      </c>
      <c r="F1342" s="1">
        <v>132</v>
      </c>
      <c r="G1342" s="1">
        <v>1</v>
      </c>
      <c r="H1342" s="1">
        <v>0</v>
      </c>
    </row>
    <row r="1343" spans="1:8" x14ac:dyDescent="0.25">
      <c r="A1343" s="1" t="s">
        <v>2553</v>
      </c>
      <c r="B1343" s="5" t="s">
        <v>2429</v>
      </c>
      <c r="C1343" s="4">
        <v>0</v>
      </c>
      <c r="D1343" s="1">
        <v>0</v>
      </c>
      <c r="E1343" s="4">
        <v>0</v>
      </c>
      <c r="F1343" s="1">
        <v>132</v>
      </c>
      <c r="G1343" s="1">
        <v>1</v>
      </c>
      <c r="H1343" s="1">
        <v>0</v>
      </c>
    </row>
    <row r="1344" spans="1:8" x14ac:dyDescent="0.25">
      <c r="A1344" s="1" t="s">
        <v>2553</v>
      </c>
      <c r="B1344" s="5" t="s">
        <v>2430</v>
      </c>
      <c r="C1344" s="4">
        <v>0</v>
      </c>
      <c r="D1344" s="1">
        <v>0</v>
      </c>
      <c r="E1344" s="4">
        <v>0</v>
      </c>
      <c r="F1344" s="1">
        <v>132</v>
      </c>
      <c r="G1344" s="1">
        <v>1</v>
      </c>
      <c r="H1344" s="1">
        <v>0</v>
      </c>
    </row>
    <row r="1345" spans="1:8" x14ac:dyDescent="0.25">
      <c r="A1345" s="1" t="s">
        <v>2553</v>
      </c>
      <c r="B1345" s="5" t="s">
        <v>2431</v>
      </c>
      <c r="C1345" s="4">
        <v>1</v>
      </c>
      <c r="D1345" s="1">
        <v>0.02</v>
      </c>
      <c r="E1345" s="4">
        <v>3.9215686274509803E-2</v>
      </c>
      <c r="F1345" s="1">
        <v>59.9</v>
      </c>
      <c r="G1345" s="1">
        <v>0.45378787878787802</v>
      </c>
      <c r="H1345" s="1">
        <v>0.54621212121212104</v>
      </c>
    </row>
    <row r="1346" spans="1:8" x14ac:dyDescent="0.25">
      <c r="A1346" s="1" t="s">
        <v>2553</v>
      </c>
      <c r="B1346" s="5" t="s">
        <v>2432</v>
      </c>
      <c r="C1346" s="4">
        <v>1</v>
      </c>
      <c r="D1346" s="1">
        <v>7.5757575757575699E-3</v>
      </c>
      <c r="E1346" s="4">
        <v>1.50375939849624E-2</v>
      </c>
      <c r="F1346" s="1">
        <v>68.099999999999994</v>
      </c>
      <c r="G1346" s="1">
        <v>0.51590909090908998</v>
      </c>
      <c r="H1346" s="1">
        <v>0.48409090909090902</v>
      </c>
    </row>
    <row r="1347" spans="1:8" x14ac:dyDescent="0.25">
      <c r="A1347" s="1" t="s">
        <v>2553</v>
      </c>
      <c r="B1347" s="5" t="s">
        <v>2433</v>
      </c>
      <c r="C1347" s="4">
        <v>0</v>
      </c>
      <c r="D1347" s="1">
        <v>0</v>
      </c>
      <c r="E1347" s="4">
        <v>0</v>
      </c>
      <c r="F1347" s="1">
        <v>115.363636363636</v>
      </c>
      <c r="G1347" s="1">
        <v>0.87396694214876003</v>
      </c>
      <c r="H1347" s="1">
        <v>0.126033057851239</v>
      </c>
    </row>
    <row r="1348" spans="1:8" x14ac:dyDescent="0.25">
      <c r="A1348" s="1" t="s">
        <v>2553</v>
      </c>
      <c r="B1348" s="5" t="s">
        <v>2434</v>
      </c>
      <c r="C1348" s="4">
        <v>0</v>
      </c>
      <c r="D1348" s="1">
        <v>0</v>
      </c>
      <c r="E1348" s="4">
        <v>0</v>
      </c>
      <c r="F1348" s="1">
        <v>115.09090909090899</v>
      </c>
      <c r="G1348" s="1">
        <v>0.87190082644628097</v>
      </c>
      <c r="H1348" s="1">
        <v>0.128099173553719</v>
      </c>
    </row>
    <row r="1349" spans="1:8" x14ac:dyDescent="0.25">
      <c r="A1349" s="1" t="s">
        <v>2553</v>
      </c>
      <c r="B1349" s="5" t="s">
        <v>2435</v>
      </c>
      <c r="C1349" s="4">
        <v>1</v>
      </c>
      <c r="D1349" s="1">
        <v>4.3478260869565202E-2</v>
      </c>
      <c r="E1349" s="4">
        <v>8.3333333333333301E-2</v>
      </c>
      <c r="F1349" s="1">
        <v>57.199999999999903</v>
      </c>
      <c r="G1349" s="1">
        <v>0.43333333333333302</v>
      </c>
      <c r="H1349" s="1">
        <v>0.56666666666666599</v>
      </c>
    </row>
    <row r="1350" spans="1:8" x14ac:dyDescent="0.25">
      <c r="A1350" s="1" t="s">
        <v>2553</v>
      </c>
      <c r="B1350" s="5" t="s">
        <v>2436</v>
      </c>
      <c r="C1350" s="4">
        <v>0</v>
      </c>
      <c r="D1350" s="1">
        <v>0</v>
      </c>
      <c r="E1350" s="4">
        <v>0</v>
      </c>
      <c r="F1350" s="1">
        <v>115.09090909090899</v>
      </c>
      <c r="G1350" s="1">
        <v>0.87190082644628097</v>
      </c>
      <c r="H1350" s="1">
        <v>0.128099173553719</v>
      </c>
    </row>
    <row r="1351" spans="1:8" x14ac:dyDescent="0.25">
      <c r="A1351" s="1" t="s">
        <v>2553</v>
      </c>
      <c r="B1351" s="5" t="s">
        <v>2437</v>
      </c>
      <c r="C1351" s="4">
        <v>0</v>
      </c>
      <c r="D1351" s="1">
        <v>0</v>
      </c>
      <c r="E1351" s="4">
        <v>0</v>
      </c>
      <c r="F1351" s="1">
        <v>132</v>
      </c>
      <c r="G1351" s="1">
        <v>1</v>
      </c>
      <c r="H1351" s="1">
        <v>0</v>
      </c>
    </row>
    <row r="1352" spans="1:8" x14ac:dyDescent="0.25">
      <c r="A1352" s="1" t="s">
        <v>2553</v>
      </c>
      <c r="B1352" s="5" t="s">
        <v>2438</v>
      </c>
      <c r="C1352" s="4">
        <v>0</v>
      </c>
      <c r="D1352" s="1">
        <v>0</v>
      </c>
      <c r="E1352" s="4">
        <v>0</v>
      </c>
      <c r="F1352" s="1">
        <v>132</v>
      </c>
      <c r="G1352" s="1">
        <v>1</v>
      </c>
      <c r="H1352" s="1">
        <v>0</v>
      </c>
    </row>
    <row r="1353" spans="1:8" x14ac:dyDescent="0.25">
      <c r="A1353" s="1" t="s">
        <v>2553</v>
      </c>
      <c r="B1353" s="5" t="s">
        <v>2439</v>
      </c>
      <c r="C1353" s="4">
        <v>1</v>
      </c>
      <c r="D1353" s="1">
        <v>4.7619047619047603E-2</v>
      </c>
      <c r="E1353" s="4">
        <v>9.0909090909090898E-2</v>
      </c>
      <c r="F1353" s="1">
        <v>57</v>
      </c>
      <c r="G1353" s="1">
        <v>0.43181818181818099</v>
      </c>
      <c r="H1353" s="1">
        <v>0.56818181818181801</v>
      </c>
    </row>
    <row r="1354" spans="1:8" x14ac:dyDescent="0.25">
      <c r="A1354" s="1" t="s">
        <v>2554</v>
      </c>
      <c r="B1354" s="5" t="s">
        <v>2427</v>
      </c>
      <c r="C1354" s="4">
        <v>0</v>
      </c>
      <c r="D1354" s="1">
        <v>0</v>
      </c>
      <c r="E1354" s="4">
        <v>0</v>
      </c>
      <c r="F1354" s="1">
        <v>132</v>
      </c>
      <c r="G1354" s="1">
        <v>1</v>
      </c>
      <c r="H1354" s="1">
        <v>0</v>
      </c>
    </row>
    <row r="1355" spans="1:8" x14ac:dyDescent="0.25">
      <c r="A1355" s="1" t="s">
        <v>2554</v>
      </c>
      <c r="B1355" s="5" t="s">
        <v>2428</v>
      </c>
      <c r="C1355" s="4">
        <v>0</v>
      </c>
      <c r="D1355" s="1">
        <v>0</v>
      </c>
      <c r="E1355" s="4">
        <v>0</v>
      </c>
      <c r="F1355" s="1">
        <v>132</v>
      </c>
      <c r="G1355" s="1">
        <v>1</v>
      </c>
      <c r="H1355" s="1">
        <v>0</v>
      </c>
    </row>
    <row r="1356" spans="1:8" x14ac:dyDescent="0.25">
      <c r="A1356" s="1" t="s">
        <v>2554</v>
      </c>
      <c r="B1356" s="5" t="s">
        <v>2429</v>
      </c>
      <c r="C1356" s="4">
        <v>0</v>
      </c>
      <c r="D1356" s="1">
        <v>0</v>
      </c>
      <c r="E1356" s="4">
        <v>0</v>
      </c>
      <c r="F1356" s="1">
        <v>132</v>
      </c>
      <c r="G1356" s="1">
        <v>1</v>
      </c>
      <c r="H1356" s="1">
        <v>0</v>
      </c>
    </row>
    <row r="1357" spans="1:8" x14ac:dyDescent="0.25">
      <c r="A1357" s="1" t="s">
        <v>2554</v>
      </c>
      <c r="B1357" s="5" t="s">
        <v>2430</v>
      </c>
      <c r="C1357" s="4">
        <v>0</v>
      </c>
      <c r="D1357" s="1">
        <v>0</v>
      </c>
      <c r="E1357" s="4">
        <v>0</v>
      </c>
      <c r="F1357" s="1">
        <v>132</v>
      </c>
      <c r="G1357" s="1">
        <v>1</v>
      </c>
      <c r="H1357" s="1">
        <v>0</v>
      </c>
    </row>
    <row r="1358" spans="1:8" x14ac:dyDescent="0.25">
      <c r="A1358" s="1" t="s">
        <v>2554</v>
      </c>
      <c r="B1358" s="5" t="s">
        <v>2431</v>
      </c>
      <c r="C1358" s="4">
        <v>1</v>
      </c>
      <c r="D1358" s="1">
        <v>4.3478260869565202E-2</v>
      </c>
      <c r="E1358" s="4">
        <v>8.3333333333333301E-2</v>
      </c>
      <c r="F1358" s="1">
        <v>57.199999999999903</v>
      </c>
      <c r="G1358" s="1">
        <v>0.43333333333333302</v>
      </c>
      <c r="H1358" s="1">
        <v>0.56666666666666599</v>
      </c>
    </row>
    <row r="1359" spans="1:8" x14ac:dyDescent="0.25">
      <c r="A1359" s="1" t="s">
        <v>2554</v>
      </c>
      <c r="B1359" s="5" t="s">
        <v>2432</v>
      </c>
      <c r="C1359" s="4">
        <v>1</v>
      </c>
      <c r="D1359" s="1">
        <v>7.5757575757575699E-3</v>
      </c>
      <c r="E1359" s="4">
        <v>1.50375939849624E-2</v>
      </c>
      <c r="F1359" s="1">
        <v>68.099999999999994</v>
      </c>
      <c r="G1359" s="1">
        <v>0.51590909090908998</v>
      </c>
      <c r="H1359" s="1">
        <v>0.48409090909090902</v>
      </c>
    </row>
    <row r="1360" spans="1:8" x14ac:dyDescent="0.25">
      <c r="A1360" s="1" t="s">
        <v>2554</v>
      </c>
      <c r="B1360" s="5" t="s">
        <v>2433</v>
      </c>
      <c r="C1360" s="4">
        <v>0</v>
      </c>
      <c r="D1360" s="1">
        <v>0</v>
      </c>
      <c r="E1360" s="4">
        <v>0</v>
      </c>
      <c r="F1360" s="1">
        <v>115.363636363636</v>
      </c>
      <c r="G1360" s="1">
        <v>0.87396694214876003</v>
      </c>
      <c r="H1360" s="1">
        <v>0.126033057851239</v>
      </c>
    </row>
    <row r="1361" spans="1:8" x14ac:dyDescent="0.25">
      <c r="A1361" s="1" t="s">
        <v>2554</v>
      </c>
      <c r="B1361" s="5" t="s">
        <v>2434</v>
      </c>
      <c r="C1361" s="4">
        <v>0</v>
      </c>
      <c r="D1361" s="1">
        <v>0</v>
      </c>
      <c r="E1361" s="4">
        <v>0</v>
      </c>
      <c r="F1361" s="1">
        <v>115.181818181818</v>
      </c>
      <c r="G1361" s="1">
        <v>0.87258953168043996</v>
      </c>
      <c r="H1361" s="1">
        <v>0.12741046831955899</v>
      </c>
    </row>
    <row r="1362" spans="1:8" x14ac:dyDescent="0.25">
      <c r="A1362" s="1" t="s">
        <v>2554</v>
      </c>
      <c r="B1362" s="5" t="s">
        <v>2435</v>
      </c>
      <c r="C1362" s="4">
        <v>1</v>
      </c>
      <c r="D1362" s="1">
        <v>4.3478260869565202E-2</v>
      </c>
      <c r="E1362" s="4">
        <v>8.3333333333333301E-2</v>
      </c>
      <c r="F1362" s="1">
        <v>57.199999999999903</v>
      </c>
      <c r="G1362" s="1">
        <v>0.43333333333333302</v>
      </c>
      <c r="H1362" s="1">
        <v>0.56666666666666599</v>
      </c>
    </row>
    <row r="1363" spans="1:8" x14ac:dyDescent="0.25">
      <c r="A1363" s="1" t="s">
        <v>2554</v>
      </c>
      <c r="B1363" s="5" t="s">
        <v>2436</v>
      </c>
      <c r="C1363" s="4">
        <v>0</v>
      </c>
      <c r="D1363" s="1">
        <v>0</v>
      </c>
      <c r="E1363" s="4">
        <v>0</v>
      </c>
      <c r="F1363" s="1">
        <v>115.09090909090899</v>
      </c>
      <c r="G1363" s="1">
        <v>0.87190082644628097</v>
      </c>
      <c r="H1363" s="1">
        <v>0.128099173553719</v>
      </c>
    </row>
    <row r="1364" spans="1:8" x14ac:dyDescent="0.25">
      <c r="A1364" s="1" t="s">
        <v>2554</v>
      </c>
      <c r="B1364" s="5" t="s">
        <v>2437</v>
      </c>
      <c r="C1364" s="4">
        <v>0</v>
      </c>
      <c r="D1364" s="1">
        <v>0</v>
      </c>
      <c r="E1364" s="4">
        <v>0</v>
      </c>
      <c r="F1364" s="1">
        <v>132</v>
      </c>
      <c r="G1364" s="1">
        <v>1</v>
      </c>
      <c r="H1364" s="1">
        <v>0</v>
      </c>
    </row>
    <row r="1365" spans="1:8" x14ac:dyDescent="0.25">
      <c r="A1365" s="1" t="s">
        <v>2554</v>
      </c>
      <c r="B1365" s="5" t="s">
        <v>2438</v>
      </c>
      <c r="C1365" s="4">
        <v>0</v>
      </c>
      <c r="D1365" s="1">
        <v>0</v>
      </c>
      <c r="E1365" s="4">
        <v>0</v>
      </c>
      <c r="F1365" s="1">
        <v>132</v>
      </c>
      <c r="G1365" s="1">
        <v>1</v>
      </c>
      <c r="H1365" s="1">
        <v>0</v>
      </c>
    </row>
    <row r="1366" spans="1:8" x14ac:dyDescent="0.25">
      <c r="A1366" s="1" t="s">
        <v>2554</v>
      </c>
      <c r="B1366" s="5" t="s">
        <v>2439</v>
      </c>
      <c r="C1366" s="4">
        <v>1</v>
      </c>
      <c r="D1366" s="1">
        <v>4.54545454545454E-2</v>
      </c>
      <c r="E1366" s="4">
        <v>8.6956521739130405E-2</v>
      </c>
      <c r="F1366" s="1">
        <v>57.099999999999902</v>
      </c>
      <c r="G1366" s="1">
        <v>0.432575757575757</v>
      </c>
      <c r="H1366" s="1">
        <v>0.56742424242424205</v>
      </c>
    </row>
    <row r="1367" spans="1:8" x14ac:dyDescent="0.25">
      <c r="A1367" s="1" t="s">
        <v>2555</v>
      </c>
      <c r="B1367" s="5" t="s">
        <v>2427</v>
      </c>
      <c r="C1367" s="4">
        <v>0</v>
      </c>
      <c r="D1367" s="1">
        <v>0</v>
      </c>
      <c r="E1367" s="4">
        <v>0</v>
      </c>
      <c r="F1367" s="1">
        <v>132</v>
      </c>
      <c r="G1367" s="1">
        <v>1</v>
      </c>
      <c r="H1367" s="1">
        <v>0</v>
      </c>
    </row>
    <row r="1368" spans="1:8" x14ac:dyDescent="0.25">
      <c r="A1368" s="1" t="s">
        <v>2555</v>
      </c>
      <c r="B1368" s="5" t="s">
        <v>2428</v>
      </c>
      <c r="C1368" s="4">
        <v>0</v>
      </c>
      <c r="D1368" s="1">
        <v>0</v>
      </c>
      <c r="E1368" s="4">
        <v>0</v>
      </c>
      <c r="F1368" s="1">
        <v>132</v>
      </c>
      <c r="G1368" s="1">
        <v>1</v>
      </c>
      <c r="H1368" s="1">
        <v>0</v>
      </c>
    </row>
    <row r="1369" spans="1:8" x14ac:dyDescent="0.25">
      <c r="A1369" s="1" t="s">
        <v>2555</v>
      </c>
      <c r="B1369" s="5" t="s">
        <v>2429</v>
      </c>
      <c r="C1369" s="4">
        <v>0</v>
      </c>
      <c r="D1369" s="1">
        <v>0</v>
      </c>
      <c r="E1369" s="4">
        <v>0</v>
      </c>
      <c r="F1369" s="1">
        <v>132</v>
      </c>
      <c r="G1369" s="1">
        <v>1</v>
      </c>
      <c r="H1369" s="1">
        <v>0</v>
      </c>
    </row>
    <row r="1370" spans="1:8" x14ac:dyDescent="0.25">
      <c r="A1370" s="1" t="s">
        <v>2555</v>
      </c>
      <c r="B1370" s="5" t="s">
        <v>2430</v>
      </c>
      <c r="C1370" s="4">
        <v>0</v>
      </c>
      <c r="D1370" s="1">
        <v>0</v>
      </c>
      <c r="E1370" s="4">
        <v>0</v>
      </c>
      <c r="F1370" s="1">
        <v>132</v>
      </c>
      <c r="G1370" s="1">
        <v>1</v>
      </c>
      <c r="H1370" s="1">
        <v>0</v>
      </c>
    </row>
    <row r="1371" spans="1:8" x14ac:dyDescent="0.25">
      <c r="A1371" s="1" t="s">
        <v>2555</v>
      </c>
      <c r="B1371" s="5" t="s">
        <v>2431</v>
      </c>
      <c r="C1371" s="4">
        <v>1</v>
      </c>
      <c r="D1371" s="1">
        <v>4.54545454545454E-2</v>
      </c>
      <c r="E1371" s="4">
        <v>8.6956521739130405E-2</v>
      </c>
      <c r="F1371" s="1">
        <v>57.099999999999902</v>
      </c>
      <c r="G1371" s="1">
        <v>0.432575757575757</v>
      </c>
      <c r="H1371" s="1">
        <v>0.56742424242424205</v>
      </c>
    </row>
    <row r="1372" spans="1:8" x14ac:dyDescent="0.25">
      <c r="A1372" s="1" t="s">
        <v>2555</v>
      </c>
      <c r="B1372" s="5" t="s">
        <v>2432</v>
      </c>
      <c r="C1372" s="4">
        <v>1</v>
      </c>
      <c r="D1372" s="1">
        <v>7.5757575757575699E-3</v>
      </c>
      <c r="E1372" s="4">
        <v>1.50375939849624E-2</v>
      </c>
      <c r="F1372" s="1">
        <v>68.099999999999994</v>
      </c>
      <c r="G1372" s="1">
        <v>0.51590909090908998</v>
      </c>
      <c r="H1372" s="1">
        <v>0.48409090909090902</v>
      </c>
    </row>
    <row r="1373" spans="1:8" x14ac:dyDescent="0.25">
      <c r="A1373" s="1" t="s">
        <v>2555</v>
      </c>
      <c r="B1373" s="5" t="s">
        <v>2433</v>
      </c>
      <c r="C1373" s="4">
        <v>0</v>
      </c>
      <c r="D1373" s="1">
        <v>0</v>
      </c>
      <c r="E1373" s="4">
        <v>0</v>
      </c>
      <c r="F1373" s="1">
        <v>115.363636363636</v>
      </c>
      <c r="G1373" s="1">
        <v>0.87396694214876003</v>
      </c>
      <c r="H1373" s="1">
        <v>0.126033057851239</v>
      </c>
    </row>
    <row r="1374" spans="1:8" x14ac:dyDescent="0.25">
      <c r="A1374" s="1" t="s">
        <v>2555</v>
      </c>
      <c r="B1374" s="5" t="s">
        <v>2434</v>
      </c>
      <c r="C1374" s="4">
        <v>0</v>
      </c>
      <c r="D1374" s="1">
        <v>0</v>
      </c>
      <c r="E1374" s="4">
        <v>0</v>
      </c>
      <c r="F1374" s="1">
        <v>115.09090909090899</v>
      </c>
      <c r="G1374" s="1">
        <v>0.87190082644628097</v>
      </c>
      <c r="H1374" s="1">
        <v>0.128099173553719</v>
      </c>
    </row>
    <row r="1375" spans="1:8" x14ac:dyDescent="0.25">
      <c r="A1375" s="1" t="s">
        <v>2555</v>
      </c>
      <c r="B1375" s="5" t="s">
        <v>2435</v>
      </c>
      <c r="C1375" s="4">
        <v>1</v>
      </c>
      <c r="D1375" s="1">
        <v>4.3478260869565202E-2</v>
      </c>
      <c r="E1375" s="4">
        <v>8.3333333333333301E-2</v>
      </c>
      <c r="F1375" s="1">
        <v>57.199999999999903</v>
      </c>
      <c r="G1375" s="1">
        <v>0.43333333333333302</v>
      </c>
      <c r="H1375" s="1">
        <v>0.56666666666666599</v>
      </c>
    </row>
    <row r="1376" spans="1:8" x14ac:dyDescent="0.25">
      <c r="A1376" s="1" t="s">
        <v>2555</v>
      </c>
      <c r="B1376" s="5" t="s">
        <v>2436</v>
      </c>
      <c r="C1376" s="4">
        <v>0</v>
      </c>
      <c r="D1376" s="1">
        <v>0</v>
      </c>
      <c r="E1376" s="4">
        <v>0</v>
      </c>
      <c r="F1376" s="1">
        <v>115.09090909090899</v>
      </c>
      <c r="G1376" s="1">
        <v>0.87190082644628097</v>
      </c>
      <c r="H1376" s="1">
        <v>0.128099173553719</v>
      </c>
    </row>
    <row r="1377" spans="1:8" x14ac:dyDescent="0.25">
      <c r="A1377" s="1" t="s">
        <v>2555</v>
      </c>
      <c r="B1377" s="5" t="s">
        <v>2437</v>
      </c>
      <c r="C1377" s="4">
        <v>0</v>
      </c>
      <c r="D1377" s="1">
        <v>0</v>
      </c>
      <c r="E1377" s="4">
        <v>0</v>
      </c>
      <c r="F1377" s="1">
        <v>132</v>
      </c>
      <c r="G1377" s="1">
        <v>1</v>
      </c>
      <c r="H1377" s="1">
        <v>0</v>
      </c>
    </row>
    <row r="1378" spans="1:8" x14ac:dyDescent="0.25">
      <c r="A1378" s="1" t="s">
        <v>2555</v>
      </c>
      <c r="B1378" s="5" t="s">
        <v>2438</v>
      </c>
      <c r="C1378" s="4">
        <v>0</v>
      </c>
      <c r="D1378" s="1">
        <v>0</v>
      </c>
      <c r="E1378" s="4">
        <v>0</v>
      </c>
      <c r="F1378" s="1">
        <v>132</v>
      </c>
      <c r="G1378" s="1">
        <v>1</v>
      </c>
      <c r="H1378" s="1">
        <v>0</v>
      </c>
    </row>
    <row r="1379" spans="1:8" x14ac:dyDescent="0.25">
      <c r="A1379" s="1" t="s">
        <v>2555</v>
      </c>
      <c r="B1379" s="5" t="s">
        <v>2439</v>
      </c>
      <c r="C1379" s="4">
        <v>1</v>
      </c>
      <c r="D1379" s="1">
        <v>4.7619047619047603E-2</v>
      </c>
      <c r="E1379" s="4">
        <v>9.0909090909090898E-2</v>
      </c>
      <c r="F1379" s="1">
        <v>57</v>
      </c>
      <c r="G1379" s="1">
        <v>0.43181818181818099</v>
      </c>
      <c r="H1379" s="1">
        <v>0.56818181818181801</v>
      </c>
    </row>
    <row r="1380" spans="1:8" x14ac:dyDescent="0.25">
      <c r="A1380" s="1" t="s">
        <v>2556</v>
      </c>
      <c r="B1380" s="5" t="s">
        <v>2427</v>
      </c>
      <c r="C1380" s="4">
        <v>0</v>
      </c>
      <c r="D1380" s="1">
        <v>0</v>
      </c>
      <c r="E1380" s="4">
        <v>0</v>
      </c>
      <c r="F1380" s="1">
        <v>132</v>
      </c>
      <c r="G1380" s="1">
        <v>1</v>
      </c>
      <c r="H1380" s="1">
        <v>0</v>
      </c>
    </row>
    <row r="1381" spans="1:8" x14ac:dyDescent="0.25">
      <c r="A1381" s="1" t="s">
        <v>2556</v>
      </c>
      <c r="B1381" s="5" t="s">
        <v>2428</v>
      </c>
      <c r="C1381" s="4">
        <v>0</v>
      </c>
      <c r="D1381" s="1">
        <v>0</v>
      </c>
      <c r="E1381" s="4">
        <v>0</v>
      </c>
      <c r="F1381" s="1">
        <v>132</v>
      </c>
      <c r="G1381" s="1">
        <v>1</v>
      </c>
      <c r="H1381" s="1">
        <v>0</v>
      </c>
    </row>
    <row r="1382" spans="1:8" x14ac:dyDescent="0.25">
      <c r="A1382" s="1" t="s">
        <v>2556</v>
      </c>
      <c r="B1382" s="5" t="s">
        <v>2429</v>
      </c>
      <c r="C1382" s="4">
        <v>0</v>
      </c>
      <c r="D1382" s="1">
        <v>0</v>
      </c>
      <c r="E1382" s="4">
        <v>0</v>
      </c>
      <c r="F1382" s="1">
        <v>132</v>
      </c>
      <c r="G1382" s="1">
        <v>1</v>
      </c>
      <c r="H1382" s="1">
        <v>0</v>
      </c>
    </row>
    <row r="1383" spans="1:8" x14ac:dyDescent="0.25">
      <c r="A1383" s="1" t="s">
        <v>2556</v>
      </c>
      <c r="B1383" s="5" t="s">
        <v>2430</v>
      </c>
      <c r="C1383" s="4">
        <v>0</v>
      </c>
      <c r="D1383" s="1">
        <v>0</v>
      </c>
      <c r="E1383" s="4">
        <v>0</v>
      </c>
      <c r="F1383" s="1">
        <v>132</v>
      </c>
      <c r="G1383" s="1">
        <v>1</v>
      </c>
      <c r="H1383" s="1">
        <v>0</v>
      </c>
    </row>
    <row r="1384" spans="1:8" x14ac:dyDescent="0.25">
      <c r="A1384" s="1" t="s">
        <v>2556</v>
      </c>
      <c r="B1384" s="5" t="s">
        <v>2431</v>
      </c>
      <c r="C1384" s="4">
        <v>1</v>
      </c>
      <c r="D1384" s="1">
        <v>0.25</v>
      </c>
      <c r="E1384" s="4">
        <v>0.4</v>
      </c>
      <c r="F1384" s="1">
        <v>55.3</v>
      </c>
      <c r="G1384" s="1">
        <v>0.418939393939394</v>
      </c>
      <c r="H1384" s="1">
        <v>0.58106060606060606</v>
      </c>
    </row>
    <row r="1385" spans="1:8" x14ac:dyDescent="0.25">
      <c r="A1385" s="1" t="s">
        <v>2556</v>
      </c>
      <c r="B1385" s="5" t="s">
        <v>2432</v>
      </c>
      <c r="C1385" s="4">
        <v>1</v>
      </c>
      <c r="D1385" s="1">
        <v>7.5757575757575699E-3</v>
      </c>
      <c r="E1385" s="4">
        <v>1.50375939849624E-2</v>
      </c>
      <c r="F1385" s="1">
        <v>68.099999999999994</v>
      </c>
      <c r="G1385" s="1">
        <v>0.51590909090908998</v>
      </c>
      <c r="H1385" s="1">
        <v>0.48409090909090902</v>
      </c>
    </row>
    <row r="1386" spans="1:8" x14ac:dyDescent="0.25">
      <c r="A1386" s="1" t="s">
        <v>2556</v>
      </c>
      <c r="B1386" s="5" t="s">
        <v>2433</v>
      </c>
      <c r="C1386" s="4">
        <v>0</v>
      </c>
      <c r="D1386" s="1">
        <v>0</v>
      </c>
      <c r="E1386" s="4">
        <v>0</v>
      </c>
      <c r="F1386" s="1">
        <v>115.454545454545</v>
      </c>
      <c r="G1386" s="1">
        <v>0.87465564738292001</v>
      </c>
      <c r="H1386" s="1">
        <v>0.12534435261707899</v>
      </c>
    </row>
    <row r="1387" spans="1:8" x14ac:dyDescent="0.25">
      <c r="A1387" s="1" t="s">
        <v>2556</v>
      </c>
      <c r="B1387" s="5" t="s">
        <v>2434</v>
      </c>
      <c r="C1387" s="4">
        <v>0</v>
      </c>
      <c r="D1387" s="1">
        <v>0</v>
      </c>
      <c r="E1387" s="4">
        <v>0</v>
      </c>
      <c r="F1387" s="1">
        <v>115.363636363636</v>
      </c>
      <c r="G1387" s="1">
        <v>0.87396694214876003</v>
      </c>
      <c r="H1387" s="1">
        <v>0.126033057851239</v>
      </c>
    </row>
    <row r="1388" spans="1:8" x14ac:dyDescent="0.25">
      <c r="A1388" s="1" t="s">
        <v>2556</v>
      </c>
      <c r="B1388" s="5" t="s">
        <v>2435</v>
      </c>
      <c r="C1388" s="4">
        <v>1</v>
      </c>
      <c r="D1388" s="1">
        <v>4.3478260869565202E-2</v>
      </c>
      <c r="E1388" s="4">
        <v>8.3333333333333301E-2</v>
      </c>
      <c r="F1388" s="1">
        <v>57.199999999999903</v>
      </c>
      <c r="G1388" s="1">
        <v>0.43333333333333302</v>
      </c>
      <c r="H1388" s="1">
        <v>0.56666666666666599</v>
      </c>
    </row>
    <row r="1389" spans="1:8" x14ac:dyDescent="0.25">
      <c r="A1389" s="1" t="s">
        <v>2556</v>
      </c>
      <c r="B1389" s="5" t="s">
        <v>2436</v>
      </c>
      <c r="C1389" s="4">
        <v>0</v>
      </c>
      <c r="D1389" s="1">
        <v>0</v>
      </c>
      <c r="E1389" s="4">
        <v>0</v>
      </c>
      <c r="F1389" s="1">
        <v>115.09090909090899</v>
      </c>
      <c r="G1389" s="1">
        <v>0.87190082644628097</v>
      </c>
      <c r="H1389" s="1">
        <v>0.128099173553719</v>
      </c>
    </row>
    <row r="1390" spans="1:8" x14ac:dyDescent="0.25">
      <c r="A1390" s="1" t="s">
        <v>2556</v>
      </c>
      <c r="B1390" s="5" t="s">
        <v>2437</v>
      </c>
      <c r="C1390" s="4">
        <v>0</v>
      </c>
      <c r="D1390" s="1">
        <v>0</v>
      </c>
      <c r="E1390" s="4">
        <v>0</v>
      </c>
      <c r="F1390" s="1">
        <v>132</v>
      </c>
      <c r="G1390" s="1">
        <v>1</v>
      </c>
      <c r="H1390" s="1">
        <v>0</v>
      </c>
    </row>
    <row r="1391" spans="1:8" x14ac:dyDescent="0.25">
      <c r="A1391" s="1" t="s">
        <v>2556</v>
      </c>
      <c r="B1391" s="5" t="s">
        <v>2438</v>
      </c>
      <c r="C1391" s="4">
        <v>0</v>
      </c>
      <c r="D1391" s="1">
        <v>0</v>
      </c>
      <c r="E1391" s="4">
        <v>0</v>
      </c>
      <c r="F1391" s="1">
        <v>132</v>
      </c>
      <c r="G1391" s="1">
        <v>1</v>
      </c>
      <c r="H1391" s="1">
        <v>0</v>
      </c>
    </row>
    <row r="1392" spans="1:8" x14ac:dyDescent="0.25">
      <c r="A1392" s="1" t="s">
        <v>2556</v>
      </c>
      <c r="B1392" s="5" t="s">
        <v>2439</v>
      </c>
      <c r="C1392" s="4">
        <v>1</v>
      </c>
      <c r="D1392" s="1">
        <v>0.05</v>
      </c>
      <c r="E1392" s="4">
        <v>9.5238095238095205E-2</v>
      </c>
      <c r="F1392" s="1">
        <v>56.9</v>
      </c>
      <c r="G1392" s="1">
        <v>0.43106060606060598</v>
      </c>
      <c r="H1392" s="1">
        <v>0.56893939393939297</v>
      </c>
    </row>
    <row r="1393" spans="1:8" x14ac:dyDescent="0.25">
      <c r="A1393" s="1" t="s">
        <v>2557</v>
      </c>
      <c r="B1393" s="5" t="s">
        <v>2427</v>
      </c>
      <c r="C1393" s="4">
        <v>0</v>
      </c>
      <c r="D1393" s="1">
        <v>0</v>
      </c>
      <c r="E1393" s="4">
        <v>0</v>
      </c>
      <c r="F1393" s="1">
        <v>132</v>
      </c>
      <c r="G1393" s="1">
        <v>1</v>
      </c>
      <c r="H1393" s="1">
        <v>0</v>
      </c>
    </row>
    <row r="1394" spans="1:8" x14ac:dyDescent="0.25">
      <c r="A1394" s="1" t="s">
        <v>2557</v>
      </c>
      <c r="B1394" s="5" t="s">
        <v>2428</v>
      </c>
      <c r="C1394" s="4">
        <v>0</v>
      </c>
      <c r="D1394" s="1">
        <v>0</v>
      </c>
      <c r="E1394" s="4">
        <v>0</v>
      </c>
      <c r="F1394" s="1">
        <v>132</v>
      </c>
      <c r="G1394" s="1">
        <v>1</v>
      </c>
      <c r="H1394" s="1">
        <v>0</v>
      </c>
    </row>
    <row r="1395" spans="1:8" x14ac:dyDescent="0.25">
      <c r="A1395" s="1" t="s">
        <v>2557</v>
      </c>
      <c r="B1395" s="5" t="s">
        <v>2429</v>
      </c>
      <c r="C1395" s="4">
        <v>0</v>
      </c>
      <c r="D1395" s="1">
        <v>0</v>
      </c>
      <c r="E1395" s="4">
        <v>0</v>
      </c>
      <c r="F1395" s="1">
        <v>132</v>
      </c>
      <c r="G1395" s="1">
        <v>1</v>
      </c>
      <c r="H1395" s="1">
        <v>0</v>
      </c>
    </row>
    <row r="1396" spans="1:8" x14ac:dyDescent="0.25">
      <c r="A1396" s="1" t="s">
        <v>2557</v>
      </c>
      <c r="B1396" s="5" t="s">
        <v>2430</v>
      </c>
      <c r="C1396" s="4">
        <v>0</v>
      </c>
      <c r="D1396" s="1">
        <v>0</v>
      </c>
      <c r="E1396" s="4">
        <v>0</v>
      </c>
      <c r="F1396" s="1">
        <v>132</v>
      </c>
      <c r="G1396" s="1">
        <v>1</v>
      </c>
      <c r="H1396" s="1">
        <v>0</v>
      </c>
    </row>
    <row r="1397" spans="1:8" x14ac:dyDescent="0.25">
      <c r="A1397" s="1" t="s">
        <v>2557</v>
      </c>
      <c r="B1397" s="5" t="s">
        <v>2431</v>
      </c>
      <c r="C1397" s="4">
        <v>1</v>
      </c>
      <c r="D1397" s="1">
        <v>0.25</v>
      </c>
      <c r="E1397" s="4">
        <v>0.4</v>
      </c>
      <c r="F1397" s="1">
        <v>55.3</v>
      </c>
      <c r="G1397" s="1">
        <v>0.418939393939394</v>
      </c>
      <c r="H1397" s="1">
        <v>0.58106060606060606</v>
      </c>
    </row>
    <row r="1398" spans="1:8" x14ac:dyDescent="0.25">
      <c r="A1398" s="1" t="s">
        <v>2557</v>
      </c>
      <c r="B1398" s="5" t="s">
        <v>2432</v>
      </c>
      <c r="C1398" s="4">
        <v>1</v>
      </c>
      <c r="D1398" s="1">
        <v>7.5757575757575699E-3</v>
      </c>
      <c r="E1398" s="4">
        <v>1.50375939849624E-2</v>
      </c>
      <c r="F1398" s="1">
        <v>68.099999999999994</v>
      </c>
      <c r="G1398" s="1">
        <v>0.51590909090908998</v>
      </c>
      <c r="H1398" s="1">
        <v>0.48409090909090902</v>
      </c>
    </row>
    <row r="1399" spans="1:8" x14ac:dyDescent="0.25">
      <c r="A1399" s="1" t="s">
        <v>2557</v>
      </c>
      <c r="B1399" s="5" t="s">
        <v>2433</v>
      </c>
      <c r="C1399" s="4">
        <v>0</v>
      </c>
      <c r="D1399" s="1">
        <v>0</v>
      </c>
      <c r="E1399" s="4">
        <v>0</v>
      </c>
      <c r="F1399" s="1">
        <v>115.363636363636</v>
      </c>
      <c r="G1399" s="1">
        <v>0.87396694214876003</v>
      </c>
      <c r="H1399" s="1">
        <v>0.126033057851239</v>
      </c>
    </row>
    <row r="1400" spans="1:8" x14ac:dyDescent="0.25">
      <c r="A1400" s="1" t="s">
        <v>2557</v>
      </c>
      <c r="B1400" s="5" t="s">
        <v>2434</v>
      </c>
      <c r="C1400" s="4">
        <v>0</v>
      </c>
      <c r="D1400" s="1">
        <v>0</v>
      </c>
      <c r="E1400" s="4">
        <v>0</v>
      </c>
      <c r="F1400" s="1">
        <v>115.09090909090899</v>
      </c>
      <c r="G1400" s="1">
        <v>0.87190082644628097</v>
      </c>
      <c r="H1400" s="1">
        <v>0.128099173553719</v>
      </c>
    </row>
    <row r="1401" spans="1:8" x14ac:dyDescent="0.25">
      <c r="A1401" s="1" t="s">
        <v>2557</v>
      </c>
      <c r="B1401" s="5" t="s">
        <v>2435</v>
      </c>
      <c r="C1401" s="4">
        <v>1</v>
      </c>
      <c r="D1401" s="1">
        <v>4.3478260869565202E-2</v>
      </c>
      <c r="E1401" s="4">
        <v>8.3333333333333301E-2</v>
      </c>
      <c r="F1401" s="1">
        <v>57.199999999999903</v>
      </c>
      <c r="G1401" s="1">
        <v>0.43333333333333302</v>
      </c>
      <c r="H1401" s="1">
        <v>0.56666666666666599</v>
      </c>
    </row>
    <row r="1402" spans="1:8" x14ac:dyDescent="0.25">
      <c r="A1402" s="1" t="s">
        <v>2557</v>
      </c>
      <c r="B1402" s="5" t="s">
        <v>2436</v>
      </c>
      <c r="C1402" s="4">
        <v>0</v>
      </c>
      <c r="D1402" s="1">
        <v>0</v>
      </c>
      <c r="E1402" s="4">
        <v>0</v>
      </c>
      <c r="F1402" s="1">
        <v>115.09090909090899</v>
      </c>
      <c r="G1402" s="1">
        <v>0.87190082644628097</v>
      </c>
      <c r="H1402" s="1">
        <v>0.128099173553719</v>
      </c>
    </row>
    <row r="1403" spans="1:8" x14ac:dyDescent="0.25">
      <c r="A1403" s="1" t="s">
        <v>2557</v>
      </c>
      <c r="B1403" s="5" t="s">
        <v>2437</v>
      </c>
      <c r="C1403" s="4">
        <v>0</v>
      </c>
      <c r="D1403" s="1">
        <v>0</v>
      </c>
      <c r="E1403" s="4">
        <v>0</v>
      </c>
      <c r="F1403" s="1">
        <v>132</v>
      </c>
      <c r="G1403" s="1">
        <v>1</v>
      </c>
      <c r="H1403" s="1">
        <v>0</v>
      </c>
    </row>
    <row r="1404" spans="1:8" x14ac:dyDescent="0.25">
      <c r="A1404" s="1" t="s">
        <v>2557</v>
      </c>
      <c r="B1404" s="5" t="s">
        <v>2438</v>
      </c>
      <c r="C1404" s="4">
        <v>0</v>
      </c>
      <c r="D1404" s="1">
        <v>0</v>
      </c>
      <c r="E1404" s="4">
        <v>0</v>
      </c>
      <c r="F1404" s="1">
        <v>132</v>
      </c>
      <c r="G1404" s="1">
        <v>1</v>
      </c>
      <c r="H1404" s="1">
        <v>0</v>
      </c>
    </row>
    <row r="1405" spans="1:8" x14ac:dyDescent="0.25">
      <c r="A1405" s="1" t="s">
        <v>2557</v>
      </c>
      <c r="B1405" s="5" t="s">
        <v>2439</v>
      </c>
      <c r="C1405" s="4">
        <v>1</v>
      </c>
      <c r="D1405" s="1">
        <v>0.05</v>
      </c>
      <c r="E1405" s="4">
        <v>9.5238095238095205E-2</v>
      </c>
      <c r="F1405" s="1">
        <v>56.9</v>
      </c>
      <c r="G1405" s="1">
        <v>0.43106060606060598</v>
      </c>
      <c r="H1405" s="1">
        <v>0.56893939393939297</v>
      </c>
    </row>
    <row r="1406" spans="1:8" x14ac:dyDescent="0.25">
      <c r="A1406" s="1" t="s">
        <v>2558</v>
      </c>
      <c r="B1406" s="5" t="s">
        <v>2427</v>
      </c>
      <c r="C1406" s="4">
        <v>0</v>
      </c>
      <c r="D1406" s="1">
        <v>0</v>
      </c>
      <c r="E1406" s="4">
        <v>0</v>
      </c>
      <c r="F1406" s="1">
        <v>132</v>
      </c>
      <c r="G1406" s="1">
        <v>1</v>
      </c>
      <c r="H1406" s="1">
        <v>0</v>
      </c>
    </row>
    <row r="1407" spans="1:8" x14ac:dyDescent="0.25">
      <c r="A1407" s="1" t="s">
        <v>2558</v>
      </c>
      <c r="B1407" s="5" t="s">
        <v>2428</v>
      </c>
      <c r="C1407" s="4">
        <v>0</v>
      </c>
      <c r="D1407" s="1">
        <v>0</v>
      </c>
      <c r="E1407" s="4">
        <v>0</v>
      </c>
      <c r="F1407" s="1">
        <v>132</v>
      </c>
      <c r="G1407" s="1">
        <v>1</v>
      </c>
      <c r="H1407" s="1">
        <v>0</v>
      </c>
    </row>
    <row r="1408" spans="1:8" x14ac:dyDescent="0.25">
      <c r="A1408" s="1" t="s">
        <v>2558</v>
      </c>
      <c r="B1408" s="5" t="s">
        <v>2429</v>
      </c>
      <c r="C1408" s="4">
        <v>0</v>
      </c>
      <c r="D1408" s="1">
        <v>0</v>
      </c>
      <c r="E1408" s="4">
        <v>0</v>
      </c>
      <c r="F1408" s="1">
        <v>132</v>
      </c>
      <c r="G1408" s="1">
        <v>1</v>
      </c>
      <c r="H1408" s="1">
        <v>0</v>
      </c>
    </row>
    <row r="1409" spans="1:8" x14ac:dyDescent="0.25">
      <c r="A1409" s="1" t="s">
        <v>2558</v>
      </c>
      <c r="B1409" s="5" t="s">
        <v>2430</v>
      </c>
      <c r="C1409" s="4">
        <v>0</v>
      </c>
      <c r="D1409" s="1">
        <v>0</v>
      </c>
      <c r="E1409" s="4">
        <v>0</v>
      </c>
      <c r="F1409" s="1">
        <v>132</v>
      </c>
      <c r="G1409" s="1">
        <v>1</v>
      </c>
      <c r="H1409" s="1">
        <v>0</v>
      </c>
    </row>
    <row r="1410" spans="1:8" x14ac:dyDescent="0.25">
      <c r="A1410" s="1" t="s">
        <v>2558</v>
      </c>
      <c r="B1410" s="5" t="s">
        <v>2431</v>
      </c>
      <c r="C1410" s="4">
        <v>1</v>
      </c>
      <c r="D1410" s="1">
        <v>2.4390243902439001E-2</v>
      </c>
      <c r="E1410" s="4">
        <v>4.7619047619047603E-2</v>
      </c>
      <c r="F1410" s="1">
        <v>59</v>
      </c>
      <c r="G1410" s="1">
        <v>0.44696969696969602</v>
      </c>
      <c r="H1410" s="1">
        <v>0.55303030303030298</v>
      </c>
    </row>
    <row r="1411" spans="1:8" x14ac:dyDescent="0.25">
      <c r="A1411" s="1" t="s">
        <v>2558</v>
      </c>
      <c r="B1411" s="5" t="s">
        <v>2432</v>
      </c>
      <c r="C1411" s="4">
        <v>1</v>
      </c>
      <c r="D1411" s="1">
        <v>7.5757575757575699E-3</v>
      </c>
      <c r="E1411" s="4">
        <v>1.50375939849624E-2</v>
      </c>
      <c r="F1411" s="1">
        <v>68.099999999999994</v>
      </c>
      <c r="G1411" s="1">
        <v>0.51590909090908998</v>
      </c>
      <c r="H1411" s="1">
        <v>0.48409090909090902</v>
      </c>
    </row>
    <row r="1412" spans="1:8" x14ac:dyDescent="0.25">
      <c r="A1412" s="1" t="s">
        <v>2558</v>
      </c>
      <c r="B1412" s="5" t="s">
        <v>2433</v>
      </c>
      <c r="C1412" s="4">
        <v>0</v>
      </c>
      <c r="D1412" s="1">
        <v>0</v>
      </c>
      <c r="E1412" s="4">
        <v>0</v>
      </c>
      <c r="F1412" s="1">
        <v>115.363636363636</v>
      </c>
      <c r="G1412" s="1">
        <v>0.87396694214876003</v>
      </c>
      <c r="H1412" s="1">
        <v>0.126033057851239</v>
      </c>
    </row>
    <row r="1413" spans="1:8" x14ac:dyDescent="0.25">
      <c r="A1413" s="1" t="s">
        <v>2558</v>
      </c>
      <c r="B1413" s="5" t="s">
        <v>2434</v>
      </c>
      <c r="C1413" s="4">
        <v>0</v>
      </c>
      <c r="D1413" s="1">
        <v>0</v>
      </c>
      <c r="E1413" s="4">
        <v>0</v>
      </c>
      <c r="F1413" s="1">
        <v>115.272727272727</v>
      </c>
      <c r="G1413" s="1">
        <v>0.87327823691460005</v>
      </c>
      <c r="H1413" s="1">
        <v>0.12672176308539901</v>
      </c>
    </row>
    <row r="1414" spans="1:8" x14ac:dyDescent="0.25">
      <c r="A1414" s="1" t="s">
        <v>2558</v>
      </c>
      <c r="B1414" s="5" t="s">
        <v>2435</v>
      </c>
      <c r="C1414" s="4">
        <v>1</v>
      </c>
      <c r="D1414" s="1">
        <v>4.3478260869565202E-2</v>
      </c>
      <c r="E1414" s="4">
        <v>8.3333333333333301E-2</v>
      </c>
      <c r="F1414" s="1">
        <v>57.199999999999903</v>
      </c>
      <c r="G1414" s="1">
        <v>0.43333333333333302</v>
      </c>
      <c r="H1414" s="1">
        <v>0.56666666666666599</v>
      </c>
    </row>
    <row r="1415" spans="1:8" x14ac:dyDescent="0.25">
      <c r="A1415" s="1" t="s">
        <v>2558</v>
      </c>
      <c r="B1415" s="5" t="s">
        <v>2436</v>
      </c>
      <c r="C1415" s="4">
        <v>0</v>
      </c>
      <c r="D1415" s="1">
        <v>0</v>
      </c>
      <c r="E1415" s="4">
        <v>0</v>
      </c>
      <c r="F1415" s="1">
        <v>115.09090909090899</v>
      </c>
      <c r="G1415" s="1">
        <v>0.87190082644628097</v>
      </c>
      <c r="H1415" s="1">
        <v>0.128099173553719</v>
      </c>
    </row>
    <row r="1416" spans="1:8" x14ac:dyDescent="0.25">
      <c r="A1416" s="1" t="s">
        <v>2558</v>
      </c>
      <c r="B1416" s="5" t="s">
        <v>2437</v>
      </c>
      <c r="C1416" s="4">
        <v>0</v>
      </c>
      <c r="D1416" s="1">
        <v>0</v>
      </c>
      <c r="E1416" s="4">
        <v>0</v>
      </c>
      <c r="F1416" s="1">
        <v>132</v>
      </c>
      <c r="G1416" s="1">
        <v>1</v>
      </c>
      <c r="H1416" s="1">
        <v>0</v>
      </c>
    </row>
    <row r="1417" spans="1:8" x14ac:dyDescent="0.25">
      <c r="A1417" s="1" t="s">
        <v>2558</v>
      </c>
      <c r="B1417" s="5" t="s">
        <v>2438</v>
      </c>
      <c r="C1417" s="4">
        <v>0</v>
      </c>
      <c r="D1417" s="1">
        <v>0</v>
      </c>
      <c r="E1417" s="4">
        <v>0</v>
      </c>
      <c r="F1417" s="1">
        <v>132</v>
      </c>
      <c r="G1417" s="1">
        <v>1</v>
      </c>
      <c r="H1417" s="1">
        <v>0</v>
      </c>
    </row>
    <row r="1418" spans="1:8" x14ac:dyDescent="0.25">
      <c r="A1418" s="1" t="s">
        <v>2558</v>
      </c>
      <c r="B1418" s="5" t="s">
        <v>2439</v>
      </c>
      <c r="C1418" s="4">
        <v>1</v>
      </c>
      <c r="D1418" s="1">
        <v>6.6666666666666596E-2</v>
      </c>
      <c r="E1418" s="4">
        <v>0.125</v>
      </c>
      <c r="F1418" s="1">
        <v>56.4</v>
      </c>
      <c r="G1418" s="1">
        <v>0.42727272727272703</v>
      </c>
      <c r="H1418" s="1">
        <v>0.57272727272727197</v>
      </c>
    </row>
    <row r="1419" spans="1:8" x14ac:dyDescent="0.25">
      <c r="A1419" s="1" t="s">
        <v>2559</v>
      </c>
      <c r="B1419" s="5" t="s">
        <v>2427</v>
      </c>
      <c r="C1419" s="4">
        <v>0</v>
      </c>
      <c r="D1419" s="1">
        <v>0</v>
      </c>
      <c r="E1419" s="4">
        <v>0</v>
      </c>
      <c r="F1419" s="1">
        <v>132</v>
      </c>
      <c r="G1419" s="1">
        <v>1</v>
      </c>
      <c r="H1419" s="1">
        <v>0</v>
      </c>
    </row>
    <row r="1420" spans="1:8" x14ac:dyDescent="0.25">
      <c r="A1420" s="1" t="s">
        <v>2559</v>
      </c>
      <c r="B1420" s="5" t="s">
        <v>2428</v>
      </c>
      <c r="C1420" s="4">
        <v>0</v>
      </c>
      <c r="D1420" s="1">
        <v>0</v>
      </c>
      <c r="E1420" s="4">
        <v>0</v>
      </c>
      <c r="F1420" s="1">
        <v>132</v>
      </c>
      <c r="G1420" s="1">
        <v>1</v>
      </c>
      <c r="H1420" s="1">
        <v>0</v>
      </c>
    </row>
    <row r="1421" spans="1:8" x14ac:dyDescent="0.25">
      <c r="A1421" s="1" t="s">
        <v>2559</v>
      </c>
      <c r="B1421" s="5" t="s">
        <v>2429</v>
      </c>
      <c r="C1421" s="4">
        <v>0</v>
      </c>
      <c r="D1421" s="1">
        <v>0</v>
      </c>
      <c r="E1421" s="4">
        <v>0</v>
      </c>
      <c r="F1421" s="1">
        <v>132</v>
      </c>
      <c r="G1421" s="1">
        <v>1</v>
      </c>
      <c r="H1421" s="1">
        <v>0</v>
      </c>
    </row>
    <row r="1422" spans="1:8" x14ac:dyDescent="0.25">
      <c r="A1422" s="1" t="s">
        <v>2559</v>
      </c>
      <c r="B1422" s="5" t="s">
        <v>2430</v>
      </c>
      <c r="C1422" s="4">
        <v>0</v>
      </c>
      <c r="D1422" s="1">
        <v>0</v>
      </c>
      <c r="E1422" s="4">
        <v>0</v>
      </c>
      <c r="F1422" s="1">
        <v>132</v>
      </c>
      <c r="G1422" s="1">
        <v>1</v>
      </c>
      <c r="H1422" s="1">
        <v>0</v>
      </c>
    </row>
    <row r="1423" spans="1:8" x14ac:dyDescent="0.25">
      <c r="A1423" s="1" t="s">
        <v>2559</v>
      </c>
      <c r="B1423" s="5" t="s">
        <v>2431</v>
      </c>
      <c r="C1423" s="4">
        <v>1</v>
      </c>
      <c r="D1423" s="1">
        <v>2.5641025641025599E-2</v>
      </c>
      <c r="E1423" s="4">
        <v>0.05</v>
      </c>
      <c r="F1423" s="1">
        <v>58.8</v>
      </c>
      <c r="G1423" s="1">
        <v>0.44545454545454499</v>
      </c>
      <c r="H1423" s="1">
        <v>0.55454545454545401</v>
      </c>
    </row>
    <row r="1424" spans="1:8" x14ac:dyDescent="0.25">
      <c r="A1424" s="1" t="s">
        <v>2559</v>
      </c>
      <c r="B1424" s="5" t="s">
        <v>2432</v>
      </c>
      <c r="C1424" s="4">
        <v>1</v>
      </c>
      <c r="D1424" s="1">
        <v>7.5757575757575699E-3</v>
      </c>
      <c r="E1424" s="4">
        <v>1.50375939849624E-2</v>
      </c>
      <c r="F1424" s="1">
        <v>68.099999999999994</v>
      </c>
      <c r="G1424" s="1">
        <v>0.51590909090908998</v>
      </c>
      <c r="H1424" s="1">
        <v>0.48409090909090902</v>
      </c>
    </row>
    <row r="1425" spans="1:8" x14ac:dyDescent="0.25">
      <c r="A1425" s="1" t="s">
        <v>2559</v>
      </c>
      <c r="B1425" s="5" t="s">
        <v>2433</v>
      </c>
      <c r="C1425" s="4">
        <v>0</v>
      </c>
      <c r="D1425" s="1">
        <v>0</v>
      </c>
      <c r="E1425" s="4">
        <v>0</v>
      </c>
      <c r="F1425" s="1">
        <v>115.363636363636</v>
      </c>
      <c r="G1425" s="1">
        <v>0.87396694214876003</v>
      </c>
      <c r="H1425" s="1">
        <v>0.126033057851239</v>
      </c>
    </row>
    <row r="1426" spans="1:8" x14ac:dyDescent="0.25">
      <c r="A1426" s="1" t="s">
        <v>2559</v>
      </c>
      <c r="B1426" s="5" t="s">
        <v>2434</v>
      </c>
      <c r="C1426" s="4">
        <v>0</v>
      </c>
      <c r="D1426" s="1">
        <v>0</v>
      </c>
      <c r="E1426" s="4">
        <v>0</v>
      </c>
      <c r="F1426" s="1">
        <v>115.09090909090899</v>
      </c>
      <c r="G1426" s="1">
        <v>0.87190082644628097</v>
      </c>
      <c r="H1426" s="1">
        <v>0.128099173553719</v>
      </c>
    </row>
    <row r="1427" spans="1:8" x14ac:dyDescent="0.25">
      <c r="A1427" s="1" t="s">
        <v>2559</v>
      </c>
      <c r="B1427" s="5" t="s">
        <v>2435</v>
      </c>
      <c r="C1427" s="4">
        <v>1</v>
      </c>
      <c r="D1427" s="1">
        <v>4.3478260869565202E-2</v>
      </c>
      <c r="E1427" s="4">
        <v>8.3333333333333301E-2</v>
      </c>
      <c r="F1427" s="1">
        <v>57.199999999999903</v>
      </c>
      <c r="G1427" s="1">
        <v>0.43333333333333302</v>
      </c>
      <c r="H1427" s="1">
        <v>0.56666666666666599</v>
      </c>
    </row>
    <row r="1428" spans="1:8" x14ac:dyDescent="0.25">
      <c r="A1428" s="1" t="s">
        <v>2559</v>
      </c>
      <c r="B1428" s="5" t="s">
        <v>2436</v>
      </c>
      <c r="C1428" s="4">
        <v>0</v>
      </c>
      <c r="D1428" s="1">
        <v>0</v>
      </c>
      <c r="E1428" s="4">
        <v>0</v>
      </c>
      <c r="F1428" s="1">
        <v>115.09090909090899</v>
      </c>
      <c r="G1428" s="1">
        <v>0.87190082644628097</v>
      </c>
      <c r="H1428" s="1">
        <v>0.128099173553719</v>
      </c>
    </row>
    <row r="1429" spans="1:8" x14ac:dyDescent="0.25">
      <c r="A1429" s="1" t="s">
        <v>2559</v>
      </c>
      <c r="B1429" s="5" t="s">
        <v>2437</v>
      </c>
      <c r="C1429" s="4">
        <v>0</v>
      </c>
      <c r="D1429" s="1">
        <v>0</v>
      </c>
      <c r="E1429" s="4">
        <v>0</v>
      </c>
      <c r="F1429" s="1">
        <v>132</v>
      </c>
      <c r="G1429" s="1">
        <v>1</v>
      </c>
      <c r="H1429" s="1">
        <v>0</v>
      </c>
    </row>
    <row r="1430" spans="1:8" x14ac:dyDescent="0.25">
      <c r="A1430" s="1" t="s">
        <v>2559</v>
      </c>
      <c r="B1430" s="5" t="s">
        <v>2438</v>
      </c>
      <c r="C1430" s="4">
        <v>0</v>
      </c>
      <c r="D1430" s="1">
        <v>0</v>
      </c>
      <c r="E1430" s="4">
        <v>0</v>
      </c>
      <c r="F1430" s="1">
        <v>132</v>
      </c>
      <c r="G1430" s="1">
        <v>1</v>
      </c>
      <c r="H1430" s="1">
        <v>0</v>
      </c>
    </row>
    <row r="1431" spans="1:8" x14ac:dyDescent="0.25">
      <c r="A1431" s="1" t="s">
        <v>2559</v>
      </c>
      <c r="B1431" s="5" t="s">
        <v>2439</v>
      </c>
      <c r="C1431" s="4">
        <v>1</v>
      </c>
      <c r="D1431" s="1">
        <v>9.0909090909090898E-2</v>
      </c>
      <c r="E1431" s="4">
        <v>0.16666666666666599</v>
      </c>
      <c r="F1431" s="1">
        <v>56</v>
      </c>
      <c r="G1431" s="1">
        <v>0.42424242424242398</v>
      </c>
      <c r="H1431" s="1">
        <v>0.57575757575757502</v>
      </c>
    </row>
    <row r="1432" spans="1:8" x14ac:dyDescent="0.25">
      <c r="A1432" s="1" t="s">
        <v>2560</v>
      </c>
      <c r="B1432" s="5" t="s">
        <v>2427</v>
      </c>
      <c r="C1432" s="4">
        <v>0</v>
      </c>
      <c r="D1432" s="1">
        <v>0</v>
      </c>
      <c r="E1432" s="4">
        <v>0</v>
      </c>
      <c r="F1432" s="1">
        <v>132</v>
      </c>
      <c r="G1432" s="1">
        <v>1</v>
      </c>
      <c r="H1432" s="1">
        <v>0</v>
      </c>
    </row>
    <row r="1433" spans="1:8" x14ac:dyDescent="0.25">
      <c r="A1433" s="1" t="s">
        <v>2560</v>
      </c>
      <c r="B1433" s="5" t="s">
        <v>2428</v>
      </c>
      <c r="C1433" s="4">
        <v>0</v>
      </c>
      <c r="D1433" s="1">
        <v>0</v>
      </c>
      <c r="E1433" s="4">
        <v>0</v>
      </c>
      <c r="F1433" s="1">
        <v>132</v>
      </c>
      <c r="G1433" s="1">
        <v>1</v>
      </c>
      <c r="H1433" s="1">
        <v>0</v>
      </c>
    </row>
    <row r="1434" spans="1:8" x14ac:dyDescent="0.25">
      <c r="A1434" s="1" t="s">
        <v>2560</v>
      </c>
      <c r="B1434" s="5" t="s">
        <v>2429</v>
      </c>
      <c r="C1434" s="4">
        <v>0</v>
      </c>
      <c r="D1434" s="1">
        <v>0</v>
      </c>
      <c r="E1434" s="4">
        <v>0</v>
      </c>
      <c r="F1434" s="1">
        <v>132</v>
      </c>
      <c r="G1434" s="1">
        <v>1</v>
      </c>
      <c r="H1434" s="1">
        <v>0</v>
      </c>
    </row>
    <row r="1435" spans="1:8" x14ac:dyDescent="0.25">
      <c r="A1435" s="1" t="s">
        <v>2560</v>
      </c>
      <c r="B1435" s="5" t="s">
        <v>2430</v>
      </c>
      <c r="C1435" s="4">
        <v>0</v>
      </c>
      <c r="D1435" s="1">
        <v>0</v>
      </c>
      <c r="E1435" s="4">
        <v>0</v>
      </c>
      <c r="F1435" s="1">
        <v>132</v>
      </c>
      <c r="G1435" s="1">
        <v>1</v>
      </c>
      <c r="H1435" s="1">
        <v>0</v>
      </c>
    </row>
    <row r="1436" spans="1:8" x14ac:dyDescent="0.25">
      <c r="A1436" s="1" t="s">
        <v>2560</v>
      </c>
      <c r="B1436" s="5" t="s">
        <v>2431</v>
      </c>
      <c r="C1436" s="4">
        <v>1</v>
      </c>
      <c r="D1436" s="1">
        <v>2.77777777777777E-2</v>
      </c>
      <c r="E1436" s="4">
        <v>5.4054054054054002E-2</v>
      </c>
      <c r="F1436" s="1">
        <v>58.5</v>
      </c>
      <c r="G1436" s="1">
        <v>0.44318181818181801</v>
      </c>
      <c r="H1436" s="1">
        <v>0.55681818181818099</v>
      </c>
    </row>
    <row r="1437" spans="1:8" x14ac:dyDescent="0.25">
      <c r="A1437" s="1" t="s">
        <v>2560</v>
      </c>
      <c r="B1437" s="5" t="s">
        <v>2432</v>
      </c>
      <c r="C1437" s="4">
        <v>1</v>
      </c>
      <c r="D1437" s="1">
        <v>7.5757575757575699E-3</v>
      </c>
      <c r="E1437" s="4">
        <v>1.50375939849624E-2</v>
      </c>
      <c r="F1437" s="1">
        <v>68.099999999999994</v>
      </c>
      <c r="G1437" s="1">
        <v>0.51590909090908998</v>
      </c>
      <c r="H1437" s="1">
        <v>0.48409090909090902</v>
      </c>
    </row>
    <row r="1438" spans="1:8" x14ac:dyDescent="0.25">
      <c r="A1438" s="1" t="s">
        <v>2560</v>
      </c>
      <c r="B1438" s="5" t="s">
        <v>2433</v>
      </c>
      <c r="C1438" s="4">
        <v>0</v>
      </c>
      <c r="D1438" s="1">
        <v>0</v>
      </c>
      <c r="E1438" s="4">
        <v>0</v>
      </c>
      <c r="F1438" s="1">
        <v>115.454545454545</v>
      </c>
      <c r="G1438" s="1">
        <v>0.87465564738292001</v>
      </c>
      <c r="H1438" s="1">
        <v>0.12534435261707899</v>
      </c>
    </row>
    <row r="1439" spans="1:8" x14ac:dyDescent="0.25">
      <c r="A1439" s="1" t="s">
        <v>2560</v>
      </c>
      <c r="B1439" s="5" t="s">
        <v>2434</v>
      </c>
      <c r="C1439" s="4">
        <v>0</v>
      </c>
      <c r="D1439" s="1">
        <v>0</v>
      </c>
      <c r="E1439" s="4">
        <v>0</v>
      </c>
      <c r="F1439" s="1">
        <v>115.181818181818</v>
      </c>
      <c r="G1439" s="1">
        <v>0.87258953168043996</v>
      </c>
      <c r="H1439" s="1">
        <v>0.12741046831955899</v>
      </c>
    </row>
    <row r="1440" spans="1:8" x14ac:dyDescent="0.25">
      <c r="A1440" s="1" t="s">
        <v>2560</v>
      </c>
      <c r="B1440" s="5" t="s">
        <v>2435</v>
      </c>
      <c r="C1440" s="4">
        <v>1</v>
      </c>
      <c r="D1440" s="1">
        <v>4.3478260869565202E-2</v>
      </c>
      <c r="E1440" s="4">
        <v>8.3333333333333301E-2</v>
      </c>
      <c r="F1440" s="1">
        <v>57.199999999999903</v>
      </c>
      <c r="G1440" s="1">
        <v>0.43333333333333302</v>
      </c>
      <c r="H1440" s="1">
        <v>0.56666666666666599</v>
      </c>
    </row>
    <row r="1441" spans="1:8" x14ac:dyDescent="0.25">
      <c r="A1441" s="1" t="s">
        <v>2560</v>
      </c>
      <c r="B1441" s="5" t="s">
        <v>2436</v>
      </c>
      <c r="C1441" s="4">
        <v>0</v>
      </c>
      <c r="D1441" s="1">
        <v>0</v>
      </c>
      <c r="E1441" s="4">
        <v>0</v>
      </c>
      <c r="F1441" s="1">
        <v>115.09090909090899</v>
      </c>
      <c r="G1441" s="1">
        <v>0.87190082644628097</v>
      </c>
      <c r="H1441" s="1">
        <v>0.128099173553719</v>
      </c>
    </row>
    <row r="1442" spans="1:8" x14ac:dyDescent="0.25">
      <c r="A1442" s="1" t="s">
        <v>2560</v>
      </c>
      <c r="B1442" s="5" t="s">
        <v>2437</v>
      </c>
      <c r="C1442" s="4">
        <v>0</v>
      </c>
      <c r="D1442" s="1">
        <v>0</v>
      </c>
      <c r="E1442" s="4">
        <v>0</v>
      </c>
      <c r="F1442" s="1">
        <v>132</v>
      </c>
      <c r="G1442" s="1">
        <v>1</v>
      </c>
      <c r="H1442" s="1">
        <v>0</v>
      </c>
    </row>
    <row r="1443" spans="1:8" x14ac:dyDescent="0.25">
      <c r="A1443" s="1" t="s">
        <v>2560</v>
      </c>
      <c r="B1443" s="5" t="s">
        <v>2438</v>
      </c>
      <c r="C1443" s="4">
        <v>0</v>
      </c>
      <c r="D1443" s="1">
        <v>0</v>
      </c>
      <c r="E1443" s="4">
        <v>0</v>
      </c>
      <c r="F1443" s="1">
        <v>132</v>
      </c>
      <c r="G1443" s="1">
        <v>1</v>
      </c>
      <c r="H1443" s="1">
        <v>0</v>
      </c>
    </row>
    <row r="1444" spans="1:8" x14ac:dyDescent="0.25">
      <c r="A1444" s="1" t="s">
        <v>2560</v>
      </c>
      <c r="B1444" s="5" t="s">
        <v>2439</v>
      </c>
      <c r="C1444" s="4">
        <v>1</v>
      </c>
      <c r="D1444" s="1">
        <v>5.5555555555555497E-2</v>
      </c>
      <c r="E1444" s="4">
        <v>0.105263157894736</v>
      </c>
      <c r="F1444" s="1">
        <v>56.699999999999903</v>
      </c>
      <c r="G1444" s="1">
        <v>0.42954545454545401</v>
      </c>
      <c r="H1444" s="1">
        <v>0.57045454545454499</v>
      </c>
    </row>
    <row r="1445" spans="1:8" x14ac:dyDescent="0.25">
      <c r="A1445" s="1" t="s">
        <v>2561</v>
      </c>
      <c r="B1445" s="5" t="s">
        <v>2427</v>
      </c>
      <c r="C1445" s="4">
        <v>0</v>
      </c>
      <c r="D1445" s="1">
        <v>0</v>
      </c>
      <c r="E1445" s="4">
        <v>0</v>
      </c>
      <c r="F1445" s="1">
        <v>132</v>
      </c>
      <c r="G1445" s="1">
        <v>1</v>
      </c>
      <c r="H1445" s="1">
        <v>0</v>
      </c>
    </row>
    <row r="1446" spans="1:8" x14ac:dyDescent="0.25">
      <c r="A1446" s="1" t="s">
        <v>2561</v>
      </c>
      <c r="B1446" s="5" t="s">
        <v>2428</v>
      </c>
      <c r="C1446" s="4">
        <v>0</v>
      </c>
      <c r="D1446" s="1">
        <v>0</v>
      </c>
      <c r="E1446" s="4">
        <v>0</v>
      </c>
      <c r="F1446" s="1">
        <v>132</v>
      </c>
      <c r="G1446" s="1">
        <v>1</v>
      </c>
      <c r="H1446" s="1">
        <v>0</v>
      </c>
    </row>
    <row r="1447" spans="1:8" x14ac:dyDescent="0.25">
      <c r="A1447" s="1" t="s">
        <v>2561</v>
      </c>
      <c r="B1447" s="5" t="s">
        <v>2429</v>
      </c>
      <c r="C1447" s="4">
        <v>0</v>
      </c>
      <c r="D1447" s="1">
        <v>0</v>
      </c>
      <c r="E1447" s="4">
        <v>0</v>
      </c>
      <c r="F1447" s="1">
        <v>132</v>
      </c>
      <c r="G1447" s="1">
        <v>1</v>
      </c>
      <c r="H1447" s="1">
        <v>0</v>
      </c>
    </row>
    <row r="1448" spans="1:8" x14ac:dyDescent="0.25">
      <c r="A1448" s="1" t="s">
        <v>2561</v>
      </c>
      <c r="B1448" s="5" t="s">
        <v>2430</v>
      </c>
      <c r="C1448" s="4">
        <v>0</v>
      </c>
      <c r="D1448" s="1">
        <v>0</v>
      </c>
      <c r="E1448" s="4">
        <v>0</v>
      </c>
      <c r="F1448" s="1">
        <v>132</v>
      </c>
      <c r="G1448" s="1">
        <v>1</v>
      </c>
      <c r="H1448" s="1">
        <v>0</v>
      </c>
    </row>
    <row r="1449" spans="1:8" x14ac:dyDescent="0.25">
      <c r="A1449" s="1" t="s">
        <v>2561</v>
      </c>
      <c r="B1449" s="5" t="s">
        <v>2431</v>
      </c>
      <c r="C1449" s="4">
        <v>1</v>
      </c>
      <c r="D1449" s="1">
        <v>2.77777777777777E-2</v>
      </c>
      <c r="E1449" s="4">
        <v>5.4054054054054002E-2</v>
      </c>
      <c r="F1449" s="1">
        <v>58.5</v>
      </c>
      <c r="G1449" s="1">
        <v>0.44318181818181801</v>
      </c>
      <c r="H1449" s="1">
        <v>0.55681818181818099</v>
      </c>
    </row>
    <row r="1450" spans="1:8" x14ac:dyDescent="0.25">
      <c r="A1450" s="1" t="s">
        <v>2561</v>
      </c>
      <c r="B1450" s="5" t="s">
        <v>2432</v>
      </c>
      <c r="C1450" s="4">
        <v>1</v>
      </c>
      <c r="D1450" s="1">
        <v>7.5757575757575699E-3</v>
      </c>
      <c r="E1450" s="4">
        <v>1.50375939849624E-2</v>
      </c>
      <c r="F1450" s="1">
        <v>68.099999999999994</v>
      </c>
      <c r="G1450" s="1">
        <v>0.51590909090908998</v>
      </c>
      <c r="H1450" s="1">
        <v>0.48409090909090902</v>
      </c>
    </row>
    <row r="1451" spans="1:8" x14ac:dyDescent="0.25">
      <c r="A1451" s="1" t="s">
        <v>2561</v>
      </c>
      <c r="B1451" s="5" t="s">
        <v>2433</v>
      </c>
      <c r="C1451" s="4">
        <v>0</v>
      </c>
      <c r="D1451" s="1">
        <v>0</v>
      </c>
      <c r="E1451" s="4">
        <v>0</v>
      </c>
      <c r="F1451" s="1">
        <v>115.363636363636</v>
      </c>
      <c r="G1451" s="1">
        <v>0.87396694214876003</v>
      </c>
      <c r="H1451" s="1">
        <v>0.126033057851239</v>
      </c>
    </row>
    <row r="1452" spans="1:8" x14ac:dyDescent="0.25">
      <c r="A1452" s="1" t="s">
        <v>2561</v>
      </c>
      <c r="B1452" s="5" t="s">
        <v>2434</v>
      </c>
      <c r="C1452" s="4">
        <v>0</v>
      </c>
      <c r="D1452" s="1">
        <v>0</v>
      </c>
      <c r="E1452" s="4">
        <v>0</v>
      </c>
      <c r="F1452" s="1">
        <v>115.09090909090899</v>
      </c>
      <c r="G1452" s="1">
        <v>0.87190082644628097</v>
      </c>
      <c r="H1452" s="1">
        <v>0.128099173553719</v>
      </c>
    </row>
    <row r="1453" spans="1:8" x14ac:dyDescent="0.25">
      <c r="A1453" s="1" t="s">
        <v>2561</v>
      </c>
      <c r="B1453" s="5" t="s">
        <v>2435</v>
      </c>
      <c r="C1453" s="4">
        <v>1</v>
      </c>
      <c r="D1453" s="1">
        <v>4.3478260869565202E-2</v>
      </c>
      <c r="E1453" s="4">
        <v>8.3333333333333301E-2</v>
      </c>
      <c r="F1453" s="1">
        <v>57.199999999999903</v>
      </c>
      <c r="G1453" s="1">
        <v>0.43333333333333302</v>
      </c>
      <c r="H1453" s="1">
        <v>0.56666666666666599</v>
      </c>
    </row>
    <row r="1454" spans="1:8" x14ac:dyDescent="0.25">
      <c r="A1454" s="1" t="s">
        <v>2561</v>
      </c>
      <c r="B1454" s="5" t="s">
        <v>2436</v>
      </c>
      <c r="C1454" s="4">
        <v>0</v>
      </c>
      <c r="D1454" s="1">
        <v>0</v>
      </c>
      <c r="E1454" s="4">
        <v>0</v>
      </c>
      <c r="F1454" s="1">
        <v>115.09090909090899</v>
      </c>
      <c r="G1454" s="1">
        <v>0.87190082644628097</v>
      </c>
      <c r="H1454" s="1">
        <v>0.128099173553719</v>
      </c>
    </row>
    <row r="1455" spans="1:8" x14ac:dyDescent="0.25">
      <c r="A1455" s="1" t="s">
        <v>2561</v>
      </c>
      <c r="B1455" s="5" t="s">
        <v>2437</v>
      </c>
      <c r="C1455" s="4">
        <v>0</v>
      </c>
      <c r="D1455" s="1">
        <v>0</v>
      </c>
      <c r="E1455" s="4">
        <v>0</v>
      </c>
      <c r="F1455" s="1">
        <v>132</v>
      </c>
      <c r="G1455" s="1">
        <v>1</v>
      </c>
      <c r="H1455" s="1">
        <v>0</v>
      </c>
    </row>
    <row r="1456" spans="1:8" x14ac:dyDescent="0.25">
      <c r="A1456" s="1" t="s">
        <v>2561</v>
      </c>
      <c r="B1456" s="5" t="s">
        <v>2438</v>
      </c>
      <c r="C1456" s="4">
        <v>0</v>
      </c>
      <c r="D1456" s="1">
        <v>0</v>
      </c>
      <c r="E1456" s="4">
        <v>0</v>
      </c>
      <c r="F1456" s="1">
        <v>132</v>
      </c>
      <c r="G1456" s="1">
        <v>1</v>
      </c>
      <c r="H1456" s="1">
        <v>0</v>
      </c>
    </row>
    <row r="1457" spans="1:8" x14ac:dyDescent="0.25">
      <c r="A1457" s="1" t="s">
        <v>2561</v>
      </c>
      <c r="B1457" s="5" t="s">
        <v>2439</v>
      </c>
      <c r="C1457" s="4">
        <v>1</v>
      </c>
      <c r="D1457" s="1">
        <v>5.5555555555555497E-2</v>
      </c>
      <c r="E1457" s="4">
        <v>0.105263157894736</v>
      </c>
      <c r="F1457" s="1">
        <v>56.699999999999903</v>
      </c>
      <c r="G1457" s="1">
        <v>0.42954545454545401</v>
      </c>
      <c r="H1457" s="1">
        <v>0.57045454545454499</v>
      </c>
    </row>
    <row r="1458" spans="1:8" x14ac:dyDescent="0.25">
      <c r="A1458" s="1" t="s">
        <v>2562</v>
      </c>
      <c r="B1458" s="5" t="s">
        <v>2427</v>
      </c>
      <c r="C1458" s="4">
        <v>1</v>
      </c>
      <c r="D1458" s="1">
        <v>1</v>
      </c>
      <c r="E1458" s="4">
        <v>1</v>
      </c>
      <c r="F1458" s="1">
        <v>55</v>
      </c>
      <c r="G1458" s="1">
        <v>0.41666666666666602</v>
      </c>
      <c r="H1458" s="1">
        <v>0.58333333333333304</v>
      </c>
    </row>
    <row r="1459" spans="1:8" x14ac:dyDescent="0.25">
      <c r="A1459" s="1" t="s">
        <v>2562</v>
      </c>
      <c r="B1459" s="5" t="s">
        <v>2428</v>
      </c>
      <c r="C1459" s="4">
        <v>1</v>
      </c>
      <c r="D1459" s="1">
        <v>1</v>
      </c>
      <c r="E1459" s="4">
        <v>1</v>
      </c>
      <c r="F1459" s="1">
        <v>55</v>
      </c>
      <c r="G1459" s="1">
        <v>0.41666666666666602</v>
      </c>
      <c r="H1459" s="1">
        <v>0.58333333333333304</v>
      </c>
    </row>
    <row r="1460" spans="1:8" x14ac:dyDescent="0.25">
      <c r="A1460" s="1" t="s">
        <v>2562</v>
      </c>
      <c r="B1460" s="5" t="s">
        <v>2429</v>
      </c>
      <c r="C1460" s="4">
        <v>1</v>
      </c>
      <c r="D1460" s="1">
        <v>1</v>
      </c>
      <c r="E1460" s="4">
        <v>1</v>
      </c>
      <c r="F1460" s="1">
        <v>55</v>
      </c>
      <c r="G1460" s="1">
        <v>0.41666666666666602</v>
      </c>
      <c r="H1460" s="1">
        <v>0.58333333333333304</v>
      </c>
    </row>
    <row r="1461" spans="1:8" x14ac:dyDescent="0.25">
      <c r="A1461" s="1" t="s">
        <v>2562</v>
      </c>
      <c r="B1461" s="5" t="s">
        <v>2430</v>
      </c>
      <c r="C1461" s="4">
        <v>1</v>
      </c>
      <c r="D1461" s="1">
        <v>1</v>
      </c>
      <c r="E1461" s="4">
        <v>1</v>
      </c>
      <c r="F1461" s="1">
        <v>55</v>
      </c>
      <c r="G1461" s="1">
        <v>0.41666666666666602</v>
      </c>
      <c r="H1461" s="1">
        <v>0.58333333333333304</v>
      </c>
    </row>
    <row r="1462" spans="1:8" x14ac:dyDescent="0.25">
      <c r="A1462" s="1" t="s">
        <v>2562</v>
      </c>
      <c r="B1462" s="5" t="s">
        <v>2431</v>
      </c>
      <c r="C1462" s="4">
        <v>1</v>
      </c>
      <c r="D1462" s="1">
        <v>2.5641025641025599E-2</v>
      </c>
      <c r="E1462" s="4">
        <v>0.05</v>
      </c>
      <c r="F1462" s="1">
        <v>58.8</v>
      </c>
      <c r="G1462" s="1">
        <v>0.44545454545454499</v>
      </c>
      <c r="H1462" s="1">
        <v>0.55454545454545401</v>
      </c>
    </row>
    <row r="1463" spans="1:8" x14ac:dyDescent="0.25">
      <c r="A1463" s="1" t="s">
        <v>2562</v>
      </c>
      <c r="B1463" s="5" t="s">
        <v>2432</v>
      </c>
      <c r="C1463" s="4">
        <v>1</v>
      </c>
      <c r="D1463" s="1">
        <v>7.5757575757575699E-3</v>
      </c>
      <c r="E1463" s="4">
        <v>1.50375939849624E-2</v>
      </c>
      <c r="F1463" s="1">
        <v>68.099999999999994</v>
      </c>
      <c r="G1463" s="1">
        <v>0.51590909090908998</v>
      </c>
      <c r="H1463" s="1">
        <v>0.48409090909090902</v>
      </c>
    </row>
    <row r="1464" spans="1:8" x14ac:dyDescent="0.25">
      <c r="A1464" s="1" t="s">
        <v>2562</v>
      </c>
      <c r="B1464" s="5" t="s">
        <v>2433</v>
      </c>
      <c r="C1464" s="4">
        <v>0</v>
      </c>
      <c r="D1464" s="1">
        <v>0</v>
      </c>
      <c r="E1464" s="4">
        <v>0</v>
      </c>
      <c r="F1464" s="1">
        <v>115.454545454545</v>
      </c>
      <c r="G1464" s="1">
        <v>0.87465564738292001</v>
      </c>
      <c r="H1464" s="1">
        <v>0.12534435261707899</v>
      </c>
    </row>
    <row r="1465" spans="1:8" x14ac:dyDescent="0.25">
      <c r="A1465" s="1" t="s">
        <v>2562</v>
      </c>
      <c r="B1465" s="5" t="s">
        <v>2434</v>
      </c>
      <c r="C1465" s="4">
        <v>0</v>
      </c>
      <c r="D1465" s="1">
        <v>0</v>
      </c>
      <c r="E1465" s="4">
        <v>0</v>
      </c>
      <c r="F1465" s="1">
        <v>115.272727272727</v>
      </c>
      <c r="G1465" s="1">
        <v>0.87327823691460005</v>
      </c>
      <c r="H1465" s="1">
        <v>0.12672176308539901</v>
      </c>
    </row>
    <row r="1466" spans="1:8" x14ac:dyDescent="0.25">
      <c r="A1466" s="1" t="s">
        <v>2562</v>
      </c>
      <c r="B1466" s="5" t="s">
        <v>2435</v>
      </c>
      <c r="C1466" s="4">
        <v>1</v>
      </c>
      <c r="D1466" s="1">
        <v>4.3478260869565202E-2</v>
      </c>
      <c r="E1466" s="4">
        <v>8.3333333333333301E-2</v>
      </c>
      <c r="F1466" s="1">
        <v>57.199999999999903</v>
      </c>
      <c r="G1466" s="1">
        <v>0.43333333333333302</v>
      </c>
      <c r="H1466" s="1">
        <v>0.56666666666666599</v>
      </c>
    </row>
    <row r="1467" spans="1:8" x14ac:dyDescent="0.25">
      <c r="A1467" s="1" t="s">
        <v>2562</v>
      </c>
      <c r="B1467" s="5" t="s">
        <v>2436</v>
      </c>
      <c r="C1467" s="4">
        <v>0</v>
      </c>
      <c r="D1467" s="1">
        <v>0</v>
      </c>
      <c r="E1467" s="4">
        <v>0</v>
      </c>
      <c r="F1467" s="1">
        <v>115.09090909090899</v>
      </c>
      <c r="G1467" s="1">
        <v>0.87190082644628097</v>
      </c>
      <c r="H1467" s="1">
        <v>0.128099173553719</v>
      </c>
    </row>
    <row r="1468" spans="1:8" x14ac:dyDescent="0.25">
      <c r="A1468" s="1" t="s">
        <v>2562</v>
      </c>
      <c r="B1468" s="5" t="s">
        <v>2437</v>
      </c>
      <c r="C1468" s="4">
        <v>0</v>
      </c>
      <c r="D1468" s="1">
        <v>0</v>
      </c>
      <c r="E1468" s="4">
        <v>0</v>
      </c>
      <c r="F1468" s="1">
        <v>132</v>
      </c>
      <c r="G1468" s="1">
        <v>1</v>
      </c>
      <c r="H1468" s="1">
        <v>0</v>
      </c>
    </row>
    <row r="1469" spans="1:8" x14ac:dyDescent="0.25">
      <c r="A1469" s="1" t="s">
        <v>2562</v>
      </c>
      <c r="B1469" s="5" t="s">
        <v>2438</v>
      </c>
      <c r="C1469" s="4">
        <v>0</v>
      </c>
      <c r="D1469" s="1">
        <v>0</v>
      </c>
      <c r="E1469" s="4">
        <v>0</v>
      </c>
      <c r="F1469" s="1">
        <v>132</v>
      </c>
      <c r="G1469" s="1">
        <v>1</v>
      </c>
      <c r="H1469" s="1">
        <v>0</v>
      </c>
    </row>
    <row r="1470" spans="1:8" x14ac:dyDescent="0.25">
      <c r="A1470" s="1" t="s">
        <v>2562</v>
      </c>
      <c r="B1470" s="5" t="s">
        <v>2439</v>
      </c>
      <c r="C1470" s="4">
        <v>1</v>
      </c>
      <c r="D1470" s="1">
        <v>0.05</v>
      </c>
      <c r="E1470" s="4">
        <v>9.5238095238095205E-2</v>
      </c>
      <c r="F1470" s="1">
        <v>56.9</v>
      </c>
      <c r="G1470" s="1">
        <v>0.43106060606060598</v>
      </c>
      <c r="H1470" s="1">
        <v>0.56893939393939297</v>
      </c>
    </row>
    <row r="1471" spans="1:8" x14ac:dyDescent="0.25">
      <c r="A1471" s="1" t="s">
        <v>2563</v>
      </c>
      <c r="B1471" s="5" t="s">
        <v>2427</v>
      </c>
      <c r="C1471" s="4">
        <v>1</v>
      </c>
      <c r="D1471" s="1">
        <v>1</v>
      </c>
      <c r="E1471" s="4">
        <v>1</v>
      </c>
      <c r="F1471" s="1">
        <v>55</v>
      </c>
      <c r="G1471" s="1">
        <v>0.41666666666666602</v>
      </c>
      <c r="H1471" s="1">
        <v>0.58333333333333304</v>
      </c>
    </row>
    <row r="1472" spans="1:8" x14ac:dyDescent="0.25">
      <c r="A1472" s="1" t="s">
        <v>2563</v>
      </c>
      <c r="B1472" s="5" t="s">
        <v>2428</v>
      </c>
      <c r="C1472" s="4">
        <v>1</v>
      </c>
      <c r="D1472" s="1">
        <v>1</v>
      </c>
      <c r="E1472" s="4">
        <v>1</v>
      </c>
      <c r="F1472" s="1">
        <v>55</v>
      </c>
      <c r="G1472" s="1">
        <v>0.41666666666666602</v>
      </c>
      <c r="H1472" s="1">
        <v>0.58333333333333304</v>
      </c>
    </row>
    <row r="1473" spans="1:8" x14ac:dyDescent="0.25">
      <c r="A1473" s="1" t="s">
        <v>2563</v>
      </c>
      <c r="B1473" s="5" t="s">
        <v>2429</v>
      </c>
      <c r="C1473" s="4">
        <v>1</v>
      </c>
      <c r="D1473" s="1">
        <v>1</v>
      </c>
      <c r="E1473" s="4">
        <v>1</v>
      </c>
      <c r="F1473" s="1">
        <v>55</v>
      </c>
      <c r="G1473" s="1">
        <v>0.41666666666666602</v>
      </c>
      <c r="H1473" s="1">
        <v>0.58333333333333304</v>
      </c>
    </row>
    <row r="1474" spans="1:8" x14ac:dyDescent="0.25">
      <c r="A1474" s="1" t="s">
        <v>2563</v>
      </c>
      <c r="B1474" s="5" t="s">
        <v>2430</v>
      </c>
      <c r="C1474" s="4">
        <v>1</v>
      </c>
      <c r="D1474" s="1">
        <v>1</v>
      </c>
      <c r="E1474" s="4">
        <v>1</v>
      </c>
      <c r="F1474" s="1">
        <v>55</v>
      </c>
      <c r="G1474" s="1">
        <v>0.41666666666666602</v>
      </c>
      <c r="H1474" s="1">
        <v>0.58333333333333304</v>
      </c>
    </row>
    <row r="1475" spans="1:8" x14ac:dyDescent="0.25">
      <c r="A1475" s="1" t="s">
        <v>2563</v>
      </c>
      <c r="B1475" s="5" t="s">
        <v>2431</v>
      </c>
      <c r="C1475" s="4">
        <v>1</v>
      </c>
      <c r="D1475" s="1">
        <v>2.5641025641025599E-2</v>
      </c>
      <c r="E1475" s="4">
        <v>0.05</v>
      </c>
      <c r="F1475" s="1">
        <v>58.8</v>
      </c>
      <c r="G1475" s="1">
        <v>0.44545454545454499</v>
      </c>
      <c r="H1475" s="1">
        <v>0.55454545454545401</v>
      </c>
    </row>
    <row r="1476" spans="1:8" x14ac:dyDescent="0.25">
      <c r="A1476" s="1" t="s">
        <v>2563</v>
      </c>
      <c r="B1476" s="5" t="s">
        <v>2432</v>
      </c>
      <c r="C1476" s="4">
        <v>1</v>
      </c>
      <c r="D1476" s="1">
        <v>7.5757575757575699E-3</v>
      </c>
      <c r="E1476" s="4">
        <v>1.50375939849624E-2</v>
      </c>
      <c r="F1476" s="1">
        <v>68.099999999999994</v>
      </c>
      <c r="G1476" s="1">
        <v>0.51590909090908998</v>
      </c>
      <c r="H1476" s="1">
        <v>0.48409090909090902</v>
      </c>
    </row>
    <row r="1477" spans="1:8" x14ac:dyDescent="0.25">
      <c r="A1477" s="1" t="s">
        <v>2563</v>
      </c>
      <c r="B1477" s="5" t="s">
        <v>2433</v>
      </c>
      <c r="C1477" s="4">
        <v>0</v>
      </c>
      <c r="D1477" s="1">
        <v>0</v>
      </c>
      <c r="E1477" s="4">
        <v>0</v>
      </c>
      <c r="F1477" s="1">
        <v>115.363636363636</v>
      </c>
      <c r="G1477" s="1">
        <v>0.87396694214876003</v>
      </c>
      <c r="H1477" s="1">
        <v>0.126033057851239</v>
      </c>
    </row>
    <row r="1478" spans="1:8" x14ac:dyDescent="0.25">
      <c r="A1478" s="1" t="s">
        <v>2563</v>
      </c>
      <c r="B1478" s="5" t="s">
        <v>2434</v>
      </c>
      <c r="C1478" s="4">
        <v>0</v>
      </c>
      <c r="D1478" s="1">
        <v>0</v>
      </c>
      <c r="E1478" s="4">
        <v>0</v>
      </c>
      <c r="F1478" s="1">
        <v>115.09090909090899</v>
      </c>
      <c r="G1478" s="1">
        <v>0.87190082644628097</v>
      </c>
      <c r="H1478" s="1">
        <v>0.128099173553719</v>
      </c>
    </row>
    <row r="1479" spans="1:8" x14ac:dyDescent="0.25">
      <c r="A1479" s="1" t="s">
        <v>2563</v>
      </c>
      <c r="B1479" s="5" t="s">
        <v>2435</v>
      </c>
      <c r="C1479" s="4">
        <v>1</v>
      </c>
      <c r="D1479" s="1">
        <v>4.3478260869565202E-2</v>
      </c>
      <c r="E1479" s="4">
        <v>8.3333333333333301E-2</v>
      </c>
      <c r="F1479" s="1">
        <v>57.199999999999903</v>
      </c>
      <c r="G1479" s="1">
        <v>0.43333333333333302</v>
      </c>
      <c r="H1479" s="1">
        <v>0.56666666666666599</v>
      </c>
    </row>
    <row r="1480" spans="1:8" x14ac:dyDescent="0.25">
      <c r="A1480" s="1" t="s">
        <v>2563</v>
      </c>
      <c r="B1480" s="5" t="s">
        <v>2436</v>
      </c>
      <c r="C1480" s="4">
        <v>0</v>
      </c>
      <c r="D1480" s="1">
        <v>0</v>
      </c>
      <c r="E1480" s="4">
        <v>0</v>
      </c>
      <c r="F1480" s="1">
        <v>115.09090909090899</v>
      </c>
      <c r="G1480" s="1">
        <v>0.87190082644628097</v>
      </c>
      <c r="H1480" s="1">
        <v>0.128099173553719</v>
      </c>
    </row>
    <row r="1481" spans="1:8" x14ac:dyDescent="0.25">
      <c r="A1481" s="1" t="s">
        <v>2563</v>
      </c>
      <c r="B1481" s="5" t="s">
        <v>2437</v>
      </c>
      <c r="C1481" s="4">
        <v>0</v>
      </c>
      <c r="D1481" s="1">
        <v>0</v>
      </c>
      <c r="E1481" s="4">
        <v>0</v>
      </c>
      <c r="F1481" s="1">
        <v>132</v>
      </c>
      <c r="G1481" s="1">
        <v>1</v>
      </c>
      <c r="H1481" s="1">
        <v>0</v>
      </c>
    </row>
    <row r="1482" spans="1:8" x14ac:dyDescent="0.25">
      <c r="A1482" s="1" t="s">
        <v>2563</v>
      </c>
      <c r="B1482" s="5" t="s">
        <v>2438</v>
      </c>
      <c r="C1482" s="4">
        <v>0</v>
      </c>
      <c r="D1482" s="1">
        <v>0</v>
      </c>
      <c r="E1482" s="4">
        <v>0</v>
      </c>
      <c r="F1482" s="1">
        <v>132</v>
      </c>
      <c r="G1482" s="1">
        <v>1</v>
      </c>
      <c r="H1482" s="1">
        <v>0</v>
      </c>
    </row>
    <row r="1483" spans="1:8" x14ac:dyDescent="0.25">
      <c r="A1483" s="1" t="s">
        <v>2563</v>
      </c>
      <c r="B1483" s="5" t="s">
        <v>2439</v>
      </c>
      <c r="C1483" s="4">
        <v>1</v>
      </c>
      <c r="D1483" s="1">
        <v>0.05</v>
      </c>
      <c r="E1483" s="4">
        <v>9.5238095238095205E-2</v>
      </c>
      <c r="F1483" s="1">
        <v>56.9</v>
      </c>
      <c r="G1483" s="1">
        <v>0.43106060606060598</v>
      </c>
      <c r="H1483" s="1">
        <v>0.56893939393939297</v>
      </c>
    </row>
    <row r="1484" spans="1:8" x14ac:dyDescent="0.25">
      <c r="A1484" s="1" t="s">
        <v>2564</v>
      </c>
      <c r="B1484" s="5" t="s">
        <v>2427</v>
      </c>
      <c r="C1484" s="4">
        <v>0</v>
      </c>
      <c r="D1484" s="1">
        <v>0</v>
      </c>
      <c r="E1484" s="4">
        <v>0</v>
      </c>
      <c r="F1484" s="1">
        <v>196</v>
      </c>
      <c r="G1484" s="1">
        <v>1</v>
      </c>
      <c r="H1484" s="1">
        <v>0</v>
      </c>
    </row>
    <row r="1485" spans="1:8" x14ac:dyDescent="0.25">
      <c r="A1485" s="1" t="s">
        <v>2564</v>
      </c>
      <c r="B1485" s="5" t="s">
        <v>2428</v>
      </c>
      <c r="C1485" s="4">
        <v>0</v>
      </c>
      <c r="D1485" s="1">
        <v>0</v>
      </c>
      <c r="E1485" s="4">
        <v>0</v>
      </c>
      <c r="F1485" s="1">
        <v>196</v>
      </c>
      <c r="G1485" s="1">
        <v>1</v>
      </c>
      <c r="H1485" s="1">
        <v>0</v>
      </c>
    </row>
    <row r="1486" spans="1:8" x14ac:dyDescent="0.25">
      <c r="A1486" s="1" t="s">
        <v>2564</v>
      </c>
      <c r="B1486" s="5" t="s">
        <v>2429</v>
      </c>
      <c r="C1486" s="4">
        <v>0.83333333333333304</v>
      </c>
      <c r="D1486" s="1">
        <v>1</v>
      </c>
      <c r="E1486" s="4">
        <v>0.90909090909090895</v>
      </c>
      <c r="F1486" s="1">
        <v>73</v>
      </c>
      <c r="G1486" s="1">
        <v>0.37244897959183598</v>
      </c>
      <c r="H1486" s="1">
        <v>0.62755102040816302</v>
      </c>
    </row>
    <row r="1487" spans="1:8" x14ac:dyDescent="0.25">
      <c r="A1487" s="1" t="s">
        <v>2564</v>
      </c>
      <c r="B1487" s="5" t="s">
        <v>2430</v>
      </c>
      <c r="C1487" s="4">
        <v>0</v>
      </c>
      <c r="D1487" s="1">
        <v>0</v>
      </c>
      <c r="E1487" s="4">
        <v>0</v>
      </c>
      <c r="F1487" s="1">
        <v>196</v>
      </c>
      <c r="G1487" s="1">
        <v>1</v>
      </c>
      <c r="H1487" s="1">
        <v>0</v>
      </c>
    </row>
    <row r="1488" spans="1:8" x14ac:dyDescent="0.25">
      <c r="A1488" s="1" t="s">
        <v>2564</v>
      </c>
      <c r="B1488" s="5" t="s">
        <v>2431</v>
      </c>
      <c r="C1488" s="4">
        <v>1</v>
      </c>
      <c r="D1488" s="1">
        <v>5.5045871559633003E-2</v>
      </c>
      <c r="E1488" s="4">
        <v>0.104347826086956</v>
      </c>
      <c r="F1488" s="1">
        <v>46.875</v>
      </c>
      <c r="G1488" s="1">
        <v>0.23915816326530601</v>
      </c>
      <c r="H1488" s="1">
        <v>0.76084183673469297</v>
      </c>
    </row>
    <row r="1489" spans="1:8" x14ac:dyDescent="0.25">
      <c r="A1489" s="1" t="s">
        <v>2564</v>
      </c>
      <c r="B1489" s="5" t="s">
        <v>2432</v>
      </c>
      <c r="C1489" s="4">
        <v>1</v>
      </c>
      <c r="D1489" s="1">
        <v>3.06122448979591E-2</v>
      </c>
      <c r="E1489" s="4">
        <v>5.9405940594059403E-2</v>
      </c>
      <c r="F1489" s="1">
        <v>57.75</v>
      </c>
      <c r="G1489" s="1">
        <v>0.29464285714285698</v>
      </c>
      <c r="H1489" s="1">
        <v>0.70535714285714202</v>
      </c>
    </row>
    <row r="1490" spans="1:8" x14ac:dyDescent="0.25">
      <c r="A1490" s="1" t="s">
        <v>2564</v>
      </c>
      <c r="B1490" s="5" t="s">
        <v>2433</v>
      </c>
      <c r="C1490" s="4">
        <v>0</v>
      </c>
      <c r="D1490" s="1">
        <v>0</v>
      </c>
      <c r="E1490" s="4">
        <v>0</v>
      </c>
      <c r="F1490" s="1">
        <v>143.71428571428501</v>
      </c>
      <c r="G1490" s="1">
        <v>0.73323615160349798</v>
      </c>
      <c r="H1490" s="1">
        <v>0.26676384839650102</v>
      </c>
    </row>
    <row r="1491" spans="1:8" x14ac:dyDescent="0.25">
      <c r="A1491" s="1" t="s">
        <v>2564</v>
      </c>
      <c r="B1491" s="5" t="s">
        <v>2434</v>
      </c>
      <c r="C1491" s="4">
        <v>0</v>
      </c>
      <c r="D1491" s="1">
        <v>0</v>
      </c>
      <c r="E1491" s="4">
        <v>0</v>
      </c>
      <c r="F1491" s="1">
        <v>143.42857142857099</v>
      </c>
      <c r="G1491" s="1">
        <v>0.73177842565597595</v>
      </c>
      <c r="H1491" s="1">
        <v>0.26822157434402299</v>
      </c>
    </row>
    <row r="1492" spans="1:8" x14ac:dyDescent="0.25">
      <c r="A1492" s="1" t="s">
        <v>2564</v>
      </c>
      <c r="B1492" s="5" t="s">
        <v>2435</v>
      </c>
      <c r="C1492" s="4">
        <v>0.83333333333333304</v>
      </c>
      <c r="D1492" s="1">
        <v>9.0909090909090898E-2</v>
      </c>
      <c r="E1492" s="4">
        <v>0.16393442622950799</v>
      </c>
      <c r="F1492" s="1">
        <v>78.5555555555555</v>
      </c>
      <c r="G1492" s="1">
        <v>0.40079365079364998</v>
      </c>
      <c r="H1492" s="1">
        <v>0.59920634920634896</v>
      </c>
    </row>
    <row r="1493" spans="1:8" x14ac:dyDescent="0.25">
      <c r="A1493" s="1" t="s">
        <v>2564</v>
      </c>
      <c r="B1493" s="5" t="s">
        <v>2436</v>
      </c>
      <c r="C1493" s="4">
        <v>0</v>
      </c>
      <c r="D1493" s="1">
        <v>0</v>
      </c>
      <c r="E1493" s="4">
        <v>0</v>
      </c>
      <c r="F1493" s="1">
        <v>143.07142857142799</v>
      </c>
      <c r="G1493" s="1">
        <v>0.729956268221574</v>
      </c>
      <c r="H1493" s="1">
        <v>0.270043731778425</v>
      </c>
    </row>
    <row r="1494" spans="1:8" x14ac:dyDescent="0.25">
      <c r="A1494" s="1" t="s">
        <v>2564</v>
      </c>
      <c r="B1494" s="5" t="s">
        <v>2437</v>
      </c>
      <c r="C1494" s="4">
        <v>0</v>
      </c>
      <c r="D1494" s="1">
        <v>0</v>
      </c>
      <c r="E1494" s="4">
        <v>0</v>
      </c>
      <c r="F1494" s="1">
        <v>196</v>
      </c>
      <c r="G1494" s="1">
        <v>1</v>
      </c>
      <c r="H1494" s="1">
        <v>0</v>
      </c>
    </row>
    <row r="1495" spans="1:8" x14ac:dyDescent="0.25">
      <c r="A1495" s="1" t="s">
        <v>2564</v>
      </c>
      <c r="B1495" s="5" t="s">
        <v>2438</v>
      </c>
      <c r="C1495" s="4">
        <v>0</v>
      </c>
      <c r="D1495" s="1">
        <v>0</v>
      </c>
      <c r="E1495" s="4">
        <v>0</v>
      </c>
      <c r="F1495" s="1">
        <v>196</v>
      </c>
      <c r="G1495" s="1">
        <v>1</v>
      </c>
      <c r="H1495" s="1">
        <v>0</v>
      </c>
    </row>
    <row r="1496" spans="1:8" x14ac:dyDescent="0.25">
      <c r="A1496" s="1" t="s">
        <v>2564</v>
      </c>
      <c r="B1496" s="5" t="s">
        <v>2439</v>
      </c>
      <c r="C1496" s="4">
        <v>0.16666666666666599</v>
      </c>
      <c r="D1496" s="1">
        <v>0.1</v>
      </c>
      <c r="E1496" s="4">
        <v>0.125</v>
      </c>
      <c r="F1496" s="1">
        <v>127.692307692307</v>
      </c>
      <c r="G1496" s="1">
        <v>0.65149136577708</v>
      </c>
      <c r="H1496" s="1">
        <v>0.348508634222919</v>
      </c>
    </row>
    <row r="1497" spans="1:8" x14ac:dyDescent="0.25">
      <c r="A1497" s="1" t="s">
        <v>2565</v>
      </c>
      <c r="B1497" s="5" t="s">
        <v>2427</v>
      </c>
      <c r="C1497" s="4">
        <v>0.5</v>
      </c>
      <c r="D1497" s="1">
        <v>1</v>
      </c>
      <c r="E1497" s="4">
        <v>0.66666666666666596</v>
      </c>
      <c r="F1497" s="1">
        <v>98</v>
      </c>
      <c r="G1497" s="1">
        <v>0.5</v>
      </c>
      <c r="H1497" s="1">
        <v>0.5</v>
      </c>
    </row>
    <row r="1498" spans="1:8" x14ac:dyDescent="0.25">
      <c r="A1498" s="1" t="s">
        <v>2565</v>
      </c>
      <c r="B1498" s="5" t="s">
        <v>2428</v>
      </c>
      <c r="C1498" s="4">
        <v>0.33333333333333298</v>
      </c>
      <c r="D1498" s="1">
        <v>1</v>
      </c>
      <c r="E1498" s="4">
        <v>0.5</v>
      </c>
      <c r="F1498" s="1">
        <v>112</v>
      </c>
      <c r="G1498" s="1">
        <v>0.57142857142857095</v>
      </c>
      <c r="H1498" s="1">
        <v>0.42857142857142799</v>
      </c>
    </row>
    <row r="1499" spans="1:8" x14ac:dyDescent="0.25">
      <c r="A1499" s="1" t="s">
        <v>2565</v>
      </c>
      <c r="B1499" s="5" t="s">
        <v>2429</v>
      </c>
      <c r="C1499" s="4">
        <v>1</v>
      </c>
      <c r="D1499" s="1">
        <v>1</v>
      </c>
      <c r="E1499" s="4">
        <v>1</v>
      </c>
      <c r="F1499" s="1">
        <v>34</v>
      </c>
      <c r="G1499" s="1">
        <v>0.17346938775510201</v>
      </c>
      <c r="H1499" s="1">
        <v>0.82653061224489799</v>
      </c>
    </row>
    <row r="1500" spans="1:8" x14ac:dyDescent="0.25">
      <c r="A1500" s="1" t="s">
        <v>2565</v>
      </c>
      <c r="B1500" s="5" t="s">
        <v>2430</v>
      </c>
      <c r="C1500" s="4">
        <v>0.16666666666666599</v>
      </c>
      <c r="D1500" s="1">
        <v>1</v>
      </c>
      <c r="E1500" s="4">
        <v>0.28571428571428498</v>
      </c>
      <c r="F1500" s="1">
        <v>127</v>
      </c>
      <c r="G1500" s="1">
        <v>0.64795918367346905</v>
      </c>
      <c r="H1500" s="1">
        <v>0.35204081632653</v>
      </c>
    </row>
    <row r="1501" spans="1:8" x14ac:dyDescent="0.25">
      <c r="A1501" s="1" t="s">
        <v>2565</v>
      </c>
      <c r="B1501" s="5" t="s">
        <v>2431</v>
      </c>
      <c r="C1501" s="4">
        <v>1</v>
      </c>
      <c r="D1501" s="1">
        <v>6.5217391304347797E-2</v>
      </c>
      <c r="E1501" s="4">
        <v>0.122448979591836</v>
      </c>
      <c r="F1501" s="1">
        <v>44.75</v>
      </c>
      <c r="G1501" s="1">
        <v>0.22831632653061201</v>
      </c>
      <c r="H1501" s="1">
        <v>0.77168367346938704</v>
      </c>
    </row>
    <row r="1502" spans="1:8" x14ac:dyDescent="0.25">
      <c r="A1502" s="1" t="s">
        <v>2565</v>
      </c>
      <c r="B1502" s="5" t="s">
        <v>2432</v>
      </c>
      <c r="C1502" s="4">
        <v>1</v>
      </c>
      <c r="D1502" s="1">
        <v>3.06122448979591E-2</v>
      </c>
      <c r="E1502" s="4">
        <v>5.9405940594059403E-2</v>
      </c>
      <c r="F1502" s="1">
        <v>57.75</v>
      </c>
      <c r="G1502" s="1">
        <v>0.29464285714285698</v>
      </c>
      <c r="H1502" s="1">
        <v>0.70535714285714202</v>
      </c>
    </row>
    <row r="1503" spans="1:8" x14ac:dyDescent="0.25">
      <c r="A1503" s="1" t="s">
        <v>2565</v>
      </c>
      <c r="B1503" s="5" t="s">
        <v>2433</v>
      </c>
      <c r="C1503" s="4">
        <v>0.66666666666666596</v>
      </c>
      <c r="D1503" s="1">
        <v>0.30769230769230699</v>
      </c>
      <c r="E1503" s="4">
        <v>0.42105263157894701</v>
      </c>
      <c r="F1503" s="1">
        <v>85.899999999999906</v>
      </c>
      <c r="G1503" s="1">
        <v>0.43826530612244802</v>
      </c>
      <c r="H1503" s="1">
        <v>0.56173469387755104</v>
      </c>
    </row>
    <row r="1504" spans="1:8" x14ac:dyDescent="0.25">
      <c r="A1504" s="1" t="s">
        <v>2565</v>
      </c>
      <c r="B1504" s="5" t="s">
        <v>2434</v>
      </c>
      <c r="C1504" s="4">
        <v>0.5</v>
      </c>
      <c r="D1504" s="1">
        <v>0.375</v>
      </c>
      <c r="E1504" s="4">
        <v>0.42857142857142799</v>
      </c>
      <c r="F1504" s="1">
        <v>98.454545454545396</v>
      </c>
      <c r="G1504" s="1">
        <v>0.50231910946196601</v>
      </c>
      <c r="H1504" s="1">
        <v>0.49768089053803299</v>
      </c>
    </row>
    <row r="1505" spans="1:8" x14ac:dyDescent="0.25">
      <c r="A1505" s="1" t="s">
        <v>2565</v>
      </c>
      <c r="B1505" s="5" t="s">
        <v>2435</v>
      </c>
      <c r="C1505" s="4">
        <v>1</v>
      </c>
      <c r="D1505" s="1">
        <v>0.15384615384615299</v>
      </c>
      <c r="E1505" s="4">
        <v>0.266666666666666</v>
      </c>
      <c r="F1505" s="1">
        <v>38.125</v>
      </c>
      <c r="G1505" s="1">
        <v>0.194515306122448</v>
      </c>
      <c r="H1505" s="1">
        <v>0.80548469387755095</v>
      </c>
    </row>
    <row r="1506" spans="1:8" x14ac:dyDescent="0.25">
      <c r="A1506" s="1" t="s">
        <v>2565</v>
      </c>
      <c r="B1506" s="5" t="s">
        <v>2436</v>
      </c>
      <c r="C1506" s="4">
        <v>0</v>
      </c>
      <c r="D1506" s="1">
        <v>0</v>
      </c>
      <c r="E1506" s="4">
        <v>0</v>
      </c>
      <c r="F1506" s="1">
        <v>196</v>
      </c>
      <c r="G1506" s="1">
        <v>1</v>
      </c>
      <c r="H1506" s="1">
        <v>0</v>
      </c>
    </row>
    <row r="1507" spans="1:8" x14ac:dyDescent="0.25">
      <c r="A1507" s="1" t="s">
        <v>2565</v>
      </c>
      <c r="B1507" s="5" t="s">
        <v>2437</v>
      </c>
      <c r="C1507" s="4">
        <v>0</v>
      </c>
      <c r="D1507" s="1">
        <v>0</v>
      </c>
      <c r="E1507" s="4">
        <v>0</v>
      </c>
      <c r="F1507" s="1">
        <v>196</v>
      </c>
      <c r="G1507" s="1">
        <v>1</v>
      </c>
      <c r="H1507" s="1">
        <v>0</v>
      </c>
    </row>
    <row r="1508" spans="1:8" x14ac:dyDescent="0.25">
      <c r="A1508" s="1" t="s">
        <v>2565</v>
      </c>
      <c r="B1508" s="5" t="s">
        <v>2438</v>
      </c>
      <c r="C1508" s="4">
        <v>0</v>
      </c>
      <c r="D1508" s="1">
        <v>0</v>
      </c>
      <c r="E1508" s="4">
        <v>0</v>
      </c>
      <c r="F1508" s="1">
        <v>196</v>
      </c>
      <c r="G1508" s="1">
        <v>1</v>
      </c>
      <c r="H1508" s="1">
        <v>0</v>
      </c>
    </row>
    <row r="1509" spans="1:8" x14ac:dyDescent="0.25">
      <c r="A1509" s="1" t="s">
        <v>2565</v>
      </c>
      <c r="B1509" s="5" t="s">
        <v>2439</v>
      </c>
      <c r="C1509" s="4">
        <v>0.16666666666666599</v>
      </c>
      <c r="D1509" s="1">
        <v>9.0909090909090898E-2</v>
      </c>
      <c r="E1509" s="4">
        <v>0.11764705882352899</v>
      </c>
      <c r="F1509" s="1">
        <v>127.76923076923001</v>
      </c>
      <c r="G1509" s="1">
        <v>0.65188383045525899</v>
      </c>
      <c r="H1509" s="1">
        <v>0.34811616954474101</v>
      </c>
    </row>
    <row r="1510" spans="1:8" x14ac:dyDescent="0.25">
      <c r="A1510" s="1" t="s">
        <v>2566</v>
      </c>
      <c r="B1510" s="5" t="s">
        <v>2427</v>
      </c>
      <c r="C1510" s="4">
        <v>0.33333333333333298</v>
      </c>
      <c r="D1510" s="1">
        <v>1</v>
      </c>
      <c r="E1510" s="4">
        <v>0.5</v>
      </c>
      <c r="F1510" s="1">
        <v>112</v>
      </c>
      <c r="G1510" s="1">
        <v>0.57142857142857095</v>
      </c>
      <c r="H1510" s="1">
        <v>0.42857142857142799</v>
      </c>
    </row>
    <row r="1511" spans="1:8" x14ac:dyDescent="0.25">
      <c r="A1511" s="1" t="s">
        <v>2566</v>
      </c>
      <c r="B1511" s="5" t="s">
        <v>2428</v>
      </c>
      <c r="C1511" s="4">
        <v>0</v>
      </c>
      <c r="D1511" s="1">
        <v>0</v>
      </c>
      <c r="E1511" s="4">
        <v>0</v>
      </c>
      <c r="F1511" s="1">
        <v>196</v>
      </c>
      <c r="G1511" s="1">
        <v>1</v>
      </c>
      <c r="H1511" s="1">
        <v>0</v>
      </c>
    </row>
    <row r="1512" spans="1:8" x14ac:dyDescent="0.25">
      <c r="A1512" s="1" t="s">
        <v>2566</v>
      </c>
      <c r="B1512" s="5" t="s">
        <v>2429</v>
      </c>
      <c r="C1512" s="4">
        <v>0</v>
      </c>
      <c r="D1512" s="1">
        <v>0</v>
      </c>
      <c r="E1512" s="4">
        <v>0</v>
      </c>
      <c r="F1512" s="1">
        <v>196</v>
      </c>
      <c r="G1512" s="1">
        <v>1</v>
      </c>
      <c r="H1512" s="1">
        <v>0</v>
      </c>
    </row>
    <row r="1513" spans="1:8" x14ac:dyDescent="0.25">
      <c r="A1513" s="1" t="s">
        <v>2566</v>
      </c>
      <c r="B1513" s="5" t="s">
        <v>2430</v>
      </c>
      <c r="C1513" s="4">
        <v>0</v>
      </c>
      <c r="D1513" s="1">
        <v>0</v>
      </c>
      <c r="E1513" s="4">
        <v>0</v>
      </c>
      <c r="F1513" s="1">
        <v>196</v>
      </c>
      <c r="G1513" s="1">
        <v>1</v>
      </c>
      <c r="H1513" s="1">
        <v>0</v>
      </c>
    </row>
    <row r="1514" spans="1:8" x14ac:dyDescent="0.25">
      <c r="A1514" s="1" t="s">
        <v>2566</v>
      </c>
      <c r="B1514" s="5" t="s">
        <v>2431</v>
      </c>
      <c r="C1514" s="4">
        <v>0.83333333333333304</v>
      </c>
      <c r="D1514" s="1">
        <v>0.128205128205128</v>
      </c>
      <c r="E1514" s="4">
        <v>0.22222222222222199</v>
      </c>
      <c r="F1514" s="1">
        <v>76.7777777777777</v>
      </c>
      <c r="G1514" s="1">
        <v>0.39172335600906999</v>
      </c>
      <c r="H1514" s="1">
        <v>0.60827664399092896</v>
      </c>
    </row>
    <row r="1515" spans="1:8" x14ac:dyDescent="0.25">
      <c r="A1515" s="1" t="s">
        <v>2566</v>
      </c>
      <c r="B1515" s="5" t="s">
        <v>2432</v>
      </c>
      <c r="C1515" s="4">
        <v>1</v>
      </c>
      <c r="D1515" s="1">
        <v>3.06122448979591E-2</v>
      </c>
      <c r="E1515" s="4">
        <v>5.9405940594059403E-2</v>
      </c>
      <c r="F1515" s="1">
        <v>57.75</v>
      </c>
      <c r="G1515" s="1">
        <v>0.29464285714285698</v>
      </c>
      <c r="H1515" s="1">
        <v>0.70535714285714202</v>
      </c>
    </row>
    <row r="1516" spans="1:8" x14ac:dyDescent="0.25">
      <c r="A1516" s="1" t="s">
        <v>2566</v>
      </c>
      <c r="B1516" s="5" t="s">
        <v>2433</v>
      </c>
      <c r="C1516" s="4">
        <v>0.5</v>
      </c>
      <c r="D1516" s="1">
        <v>0.25</v>
      </c>
      <c r="E1516" s="4">
        <v>0.33333333333333298</v>
      </c>
      <c r="F1516" s="1">
        <v>98.818181818181799</v>
      </c>
      <c r="G1516" s="1">
        <v>0.50417439703153999</v>
      </c>
      <c r="H1516" s="1">
        <v>0.49582560296846001</v>
      </c>
    </row>
    <row r="1517" spans="1:8" x14ac:dyDescent="0.25">
      <c r="A1517" s="1" t="s">
        <v>2566</v>
      </c>
      <c r="B1517" s="5" t="s">
        <v>2434</v>
      </c>
      <c r="C1517" s="4">
        <v>0.33333333333333298</v>
      </c>
      <c r="D1517" s="1">
        <v>0.22222222222222199</v>
      </c>
      <c r="E1517" s="4">
        <v>0.266666666666666</v>
      </c>
      <c r="F1517" s="1">
        <v>112.583333333333</v>
      </c>
      <c r="G1517" s="1">
        <v>0.57440476190476097</v>
      </c>
      <c r="H1517" s="1">
        <v>0.42559523809523803</v>
      </c>
    </row>
    <row r="1518" spans="1:8" x14ac:dyDescent="0.25">
      <c r="A1518" s="1" t="s">
        <v>2566</v>
      </c>
      <c r="B1518" s="5" t="s">
        <v>2435</v>
      </c>
      <c r="C1518" s="4">
        <v>0.5</v>
      </c>
      <c r="D1518" s="1">
        <v>8.1081081081081002E-2</v>
      </c>
      <c r="E1518" s="4">
        <v>0.13953488372093001</v>
      </c>
      <c r="F1518" s="1">
        <v>101.09090909090899</v>
      </c>
      <c r="G1518" s="1">
        <v>0.51576994434137202</v>
      </c>
      <c r="H1518" s="1">
        <v>0.48423005565862698</v>
      </c>
    </row>
    <row r="1519" spans="1:8" x14ac:dyDescent="0.25">
      <c r="A1519" s="1" t="s">
        <v>2566</v>
      </c>
      <c r="B1519" s="5" t="s">
        <v>2436</v>
      </c>
      <c r="C1519" s="4">
        <v>0</v>
      </c>
      <c r="D1519" s="1">
        <v>0</v>
      </c>
      <c r="E1519" s="4">
        <v>0</v>
      </c>
      <c r="F1519" s="1">
        <v>196</v>
      </c>
      <c r="G1519" s="1">
        <v>1</v>
      </c>
      <c r="H1519" s="1">
        <v>0</v>
      </c>
    </row>
    <row r="1520" spans="1:8" x14ac:dyDescent="0.25">
      <c r="A1520" s="1" t="s">
        <v>2566</v>
      </c>
      <c r="B1520" s="5" t="s">
        <v>2437</v>
      </c>
      <c r="C1520" s="4">
        <v>0</v>
      </c>
      <c r="D1520" s="1">
        <v>0</v>
      </c>
      <c r="E1520" s="4">
        <v>0</v>
      </c>
      <c r="F1520" s="1">
        <v>196</v>
      </c>
      <c r="G1520" s="1">
        <v>1</v>
      </c>
      <c r="H1520" s="1">
        <v>0</v>
      </c>
    </row>
    <row r="1521" spans="1:8" x14ac:dyDescent="0.25">
      <c r="A1521" s="1" t="s">
        <v>2566</v>
      </c>
      <c r="B1521" s="5" t="s">
        <v>2438</v>
      </c>
      <c r="C1521" s="4">
        <v>0</v>
      </c>
      <c r="D1521" s="1">
        <v>0</v>
      </c>
      <c r="E1521" s="4">
        <v>0</v>
      </c>
      <c r="F1521" s="1">
        <v>196</v>
      </c>
      <c r="G1521" s="1">
        <v>1</v>
      </c>
      <c r="H1521" s="1">
        <v>0</v>
      </c>
    </row>
    <row r="1522" spans="1:8" x14ac:dyDescent="0.25">
      <c r="A1522" s="1" t="s">
        <v>2566</v>
      </c>
      <c r="B1522" s="5" t="s">
        <v>2439</v>
      </c>
      <c r="C1522" s="4">
        <v>0.5</v>
      </c>
      <c r="D1522" s="1">
        <v>0.3</v>
      </c>
      <c r="E1522" s="4">
        <v>0.374999999999999</v>
      </c>
      <c r="F1522" s="1">
        <v>98.636363636363598</v>
      </c>
      <c r="G1522" s="1">
        <v>0.50324675324675305</v>
      </c>
      <c r="H1522" s="1">
        <v>0.496753246753246</v>
      </c>
    </row>
    <row r="1523" spans="1:8" x14ac:dyDescent="0.25">
      <c r="A1523" s="1" t="s">
        <v>2567</v>
      </c>
      <c r="B1523" s="5" t="s">
        <v>2427</v>
      </c>
      <c r="C1523" s="4">
        <v>0.16666666666666599</v>
      </c>
      <c r="D1523" s="1">
        <v>1</v>
      </c>
      <c r="E1523" s="4">
        <v>0.28571428571428498</v>
      </c>
      <c r="F1523" s="1">
        <v>127</v>
      </c>
      <c r="G1523" s="1">
        <v>0.64795918367346905</v>
      </c>
      <c r="H1523" s="1">
        <v>0.35204081632653</v>
      </c>
    </row>
    <row r="1524" spans="1:8" x14ac:dyDescent="0.25">
      <c r="A1524" s="1" t="s">
        <v>2567</v>
      </c>
      <c r="B1524" s="5" t="s">
        <v>2428</v>
      </c>
      <c r="C1524" s="4">
        <v>0</v>
      </c>
      <c r="D1524" s="1">
        <v>0</v>
      </c>
      <c r="E1524" s="4">
        <v>0</v>
      </c>
      <c r="F1524" s="1">
        <v>196</v>
      </c>
      <c r="G1524" s="1">
        <v>1</v>
      </c>
      <c r="H1524" s="1">
        <v>0</v>
      </c>
    </row>
    <row r="1525" spans="1:8" x14ac:dyDescent="0.25">
      <c r="A1525" s="1" t="s">
        <v>2567</v>
      </c>
      <c r="B1525" s="5" t="s">
        <v>2429</v>
      </c>
      <c r="C1525" s="4">
        <v>0.16666666666666599</v>
      </c>
      <c r="D1525" s="1">
        <v>1</v>
      </c>
      <c r="E1525" s="4">
        <v>0.28571428571428498</v>
      </c>
      <c r="F1525" s="1">
        <v>127</v>
      </c>
      <c r="G1525" s="1">
        <v>0.64795918367346905</v>
      </c>
      <c r="H1525" s="1">
        <v>0.35204081632653</v>
      </c>
    </row>
    <row r="1526" spans="1:8" x14ac:dyDescent="0.25">
      <c r="A1526" s="1" t="s">
        <v>2567</v>
      </c>
      <c r="B1526" s="5" t="s">
        <v>2430</v>
      </c>
      <c r="C1526" s="4">
        <v>0</v>
      </c>
      <c r="D1526" s="1">
        <v>0</v>
      </c>
      <c r="E1526" s="4">
        <v>0</v>
      </c>
      <c r="F1526" s="1">
        <v>196</v>
      </c>
      <c r="G1526" s="1">
        <v>1</v>
      </c>
      <c r="H1526" s="1">
        <v>0</v>
      </c>
    </row>
    <row r="1527" spans="1:8" x14ac:dyDescent="0.25">
      <c r="A1527" s="1" t="s">
        <v>2567</v>
      </c>
      <c r="B1527" s="5" t="s">
        <v>2431</v>
      </c>
      <c r="C1527" s="4">
        <v>1</v>
      </c>
      <c r="D1527" s="1">
        <v>0.15384615384615299</v>
      </c>
      <c r="E1527" s="4">
        <v>0.266666666666666</v>
      </c>
      <c r="F1527" s="1">
        <v>38.125</v>
      </c>
      <c r="G1527" s="1">
        <v>0.194515306122448</v>
      </c>
      <c r="H1527" s="1">
        <v>0.80548469387755095</v>
      </c>
    </row>
    <row r="1528" spans="1:8" x14ac:dyDescent="0.25">
      <c r="A1528" s="1" t="s">
        <v>2567</v>
      </c>
      <c r="B1528" s="5" t="s">
        <v>2432</v>
      </c>
      <c r="C1528" s="4">
        <v>1</v>
      </c>
      <c r="D1528" s="1">
        <v>3.06122448979591E-2</v>
      </c>
      <c r="E1528" s="4">
        <v>5.9405940594059403E-2</v>
      </c>
      <c r="F1528" s="1">
        <v>57.75</v>
      </c>
      <c r="G1528" s="1">
        <v>0.29464285714285698</v>
      </c>
      <c r="H1528" s="1">
        <v>0.70535714285714202</v>
      </c>
    </row>
    <row r="1529" spans="1:8" x14ac:dyDescent="0.25">
      <c r="A1529" s="1" t="s">
        <v>2567</v>
      </c>
      <c r="B1529" s="5" t="s">
        <v>2433</v>
      </c>
      <c r="C1529" s="4">
        <v>0.5</v>
      </c>
      <c r="D1529" s="1">
        <v>0.5</v>
      </c>
      <c r="E1529" s="4">
        <v>0.5</v>
      </c>
      <c r="F1529" s="1">
        <v>98.272727272727195</v>
      </c>
      <c r="G1529" s="1">
        <v>0.50139146567717896</v>
      </c>
      <c r="H1529" s="1">
        <v>0.49860853432281999</v>
      </c>
    </row>
    <row r="1530" spans="1:8" x14ac:dyDescent="0.25">
      <c r="A1530" s="1" t="s">
        <v>2567</v>
      </c>
      <c r="B1530" s="5" t="s">
        <v>2434</v>
      </c>
      <c r="C1530" s="4">
        <v>0.33333333333333298</v>
      </c>
      <c r="D1530" s="1">
        <v>0.5</v>
      </c>
      <c r="E1530" s="4">
        <v>0.4</v>
      </c>
      <c r="F1530" s="1">
        <v>112.166666666666</v>
      </c>
      <c r="G1530" s="1">
        <v>0.57227891156462496</v>
      </c>
      <c r="H1530" s="1">
        <v>0.42772108843537399</v>
      </c>
    </row>
    <row r="1531" spans="1:8" x14ac:dyDescent="0.25">
      <c r="A1531" s="1" t="s">
        <v>2567</v>
      </c>
      <c r="B1531" s="5" t="s">
        <v>2435</v>
      </c>
      <c r="C1531" s="4">
        <v>0.83333333333333304</v>
      </c>
      <c r="D1531" s="1">
        <v>0.125</v>
      </c>
      <c r="E1531" s="4">
        <v>0.217391304347826</v>
      </c>
      <c r="F1531" s="1">
        <v>76.8888888888888</v>
      </c>
      <c r="G1531" s="1">
        <v>0.39229024943310598</v>
      </c>
      <c r="H1531" s="1">
        <v>0.60770975056689303</v>
      </c>
    </row>
    <row r="1532" spans="1:8" x14ac:dyDescent="0.25">
      <c r="A1532" s="1" t="s">
        <v>2567</v>
      </c>
      <c r="B1532" s="5" t="s">
        <v>2436</v>
      </c>
      <c r="C1532" s="4">
        <v>0</v>
      </c>
      <c r="D1532" s="1">
        <v>0</v>
      </c>
      <c r="E1532" s="4">
        <v>0</v>
      </c>
      <c r="F1532" s="1">
        <v>143.142857142857</v>
      </c>
      <c r="G1532" s="1">
        <v>0.73032069970845404</v>
      </c>
      <c r="H1532" s="1">
        <v>0.26967930029154502</v>
      </c>
    </row>
    <row r="1533" spans="1:8" x14ac:dyDescent="0.25">
      <c r="A1533" s="1" t="s">
        <v>2567</v>
      </c>
      <c r="B1533" s="5" t="s">
        <v>2437</v>
      </c>
      <c r="C1533" s="4">
        <v>0</v>
      </c>
      <c r="D1533" s="1">
        <v>0</v>
      </c>
      <c r="E1533" s="4">
        <v>0</v>
      </c>
      <c r="F1533" s="1">
        <v>196</v>
      </c>
      <c r="G1533" s="1">
        <v>1</v>
      </c>
      <c r="H1533" s="1">
        <v>0</v>
      </c>
    </row>
    <row r="1534" spans="1:8" x14ac:dyDescent="0.25">
      <c r="A1534" s="1" t="s">
        <v>2567</v>
      </c>
      <c r="B1534" s="5" t="s">
        <v>2438</v>
      </c>
      <c r="C1534" s="4">
        <v>0</v>
      </c>
      <c r="D1534" s="1">
        <v>0</v>
      </c>
      <c r="E1534" s="4">
        <v>0</v>
      </c>
      <c r="F1534" s="1">
        <v>196</v>
      </c>
      <c r="G1534" s="1">
        <v>1</v>
      </c>
      <c r="H1534" s="1">
        <v>0</v>
      </c>
    </row>
    <row r="1535" spans="1:8" x14ac:dyDescent="0.25">
      <c r="A1535" s="1" t="s">
        <v>2567</v>
      </c>
      <c r="B1535" s="5" t="s">
        <v>2439</v>
      </c>
      <c r="C1535" s="4">
        <v>0.16666666666666599</v>
      </c>
      <c r="D1535" s="1">
        <v>0.16666666666666599</v>
      </c>
      <c r="E1535" s="4">
        <v>0.16666666666666599</v>
      </c>
      <c r="F1535" s="1">
        <v>127.384615384615</v>
      </c>
      <c r="G1535" s="1">
        <v>0.64992150706436402</v>
      </c>
      <c r="H1535" s="1">
        <v>0.35007849293563498</v>
      </c>
    </row>
    <row r="1536" spans="1:8" x14ac:dyDescent="0.25">
      <c r="A1536" s="1" t="s">
        <v>2568</v>
      </c>
      <c r="B1536" s="5" t="s">
        <v>2427</v>
      </c>
      <c r="C1536" s="4">
        <v>0</v>
      </c>
      <c r="D1536" s="1">
        <v>0</v>
      </c>
      <c r="E1536" s="4">
        <v>0</v>
      </c>
      <c r="F1536" s="1">
        <v>196</v>
      </c>
      <c r="G1536" s="1">
        <v>1</v>
      </c>
      <c r="H1536" s="1">
        <v>0</v>
      </c>
    </row>
    <row r="1537" spans="1:8" x14ac:dyDescent="0.25">
      <c r="A1537" s="1" t="s">
        <v>2568</v>
      </c>
      <c r="B1537" s="5" t="s">
        <v>2428</v>
      </c>
      <c r="C1537" s="4">
        <v>0</v>
      </c>
      <c r="D1537" s="1">
        <v>0</v>
      </c>
      <c r="E1537" s="4">
        <v>0</v>
      </c>
      <c r="F1537" s="1">
        <v>196</v>
      </c>
      <c r="G1537" s="1">
        <v>1</v>
      </c>
      <c r="H1537" s="1">
        <v>0</v>
      </c>
    </row>
    <row r="1538" spans="1:8" x14ac:dyDescent="0.25">
      <c r="A1538" s="1" t="s">
        <v>2568</v>
      </c>
      <c r="B1538" s="5" t="s">
        <v>2429</v>
      </c>
      <c r="C1538" s="4">
        <v>0</v>
      </c>
      <c r="D1538" s="1">
        <v>0</v>
      </c>
      <c r="E1538" s="4">
        <v>0</v>
      </c>
      <c r="F1538" s="1">
        <v>196</v>
      </c>
      <c r="G1538" s="1">
        <v>1</v>
      </c>
      <c r="H1538" s="1">
        <v>0</v>
      </c>
    </row>
    <row r="1539" spans="1:8" x14ac:dyDescent="0.25">
      <c r="A1539" s="1" t="s">
        <v>2568</v>
      </c>
      <c r="B1539" s="5" t="s">
        <v>2430</v>
      </c>
      <c r="C1539" s="4">
        <v>0</v>
      </c>
      <c r="D1539" s="1">
        <v>0</v>
      </c>
      <c r="E1539" s="4">
        <v>0</v>
      </c>
      <c r="F1539" s="1">
        <v>196</v>
      </c>
      <c r="G1539" s="1">
        <v>1</v>
      </c>
      <c r="H1539" s="1">
        <v>0</v>
      </c>
    </row>
    <row r="1540" spans="1:8" x14ac:dyDescent="0.25">
      <c r="A1540" s="1" t="s">
        <v>2568</v>
      </c>
      <c r="B1540" s="5" t="s">
        <v>2431</v>
      </c>
      <c r="C1540" s="4">
        <v>1</v>
      </c>
      <c r="D1540" s="1">
        <v>0.46153846153846101</v>
      </c>
      <c r="E1540" s="4">
        <v>0.63157894736842102</v>
      </c>
      <c r="F1540" s="1">
        <v>34.875</v>
      </c>
      <c r="G1540" s="1">
        <v>0.17793367346938699</v>
      </c>
      <c r="H1540" s="1">
        <v>0.82206632653061196</v>
      </c>
    </row>
    <row r="1541" spans="1:8" x14ac:dyDescent="0.25">
      <c r="A1541" s="1" t="s">
        <v>2568</v>
      </c>
      <c r="B1541" s="5" t="s">
        <v>2432</v>
      </c>
      <c r="C1541" s="4">
        <v>1</v>
      </c>
      <c r="D1541" s="1">
        <v>3.06122448979591E-2</v>
      </c>
      <c r="E1541" s="4">
        <v>5.9405940594059403E-2</v>
      </c>
      <c r="F1541" s="1">
        <v>57.75</v>
      </c>
      <c r="G1541" s="1">
        <v>0.29464285714285698</v>
      </c>
      <c r="H1541" s="1">
        <v>0.70535714285714202</v>
      </c>
    </row>
    <row r="1542" spans="1:8" x14ac:dyDescent="0.25">
      <c r="A1542" s="1" t="s">
        <v>2568</v>
      </c>
      <c r="B1542" s="5" t="s">
        <v>2433</v>
      </c>
      <c r="C1542" s="4">
        <v>0.5</v>
      </c>
      <c r="D1542" s="1">
        <v>0.3</v>
      </c>
      <c r="E1542" s="4">
        <v>0.374999999999999</v>
      </c>
      <c r="F1542" s="1">
        <v>98.636363636363598</v>
      </c>
      <c r="G1542" s="1">
        <v>0.50324675324675305</v>
      </c>
      <c r="H1542" s="1">
        <v>0.496753246753246</v>
      </c>
    </row>
    <row r="1543" spans="1:8" x14ac:dyDescent="0.25">
      <c r="A1543" s="1" t="s">
        <v>2568</v>
      </c>
      <c r="B1543" s="5" t="s">
        <v>2434</v>
      </c>
      <c r="C1543" s="4">
        <v>0.33333333333333298</v>
      </c>
      <c r="D1543" s="1">
        <v>0.25</v>
      </c>
      <c r="E1543" s="4">
        <v>0.28571428571428498</v>
      </c>
      <c r="F1543" s="1">
        <v>112.5</v>
      </c>
      <c r="G1543" s="1">
        <v>0.57397959183673397</v>
      </c>
      <c r="H1543" s="1">
        <v>0.42602040816326497</v>
      </c>
    </row>
    <row r="1544" spans="1:8" x14ac:dyDescent="0.25">
      <c r="A1544" s="1" t="s">
        <v>2568</v>
      </c>
      <c r="B1544" s="5" t="s">
        <v>2435</v>
      </c>
      <c r="C1544" s="4">
        <v>0.66666666666666596</v>
      </c>
      <c r="D1544" s="1">
        <v>0.1</v>
      </c>
      <c r="E1544" s="4">
        <v>0.17391304347826</v>
      </c>
      <c r="F1544" s="1">
        <v>88.6</v>
      </c>
      <c r="G1544" s="1">
        <v>0.45204081632652998</v>
      </c>
      <c r="H1544" s="1">
        <v>0.54795918367346896</v>
      </c>
    </row>
    <row r="1545" spans="1:8" x14ac:dyDescent="0.25">
      <c r="A1545" s="1" t="s">
        <v>2568</v>
      </c>
      <c r="B1545" s="5" t="s">
        <v>2436</v>
      </c>
      <c r="C1545" s="4">
        <v>0</v>
      </c>
      <c r="D1545" s="1">
        <v>0</v>
      </c>
      <c r="E1545" s="4">
        <v>0</v>
      </c>
      <c r="F1545" s="1">
        <v>143.42857142857099</v>
      </c>
      <c r="G1545" s="1">
        <v>0.73177842565597595</v>
      </c>
      <c r="H1545" s="1">
        <v>0.26822157434402299</v>
      </c>
    </row>
    <row r="1546" spans="1:8" x14ac:dyDescent="0.25">
      <c r="A1546" s="1" t="s">
        <v>2568</v>
      </c>
      <c r="B1546" s="5" t="s">
        <v>2437</v>
      </c>
      <c r="C1546" s="4">
        <v>0</v>
      </c>
      <c r="D1546" s="1">
        <v>0</v>
      </c>
      <c r="E1546" s="4">
        <v>0</v>
      </c>
      <c r="F1546" s="1">
        <v>196</v>
      </c>
      <c r="G1546" s="1">
        <v>1</v>
      </c>
      <c r="H1546" s="1">
        <v>0</v>
      </c>
    </row>
    <row r="1547" spans="1:8" x14ac:dyDescent="0.25">
      <c r="A1547" s="1" t="s">
        <v>2568</v>
      </c>
      <c r="B1547" s="5" t="s">
        <v>2438</v>
      </c>
      <c r="C1547" s="4">
        <v>0</v>
      </c>
      <c r="D1547" s="1">
        <v>0</v>
      </c>
      <c r="E1547" s="4">
        <v>0</v>
      </c>
      <c r="F1547" s="1">
        <v>196</v>
      </c>
      <c r="G1547" s="1">
        <v>1</v>
      </c>
      <c r="H1547" s="1">
        <v>0</v>
      </c>
    </row>
    <row r="1548" spans="1:8" x14ac:dyDescent="0.25">
      <c r="A1548" s="1" t="s">
        <v>2568</v>
      </c>
      <c r="B1548" s="5" t="s">
        <v>2439</v>
      </c>
      <c r="C1548" s="4">
        <v>0</v>
      </c>
      <c r="D1548" s="1">
        <v>0</v>
      </c>
      <c r="E1548" s="4">
        <v>0</v>
      </c>
      <c r="F1548" s="1">
        <v>143.21428571428501</v>
      </c>
      <c r="G1548" s="1">
        <v>0.73068513119533496</v>
      </c>
      <c r="H1548" s="1">
        <v>0.26931486880466399</v>
      </c>
    </row>
    <row r="1549" spans="1:8" x14ac:dyDescent="0.25">
      <c r="A1549" s="1" t="s">
        <v>2569</v>
      </c>
      <c r="B1549" s="5" t="s">
        <v>2427</v>
      </c>
      <c r="C1549" s="4">
        <v>0</v>
      </c>
      <c r="D1549" s="1">
        <v>0</v>
      </c>
      <c r="E1549" s="4">
        <v>0</v>
      </c>
      <c r="F1549" s="1">
        <v>196</v>
      </c>
      <c r="G1549" s="1">
        <v>1</v>
      </c>
      <c r="H1549" s="1">
        <v>0</v>
      </c>
    </row>
    <row r="1550" spans="1:8" x14ac:dyDescent="0.25">
      <c r="A1550" s="1" t="s">
        <v>2569</v>
      </c>
      <c r="B1550" s="5" t="s">
        <v>2428</v>
      </c>
      <c r="C1550" s="4">
        <v>0</v>
      </c>
      <c r="D1550" s="1">
        <v>0</v>
      </c>
      <c r="E1550" s="4">
        <v>0</v>
      </c>
      <c r="F1550" s="1">
        <v>196</v>
      </c>
      <c r="G1550" s="1">
        <v>1</v>
      </c>
      <c r="H1550" s="1">
        <v>0</v>
      </c>
    </row>
    <row r="1551" spans="1:8" x14ac:dyDescent="0.25">
      <c r="A1551" s="1" t="s">
        <v>2569</v>
      </c>
      <c r="B1551" s="5" t="s">
        <v>2429</v>
      </c>
      <c r="C1551" s="4">
        <v>0</v>
      </c>
      <c r="D1551" s="1">
        <v>0</v>
      </c>
      <c r="E1551" s="4">
        <v>0</v>
      </c>
      <c r="F1551" s="1">
        <v>196</v>
      </c>
      <c r="G1551" s="1">
        <v>1</v>
      </c>
      <c r="H1551" s="1">
        <v>0</v>
      </c>
    </row>
    <row r="1552" spans="1:8" x14ac:dyDescent="0.25">
      <c r="A1552" s="1" t="s">
        <v>2569</v>
      </c>
      <c r="B1552" s="5" t="s">
        <v>2430</v>
      </c>
      <c r="C1552" s="4">
        <v>0</v>
      </c>
      <c r="D1552" s="1">
        <v>0</v>
      </c>
      <c r="E1552" s="4">
        <v>0</v>
      </c>
      <c r="F1552" s="1">
        <v>196</v>
      </c>
      <c r="G1552" s="1">
        <v>1</v>
      </c>
      <c r="H1552" s="1">
        <v>0</v>
      </c>
    </row>
    <row r="1553" spans="1:8" x14ac:dyDescent="0.25">
      <c r="A1553" s="1" t="s">
        <v>2569</v>
      </c>
      <c r="B1553" s="5" t="s">
        <v>2431</v>
      </c>
      <c r="C1553" s="4">
        <v>1</v>
      </c>
      <c r="D1553" s="1">
        <v>0.54545454545454497</v>
      </c>
      <c r="E1553" s="4">
        <v>0.70588235294117596</v>
      </c>
      <c r="F1553" s="1">
        <v>34.625</v>
      </c>
      <c r="G1553" s="1">
        <v>0.17665816326530601</v>
      </c>
      <c r="H1553" s="1">
        <v>0.82334183673469297</v>
      </c>
    </row>
    <row r="1554" spans="1:8" x14ac:dyDescent="0.25">
      <c r="A1554" s="1" t="s">
        <v>2569</v>
      </c>
      <c r="B1554" s="5" t="s">
        <v>2432</v>
      </c>
      <c r="C1554" s="4">
        <v>1</v>
      </c>
      <c r="D1554" s="1">
        <v>3.06122448979591E-2</v>
      </c>
      <c r="E1554" s="4">
        <v>5.9405940594059403E-2</v>
      </c>
      <c r="F1554" s="1">
        <v>57.75</v>
      </c>
      <c r="G1554" s="1">
        <v>0.29464285714285698</v>
      </c>
      <c r="H1554" s="1">
        <v>0.70535714285714202</v>
      </c>
    </row>
    <row r="1555" spans="1:8" x14ac:dyDescent="0.25">
      <c r="A1555" s="1" t="s">
        <v>2569</v>
      </c>
      <c r="B1555" s="5" t="s">
        <v>2433</v>
      </c>
      <c r="C1555" s="4">
        <v>0.5</v>
      </c>
      <c r="D1555" s="1">
        <v>0.33333333333333298</v>
      </c>
      <c r="E1555" s="4">
        <v>0.4</v>
      </c>
      <c r="F1555" s="1">
        <v>98.545454545454504</v>
      </c>
      <c r="G1555" s="1">
        <v>0.50278293135435903</v>
      </c>
      <c r="H1555" s="1">
        <v>0.49721706864564003</v>
      </c>
    </row>
    <row r="1556" spans="1:8" x14ac:dyDescent="0.25">
      <c r="A1556" s="1" t="s">
        <v>2569</v>
      </c>
      <c r="B1556" s="5" t="s">
        <v>2434</v>
      </c>
      <c r="C1556" s="4">
        <v>0.16666666666666599</v>
      </c>
      <c r="D1556" s="1">
        <v>0.25</v>
      </c>
      <c r="E1556" s="4">
        <v>0.2</v>
      </c>
      <c r="F1556" s="1">
        <v>127.230769230769</v>
      </c>
      <c r="G1556" s="1">
        <v>0.64913657770800604</v>
      </c>
      <c r="H1556" s="1">
        <v>0.35086342229199302</v>
      </c>
    </row>
    <row r="1557" spans="1:8" x14ac:dyDescent="0.25">
      <c r="A1557" s="1" t="s">
        <v>2569</v>
      </c>
      <c r="B1557" s="5" t="s">
        <v>2435</v>
      </c>
      <c r="C1557" s="4">
        <v>1</v>
      </c>
      <c r="D1557" s="1">
        <v>0.133333333333333</v>
      </c>
      <c r="E1557" s="4">
        <v>0.23529411764705799</v>
      </c>
      <c r="F1557" s="1">
        <v>38.875</v>
      </c>
      <c r="G1557" s="1">
        <v>0.19834183673469299</v>
      </c>
      <c r="H1557" s="1">
        <v>0.80165816326530603</v>
      </c>
    </row>
    <row r="1558" spans="1:8" x14ac:dyDescent="0.25">
      <c r="A1558" s="1" t="s">
        <v>2569</v>
      </c>
      <c r="B1558" s="5" t="s">
        <v>2436</v>
      </c>
      <c r="C1558" s="4">
        <v>0</v>
      </c>
      <c r="D1558" s="1">
        <v>0</v>
      </c>
      <c r="E1558" s="4">
        <v>0</v>
      </c>
      <c r="F1558" s="1">
        <v>143.28571428571399</v>
      </c>
      <c r="G1558" s="1">
        <v>0.73104956268221499</v>
      </c>
      <c r="H1558" s="1">
        <v>0.26895043731778401</v>
      </c>
    </row>
    <row r="1559" spans="1:8" x14ac:dyDescent="0.25">
      <c r="A1559" s="1" t="s">
        <v>2569</v>
      </c>
      <c r="B1559" s="5" t="s">
        <v>2437</v>
      </c>
      <c r="C1559" s="4">
        <v>0</v>
      </c>
      <c r="D1559" s="1">
        <v>0</v>
      </c>
      <c r="E1559" s="4">
        <v>0</v>
      </c>
      <c r="F1559" s="1">
        <v>196</v>
      </c>
      <c r="G1559" s="1">
        <v>1</v>
      </c>
      <c r="H1559" s="1">
        <v>0</v>
      </c>
    </row>
    <row r="1560" spans="1:8" x14ac:dyDescent="0.25">
      <c r="A1560" s="1" t="s">
        <v>2569</v>
      </c>
      <c r="B1560" s="5" t="s">
        <v>2438</v>
      </c>
      <c r="C1560" s="4">
        <v>0</v>
      </c>
      <c r="D1560" s="1">
        <v>0</v>
      </c>
      <c r="E1560" s="4">
        <v>0</v>
      </c>
      <c r="F1560" s="1">
        <v>196</v>
      </c>
      <c r="G1560" s="1">
        <v>1</v>
      </c>
      <c r="H1560" s="1">
        <v>0</v>
      </c>
    </row>
    <row r="1561" spans="1:8" x14ac:dyDescent="0.25">
      <c r="A1561" s="1" t="s">
        <v>2569</v>
      </c>
      <c r="B1561" s="5" t="s">
        <v>2439</v>
      </c>
      <c r="C1561" s="4">
        <v>0.33333333333333298</v>
      </c>
      <c r="D1561" s="1">
        <v>0.11764705882352899</v>
      </c>
      <c r="E1561" s="4">
        <v>0.17391304347826</v>
      </c>
      <c r="F1561" s="1">
        <v>113.25</v>
      </c>
      <c r="G1561" s="1">
        <v>0.577806122448979</v>
      </c>
      <c r="H1561" s="1">
        <v>0.42219387755102</v>
      </c>
    </row>
    <row r="1562" spans="1:8" x14ac:dyDescent="0.25">
      <c r="A1562" s="1" t="s">
        <v>2570</v>
      </c>
      <c r="B1562" s="5" t="s">
        <v>2427</v>
      </c>
      <c r="C1562" s="4">
        <v>0</v>
      </c>
      <c r="D1562" s="1">
        <v>0</v>
      </c>
      <c r="E1562" s="4">
        <v>0</v>
      </c>
      <c r="F1562" s="1">
        <v>196</v>
      </c>
      <c r="G1562" s="1">
        <v>1</v>
      </c>
      <c r="H1562" s="1">
        <v>0</v>
      </c>
    </row>
    <row r="1563" spans="1:8" x14ac:dyDescent="0.25">
      <c r="A1563" s="1" t="s">
        <v>2570</v>
      </c>
      <c r="B1563" s="5" t="s">
        <v>2428</v>
      </c>
      <c r="C1563" s="4">
        <v>0</v>
      </c>
      <c r="D1563" s="1">
        <v>0</v>
      </c>
      <c r="E1563" s="4">
        <v>0</v>
      </c>
      <c r="F1563" s="1">
        <v>196</v>
      </c>
      <c r="G1563" s="1">
        <v>1</v>
      </c>
      <c r="H1563" s="1">
        <v>0</v>
      </c>
    </row>
    <row r="1564" spans="1:8" x14ac:dyDescent="0.25">
      <c r="A1564" s="1" t="s">
        <v>2570</v>
      </c>
      <c r="B1564" s="5" t="s">
        <v>2429</v>
      </c>
      <c r="C1564" s="4">
        <v>0</v>
      </c>
      <c r="D1564" s="1">
        <v>0</v>
      </c>
      <c r="E1564" s="4">
        <v>0</v>
      </c>
      <c r="F1564" s="1">
        <v>196</v>
      </c>
      <c r="G1564" s="1">
        <v>1</v>
      </c>
      <c r="H1564" s="1">
        <v>0</v>
      </c>
    </row>
    <row r="1565" spans="1:8" x14ac:dyDescent="0.25">
      <c r="A1565" s="1" t="s">
        <v>2570</v>
      </c>
      <c r="B1565" s="5" t="s">
        <v>2430</v>
      </c>
      <c r="C1565" s="4">
        <v>0</v>
      </c>
      <c r="D1565" s="1">
        <v>0</v>
      </c>
      <c r="E1565" s="4">
        <v>0</v>
      </c>
      <c r="F1565" s="1">
        <v>196</v>
      </c>
      <c r="G1565" s="1">
        <v>1</v>
      </c>
      <c r="H1565" s="1">
        <v>0</v>
      </c>
    </row>
    <row r="1566" spans="1:8" x14ac:dyDescent="0.25">
      <c r="A1566" s="1" t="s">
        <v>2570</v>
      </c>
      <c r="B1566" s="5" t="s">
        <v>2431</v>
      </c>
      <c r="C1566" s="4">
        <v>1</v>
      </c>
      <c r="D1566" s="1">
        <v>7.8947368421052599E-2</v>
      </c>
      <c r="E1566" s="4">
        <v>0.146341463414634</v>
      </c>
      <c r="F1566" s="1">
        <v>42.75</v>
      </c>
      <c r="G1566" s="1">
        <v>0.218112244897959</v>
      </c>
      <c r="H1566" s="1">
        <v>0.78188775510204001</v>
      </c>
    </row>
    <row r="1567" spans="1:8" x14ac:dyDescent="0.25">
      <c r="A1567" s="1" t="s">
        <v>2570</v>
      </c>
      <c r="B1567" s="5" t="s">
        <v>2432</v>
      </c>
      <c r="C1567" s="4">
        <v>1</v>
      </c>
      <c r="D1567" s="1">
        <v>3.06122448979591E-2</v>
      </c>
      <c r="E1567" s="4">
        <v>5.9405940594059403E-2</v>
      </c>
      <c r="F1567" s="1">
        <v>57.75</v>
      </c>
      <c r="G1567" s="1">
        <v>0.29464285714285698</v>
      </c>
      <c r="H1567" s="1">
        <v>0.70535714285714202</v>
      </c>
    </row>
    <row r="1568" spans="1:8" x14ac:dyDescent="0.25">
      <c r="A1568" s="1" t="s">
        <v>2570</v>
      </c>
      <c r="B1568" s="5" t="s">
        <v>2433</v>
      </c>
      <c r="C1568" s="4">
        <v>0.5</v>
      </c>
      <c r="D1568" s="1">
        <v>0.214285714285714</v>
      </c>
      <c r="E1568" s="4">
        <v>0.3</v>
      </c>
      <c r="F1568" s="1">
        <v>99</v>
      </c>
      <c r="G1568" s="1">
        <v>0.50510204081632604</v>
      </c>
      <c r="H1568" s="1">
        <v>0.49489795918367302</v>
      </c>
    </row>
    <row r="1569" spans="1:8" x14ac:dyDescent="0.25">
      <c r="A1569" s="1" t="s">
        <v>2570</v>
      </c>
      <c r="B1569" s="5" t="s">
        <v>2434</v>
      </c>
      <c r="C1569" s="4">
        <v>0.16666666666666599</v>
      </c>
      <c r="D1569" s="1">
        <v>0.11111111111111099</v>
      </c>
      <c r="E1569" s="4">
        <v>0.133333333333333</v>
      </c>
      <c r="F1569" s="1">
        <v>127.615384615384</v>
      </c>
      <c r="G1569" s="1">
        <v>0.65109890109890101</v>
      </c>
      <c r="H1569" s="1">
        <v>0.34890109890109799</v>
      </c>
    </row>
    <row r="1570" spans="1:8" x14ac:dyDescent="0.25">
      <c r="A1570" s="1" t="s">
        <v>2570</v>
      </c>
      <c r="B1570" s="5" t="s">
        <v>2435</v>
      </c>
      <c r="C1570" s="4">
        <v>0.83333333333333304</v>
      </c>
      <c r="D1570" s="1">
        <v>0.13157894736842099</v>
      </c>
      <c r="E1570" s="4">
        <v>0.22727272727272699</v>
      </c>
      <c r="F1570" s="1">
        <v>76.6666666666666</v>
      </c>
      <c r="G1570" s="1">
        <v>0.391156462585034</v>
      </c>
      <c r="H1570" s="1">
        <v>0.608843537414965</v>
      </c>
    </row>
    <row r="1571" spans="1:8" x14ac:dyDescent="0.25">
      <c r="A1571" s="1" t="s">
        <v>2570</v>
      </c>
      <c r="B1571" s="5" t="s">
        <v>2436</v>
      </c>
      <c r="C1571" s="4">
        <v>0</v>
      </c>
      <c r="D1571" s="1">
        <v>0</v>
      </c>
      <c r="E1571" s="4">
        <v>0</v>
      </c>
      <c r="F1571" s="1">
        <v>196</v>
      </c>
      <c r="G1571" s="1">
        <v>1</v>
      </c>
      <c r="H1571" s="1">
        <v>0</v>
      </c>
    </row>
    <row r="1572" spans="1:8" x14ac:dyDescent="0.25">
      <c r="A1572" s="1" t="s">
        <v>2570</v>
      </c>
      <c r="B1572" s="5" t="s">
        <v>2437</v>
      </c>
      <c r="C1572" s="4">
        <v>0</v>
      </c>
      <c r="D1572" s="1">
        <v>0</v>
      </c>
      <c r="E1572" s="4">
        <v>0</v>
      </c>
      <c r="F1572" s="1">
        <v>196</v>
      </c>
      <c r="G1572" s="1">
        <v>1</v>
      </c>
      <c r="H1572" s="1">
        <v>0</v>
      </c>
    </row>
    <row r="1573" spans="1:8" x14ac:dyDescent="0.25">
      <c r="A1573" s="1" t="s">
        <v>2570</v>
      </c>
      <c r="B1573" s="5" t="s">
        <v>2438</v>
      </c>
      <c r="C1573" s="4">
        <v>0</v>
      </c>
      <c r="D1573" s="1">
        <v>0</v>
      </c>
      <c r="E1573" s="4">
        <v>0</v>
      </c>
      <c r="F1573" s="1">
        <v>196</v>
      </c>
      <c r="G1573" s="1">
        <v>1</v>
      </c>
      <c r="H1573" s="1">
        <v>0</v>
      </c>
    </row>
    <row r="1574" spans="1:8" x14ac:dyDescent="0.25">
      <c r="A1574" s="1" t="s">
        <v>2570</v>
      </c>
      <c r="B1574" s="5" t="s">
        <v>2439</v>
      </c>
      <c r="C1574" s="4">
        <v>0.33333333333333298</v>
      </c>
      <c r="D1574" s="1">
        <v>0.33333333333333298</v>
      </c>
      <c r="E1574" s="4">
        <v>0.33333333333333298</v>
      </c>
      <c r="F1574" s="1">
        <v>112.333333333333</v>
      </c>
      <c r="G1574" s="1">
        <v>0.57312925170067996</v>
      </c>
      <c r="H1574" s="1">
        <v>0.42687074829931898</v>
      </c>
    </row>
    <row r="1575" spans="1:8" x14ac:dyDescent="0.25">
      <c r="A1575" s="1" t="s">
        <v>2571</v>
      </c>
      <c r="B1575" s="5" t="s">
        <v>2427</v>
      </c>
      <c r="C1575" s="4">
        <v>0</v>
      </c>
      <c r="D1575" s="1">
        <v>0</v>
      </c>
      <c r="E1575" s="4">
        <v>0</v>
      </c>
      <c r="F1575" s="1">
        <v>196</v>
      </c>
      <c r="G1575" s="1">
        <v>1</v>
      </c>
      <c r="H1575" s="1">
        <v>0</v>
      </c>
    </row>
    <row r="1576" spans="1:8" x14ac:dyDescent="0.25">
      <c r="A1576" s="1" t="s">
        <v>2571</v>
      </c>
      <c r="B1576" s="5" t="s">
        <v>2428</v>
      </c>
      <c r="C1576" s="4">
        <v>0</v>
      </c>
      <c r="D1576" s="1">
        <v>0</v>
      </c>
      <c r="E1576" s="4">
        <v>0</v>
      </c>
      <c r="F1576" s="1">
        <v>196</v>
      </c>
      <c r="G1576" s="1">
        <v>1</v>
      </c>
      <c r="H1576" s="1">
        <v>0</v>
      </c>
    </row>
    <row r="1577" spans="1:8" x14ac:dyDescent="0.25">
      <c r="A1577" s="1" t="s">
        <v>2571</v>
      </c>
      <c r="B1577" s="5" t="s">
        <v>2429</v>
      </c>
      <c r="C1577" s="4">
        <v>0</v>
      </c>
      <c r="D1577" s="1">
        <v>0</v>
      </c>
      <c r="E1577" s="4">
        <v>0</v>
      </c>
      <c r="F1577" s="1">
        <v>196</v>
      </c>
      <c r="G1577" s="1">
        <v>1</v>
      </c>
      <c r="H1577" s="1">
        <v>0</v>
      </c>
    </row>
    <row r="1578" spans="1:8" x14ac:dyDescent="0.25">
      <c r="A1578" s="1" t="s">
        <v>2571</v>
      </c>
      <c r="B1578" s="5" t="s">
        <v>2430</v>
      </c>
      <c r="C1578" s="4">
        <v>0</v>
      </c>
      <c r="D1578" s="1">
        <v>0</v>
      </c>
      <c r="E1578" s="4">
        <v>0</v>
      </c>
      <c r="F1578" s="1">
        <v>196</v>
      </c>
      <c r="G1578" s="1">
        <v>1</v>
      </c>
      <c r="H1578" s="1">
        <v>0</v>
      </c>
    </row>
    <row r="1579" spans="1:8" x14ac:dyDescent="0.25">
      <c r="A1579" s="1" t="s">
        <v>2571</v>
      </c>
      <c r="B1579" s="5" t="s">
        <v>2431</v>
      </c>
      <c r="C1579" s="4">
        <v>0.83333333333333304</v>
      </c>
      <c r="D1579" s="1">
        <v>6.4935064935064901E-2</v>
      </c>
      <c r="E1579" s="4">
        <v>0.120481927710843</v>
      </c>
      <c r="F1579" s="1">
        <v>81</v>
      </c>
      <c r="G1579" s="1">
        <v>0.41326530612244899</v>
      </c>
      <c r="H1579" s="1">
        <v>0.58673469387755095</v>
      </c>
    </row>
    <row r="1580" spans="1:8" x14ac:dyDescent="0.25">
      <c r="A1580" s="1" t="s">
        <v>2571</v>
      </c>
      <c r="B1580" s="5" t="s">
        <v>2432</v>
      </c>
      <c r="C1580" s="4">
        <v>1</v>
      </c>
      <c r="D1580" s="1">
        <v>3.06122448979591E-2</v>
      </c>
      <c r="E1580" s="4">
        <v>5.9405940594059403E-2</v>
      </c>
      <c r="F1580" s="1">
        <v>57.75</v>
      </c>
      <c r="G1580" s="1">
        <v>0.29464285714285698</v>
      </c>
      <c r="H1580" s="1">
        <v>0.70535714285714202</v>
      </c>
    </row>
    <row r="1581" spans="1:8" x14ac:dyDescent="0.25">
      <c r="A1581" s="1" t="s">
        <v>2571</v>
      </c>
      <c r="B1581" s="5" t="s">
        <v>2433</v>
      </c>
      <c r="C1581" s="4">
        <v>0.66666666666666596</v>
      </c>
      <c r="D1581" s="1">
        <v>0.36363636363636298</v>
      </c>
      <c r="E1581" s="4">
        <v>0.47058823529411697</v>
      </c>
      <c r="F1581" s="1">
        <v>85.7</v>
      </c>
      <c r="G1581" s="1">
        <v>0.43724489795918298</v>
      </c>
      <c r="H1581" s="1">
        <v>0.56275510204081602</v>
      </c>
    </row>
    <row r="1582" spans="1:8" x14ac:dyDescent="0.25">
      <c r="A1582" s="1" t="s">
        <v>2571</v>
      </c>
      <c r="B1582" s="5" t="s">
        <v>2434</v>
      </c>
      <c r="C1582" s="4">
        <v>0.33333333333333298</v>
      </c>
      <c r="D1582" s="1">
        <v>0.33333333333333298</v>
      </c>
      <c r="E1582" s="4">
        <v>0.33333333333333298</v>
      </c>
      <c r="F1582" s="1">
        <v>112.333333333333</v>
      </c>
      <c r="G1582" s="1">
        <v>0.57312925170067996</v>
      </c>
      <c r="H1582" s="1">
        <v>0.42687074829931898</v>
      </c>
    </row>
    <row r="1583" spans="1:8" x14ac:dyDescent="0.25">
      <c r="A1583" s="1" t="s">
        <v>2571</v>
      </c>
      <c r="B1583" s="5" t="s">
        <v>2435</v>
      </c>
      <c r="C1583" s="4">
        <v>1</v>
      </c>
      <c r="D1583" s="1">
        <v>0.17142857142857101</v>
      </c>
      <c r="E1583" s="4">
        <v>0.292682926829268</v>
      </c>
      <c r="F1583" s="1">
        <v>37.625</v>
      </c>
      <c r="G1583" s="1">
        <v>0.191964285714285</v>
      </c>
      <c r="H1583" s="1">
        <v>0.80803571428571397</v>
      </c>
    </row>
    <row r="1584" spans="1:8" x14ac:dyDescent="0.25">
      <c r="A1584" s="1" t="s">
        <v>2571</v>
      </c>
      <c r="B1584" s="5" t="s">
        <v>2436</v>
      </c>
      <c r="C1584" s="4">
        <v>0</v>
      </c>
      <c r="D1584" s="1">
        <v>0</v>
      </c>
      <c r="E1584" s="4">
        <v>0</v>
      </c>
      <c r="F1584" s="1">
        <v>143.07142857142799</v>
      </c>
      <c r="G1584" s="1">
        <v>0.729956268221574</v>
      </c>
      <c r="H1584" s="1">
        <v>0.270043731778425</v>
      </c>
    </row>
    <row r="1585" spans="1:8" x14ac:dyDescent="0.25">
      <c r="A1585" s="1" t="s">
        <v>2571</v>
      </c>
      <c r="B1585" s="5" t="s">
        <v>2437</v>
      </c>
      <c r="C1585" s="4">
        <v>0</v>
      </c>
      <c r="D1585" s="1">
        <v>0</v>
      </c>
      <c r="E1585" s="4">
        <v>0</v>
      </c>
      <c r="F1585" s="1">
        <v>196</v>
      </c>
      <c r="G1585" s="1">
        <v>1</v>
      </c>
      <c r="H1585" s="1">
        <v>0</v>
      </c>
    </row>
    <row r="1586" spans="1:8" x14ac:dyDescent="0.25">
      <c r="A1586" s="1" t="s">
        <v>2571</v>
      </c>
      <c r="B1586" s="5" t="s">
        <v>2438</v>
      </c>
      <c r="C1586" s="4">
        <v>0</v>
      </c>
      <c r="D1586" s="1">
        <v>0</v>
      </c>
      <c r="E1586" s="4">
        <v>0</v>
      </c>
      <c r="F1586" s="1">
        <v>196</v>
      </c>
      <c r="G1586" s="1">
        <v>1</v>
      </c>
      <c r="H1586" s="1">
        <v>0</v>
      </c>
    </row>
    <row r="1587" spans="1:8" x14ac:dyDescent="0.25">
      <c r="A1587" s="1" t="s">
        <v>2571</v>
      </c>
      <c r="B1587" s="5" t="s">
        <v>2439</v>
      </c>
      <c r="C1587" s="4">
        <v>0.16666666666666599</v>
      </c>
      <c r="D1587" s="1">
        <v>5.5555555555555497E-2</v>
      </c>
      <c r="E1587" s="4">
        <v>8.3333333333333301E-2</v>
      </c>
      <c r="F1587" s="1">
        <v>128.30769230769201</v>
      </c>
      <c r="G1587" s="1">
        <v>0.65463108320251095</v>
      </c>
      <c r="H1587" s="1">
        <v>0.34536891679748799</v>
      </c>
    </row>
    <row r="1588" spans="1:8" x14ac:dyDescent="0.25">
      <c r="A1588" s="1" t="s">
        <v>2572</v>
      </c>
      <c r="B1588" s="5" t="s">
        <v>2427</v>
      </c>
      <c r="C1588" s="4">
        <v>0</v>
      </c>
      <c r="D1588" s="1">
        <v>0</v>
      </c>
      <c r="E1588" s="4">
        <v>0</v>
      </c>
      <c r="F1588" s="1">
        <v>196</v>
      </c>
      <c r="G1588" s="1">
        <v>1</v>
      </c>
      <c r="H1588" s="1">
        <v>0</v>
      </c>
    </row>
    <row r="1589" spans="1:8" x14ac:dyDescent="0.25">
      <c r="A1589" s="1" t="s">
        <v>2572</v>
      </c>
      <c r="B1589" s="5" t="s">
        <v>2428</v>
      </c>
      <c r="C1589" s="4">
        <v>0</v>
      </c>
      <c r="D1589" s="1">
        <v>0</v>
      </c>
      <c r="E1589" s="4">
        <v>0</v>
      </c>
      <c r="F1589" s="1">
        <v>196</v>
      </c>
      <c r="G1589" s="1">
        <v>1</v>
      </c>
      <c r="H1589" s="1">
        <v>0</v>
      </c>
    </row>
    <row r="1590" spans="1:8" x14ac:dyDescent="0.25">
      <c r="A1590" s="1" t="s">
        <v>2572</v>
      </c>
      <c r="B1590" s="5" t="s">
        <v>2429</v>
      </c>
      <c r="C1590" s="4">
        <v>0</v>
      </c>
      <c r="D1590" s="1">
        <v>0</v>
      </c>
      <c r="E1590" s="4">
        <v>0</v>
      </c>
      <c r="F1590" s="1">
        <v>196</v>
      </c>
      <c r="G1590" s="1">
        <v>1</v>
      </c>
      <c r="H1590" s="1">
        <v>0</v>
      </c>
    </row>
    <row r="1591" spans="1:8" x14ac:dyDescent="0.25">
      <c r="A1591" s="1" t="s">
        <v>2572</v>
      </c>
      <c r="B1591" s="5" t="s">
        <v>2430</v>
      </c>
      <c r="C1591" s="4">
        <v>0</v>
      </c>
      <c r="D1591" s="1">
        <v>0</v>
      </c>
      <c r="E1591" s="4">
        <v>0</v>
      </c>
      <c r="F1591" s="1">
        <v>196</v>
      </c>
      <c r="G1591" s="1">
        <v>1</v>
      </c>
      <c r="H1591" s="1">
        <v>0</v>
      </c>
    </row>
    <row r="1592" spans="1:8" x14ac:dyDescent="0.25">
      <c r="A1592" s="1" t="s">
        <v>2572</v>
      </c>
      <c r="B1592" s="5" t="s">
        <v>2431</v>
      </c>
      <c r="C1592" s="4">
        <v>1</v>
      </c>
      <c r="D1592" s="1">
        <v>9.2307692307692299E-2</v>
      </c>
      <c r="E1592" s="4">
        <v>0.169014084507042</v>
      </c>
      <c r="F1592" s="1">
        <v>41.375</v>
      </c>
      <c r="G1592" s="1">
        <v>0.21109693877551</v>
      </c>
      <c r="H1592" s="1">
        <v>0.78890306122448906</v>
      </c>
    </row>
    <row r="1593" spans="1:8" x14ac:dyDescent="0.25">
      <c r="A1593" s="1" t="s">
        <v>2572</v>
      </c>
      <c r="B1593" s="5" t="s">
        <v>2432</v>
      </c>
      <c r="C1593" s="4">
        <v>1</v>
      </c>
      <c r="D1593" s="1">
        <v>3.06122448979591E-2</v>
      </c>
      <c r="E1593" s="4">
        <v>5.9405940594059403E-2</v>
      </c>
      <c r="F1593" s="1">
        <v>57.75</v>
      </c>
      <c r="G1593" s="1">
        <v>0.29464285714285698</v>
      </c>
      <c r="H1593" s="1">
        <v>0.70535714285714202</v>
      </c>
    </row>
    <row r="1594" spans="1:8" x14ac:dyDescent="0.25">
      <c r="A1594" s="1" t="s">
        <v>2572</v>
      </c>
      <c r="B1594" s="5" t="s">
        <v>2433</v>
      </c>
      <c r="C1594" s="4">
        <v>0.83333333333333304</v>
      </c>
      <c r="D1594" s="1">
        <v>0.29411764705882298</v>
      </c>
      <c r="E1594" s="4">
        <v>0.434782608695652</v>
      </c>
      <c r="F1594" s="1">
        <v>74.3333333333333</v>
      </c>
      <c r="G1594" s="1">
        <v>0.37925170068027197</v>
      </c>
      <c r="H1594" s="1">
        <v>0.62074829931972697</v>
      </c>
    </row>
    <row r="1595" spans="1:8" x14ac:dyDescent="0.25">
      <c r="A1595" s="1" t="s">
        <v>2572</v>
      </c>
      <c r="B1595" s="5" t="s">
        <v>2434</v>
      </c>
      <c r="C1595" s="4">
        <v>0.5</v>
      </c>
      <c r="D1595" s="1">
        <v>0.25</v>
      </c>
      <c r="E1595" s="4">
        <v>0.33333333333333298</v>
      </c>
      <c r="F1595" s="1">
        <v>98.818181818181799</v>
      </c>
      <c r="G1595" s="1">
        <v>0.50417439703153999</v>
      </c>
      <c r="H1595" s="1">
        <v>0.49582560296846001</v>
      </c>
    </row>
    <row r="1596" spans="1:8" x14ac:dyDescent="0.25">
      <c r="A1596" s="1" t="s">
        <v>2572</v>
      </c>
      <c r="B1596" s="5" t="s">
        <v>2435</v>
      </c>
      <c r="C1596" s="4">
        <v>0.33333333333333298</v>
      </c>
      <c r="D1596" s="1">
        <v>6.4516129032257993E-2</v>
      </c>
      <c r="E1596" s="4">
        <v>0.108108108108108</v>
      </c>
      <c r="F1596" s="1">
        <v>114.416666666666</v>
      </c>
      <c r="G1596" s="1">
        <v>0.58375850340136004</v>
      </c>
      <c r="H1596" s="1">
        <v>0.41624149659863902</v>
      </c>
    </row>
    <row r="1597" spans="1:8" x14ac:dyDescent="0.25">
      <c r="A1597" s="1" t="s">
        <v>2572</v>
      </c>
      <c r="B1597" s="5" t="s">
        <v>2436</v>
      </c>
      <c r="C1597" s="4">
        <v>0</v>
      </c>
      <c r="D1597" s="1">
        <v>0</v>
      </c>
      <c r="E1597" s="4">
        <v>0</v>
      </c>
      <c r="F1597" s="1">
        <v>143.07142857142799</v>
      </c>
      <c r="G1597" s="1">
        <v>0.729956268221574</v>
      </c>
      <c r="H1597" s="1">
        <v>0.270043731778425</v>
      </c>
    </row>
    <row r="1598" spans="1:8" x14ac:dyDescent="0.25">
      <c r="A1598" s="1" t="s">
        <v>2572</v>
      </c>
      <c r="B1598" s="5" t="s">
        <v>2437</v>
      </c>
      <c r="C1598" s="4">
        <v>0</v>
      </c>
      <c r="D1598" s="1">
        <v>0</v>
      </c>
      <c r="E1598" s="4">
        <v>0</v>
      </c>
      <c r="F1598" s="1">
        <v>196</v>
      </c>
      <c r="G1598" s="1">
        <v>1</v>
      </c>
      <c r="H1598" s="1">
        <v>0</v>
      </c>
    </row>
    <row r="1599" spans="1:8" x14ac:dyDescent="0.25">
      <c r="A1599" s="1" t="s">
        <v>2572</v>
      </c>
      <c r="B1599" s="5" t="s">
        <v>2438</v>
      </c>
      <c r="C1599" s="4">
        <v>0</v>
      </c>
      <c r="D1599" s="1">
        <v>0</v>
      </c>
      <c r="E1599" s="4">
        <v>0</v>
      </c>
      <c r="F1599" s="1">
        <v>196</v>
      </c>
      <c r="G1599" s="1">
        <v>1</v>
      </c>
      <c r="H1599" s="1">
        <v>0</v>
      </c>
    </row>
    <row r="1600" spans="1:8" x14ac:dyDescent="0.25">
      <c r="A1600" s="1" t="s">
        <v>2572</v>
      </c>
      <c r="B1600" s="5" t="s">
        <v>2439</v>
      </c>
      <c r="C1600" s="4">
        <v>0</v>
      </c>
      <c r="D1600" s="1">
        <v>0</v>
      </c>
      <c r="E1600" s="4">
        <v>0</v>
      </c>
      <c r="F1600" s="1">
        <v>143.42857142857099</v>
      </c>
      <c r="G1600" s="1">
        <v>0.73177842565597595</v>
      </c>
      <c r="H1600" s="1">
        <v>0.26822157434402299</v>
      </c>
    </row>
    <row r="1601" spans="1:8" x14ac:dyDescent="0.25">
      <c r="A1601" s="1" t="s">
        <v>2573</v>
      </c>
      <c r="B1601" s="5" t="s">
        <v>2427</v>
      </c>
      <c r="C1601" s="4">
        <v>0</v>
      </c>
      <c r="D1601" s="1">
        <v>0</v>
      </c>
      <c r="E1601" s="4">
        <v>0</v>
      </c>
      <c r="F1601" s="1">
        <v>196</v>
      </c>
      <c r="G1601" s="1">
        <v>1</v>
      </c>
      <c r="H1601" s="1">
        <v>0</v>
      </c>
    </row>
    <row r="1602" spans="1:8" x14ac:dyDescent="0.25">
      <c r="A1602" s="1" t="s">
        <v>2573</v>
      </c>
      <c r="B1602" s="5" t="s">
        <v>2428</v>
      </c>
      <c r="C1602" s="4">
        <v>0</v>
      </c>
      <c r="D1602" s="1">
        <v>0</v>
      </c>
      <c r="E1602" s="4">
        <v>0</v>
      </c>
      <c r="F1602" s="1">
        <v>196</v>
      </c>
      <c r="G1602" s="1">
        <v>1</v>
      </c>
      <c r="H1602" s="1">
        <v>0</v>
      </c>
    </row>
    <row r="1603" spans="1:8" x14ac:dyDescent="0.25">
      <c r="A1603" s="1" t="s">
        <v>2573</v>
      </c>
      <c r="B1603" s="5" t="s">
        <v>2429</v>
      </c>
      <c r="C1603" s="4">
        <v>0</v>
      </c>
      <c r="D1603" s="1">
        <v>0</v>
      </c>
      <c r="E1603" s="4">
        <v>0</v>
      </c>
      <c r="F1603" s="1">
        <v>196</v>
      </c>
      <c r="G1603" s="1">
        <v>1</v>
      </c>
      <c r="H1603" s="1">
        <v>0</v>
      </c>
    </row>
    <row r="1604" spans="1:8" x14ac:dyDescent="0.25">
      <c r="A1604" s="1" t="s">
        <v>2573</v>
      </c>
      <c r="B1604" s="5" t="s">
        <v>2430</v>
      </c>
      <c r="C1604" s="4">
        <v>0</v>
      </c>
      <c r="D1604" s="1">
        <v>0</v>
      </c>
      <c r="E1604" s="4">
        <v>0</v>
      </c>
      <c r="F1604" s="1">
        <v>196</v>
      </c>
      <c r="G1604" s="1">
        <v>1</v>
      </c>
      <c r="H1604" s="1">
        <v>0</v>
      </c>
    </row>
    <row r="1605" spans="1:8" x14ac:dyDescent="0.25">
      <c r="A1605" s="1" t="s">
        <v>2573</v>
      </c>
      <c r="B1605" s="5" t="s">
        <v>2431</v>
      </c>
      <c r="C1605" s="4">
        <v>1</v>
      </c>
      <c r="D1605" s="1">
        <v>8.4507042253521097E-2</v>
      </c>
      <c r="E1605" s="4">
        <v>0.15584415584415501</v>
      </c>
      <c r="F1605" s="1">
        <v>42.125</v>
      </c>
      <c r="G1605" s="1">
        <v>0.214923469387755</v>
      </c>
      <c r="H1605" s="1">
        <v>0.78507653061224403</v>
      </c>
    </row>
    <row r="1606" spans="1:8" x14ac:dyDescent="0.25">
      <c r="A1606" s="1" t="s">
        <v>2573</v>
      </c>
      <c r="B1606" s="5" t="s">
        <v>2432</v>
      </c>
      <c r="C1606" s="4">
        <v>1</v>
      </c>
      <c r="D1606" s="1">
        <v>3.06122448979591E-2</v>
      </c>
      <c r="E1606" s="4">
        <v>5.9405940594059403E-2</v>
      </c>
      <c r="F1606" s="1">
        <v>57.75</v>
      </c>
      <c r="G1606" s="1">
        <v>0.29464285714285698</v>
      </c>
      <c r="H1606" s="1">
        <v>0.70535714285714202</v>
      </c>
    </row>
    <row r="1607" spans="1:8" x14ac:dyDescent="0.25">
      <c r="A1607" s="1" t="s">
        <v>2573</v>
      </c>
      <c r="B1607" s="5" t="s">
        <v>2433</v>
      </c>
      <c r="C1607" s="4">
        <v>0.5</v>
      </c>
      <c r="D1607" s="1">
        <v>0.3</v>
      </c>
      <c r="E1607" s="4">
        <v>0.374999999999999</v>
      </c>
      <c r="F1607" s="1">
        <v>98.636363636363598</v>
      </c>
      <c r="G1607" s="1">
        <v>0.50324675324675305</v>
      </c>
      <c r="H1607" s="1">
        <v>0.496753246753246</v>
      </c>
    </row>
    <row r="1608" spans="1:8" x14ac:dyDescent="0.25">
      <c r="A1608" s="1" t="s">
        <v>2573</v>
      </c>
      <c r="B1608" s="5" t="s">
        <v>2434</v>
      </c>
      <c r="C1608" s="4">
        <v>0.33333333333333298</v>
      </c>
      <c r="D1608" s="1">
        <v>0.28571428571428498</v>
      </c>
      <c r="E1608" s="4">
        <v>0.30769230769230699</v>
      </c>
      <c r="F1608" s="1">
        <v>112.416666666666</v>
      </c>
      <c r="G1608" s="1">
        <v>0.57355442176870697</v>
      </c>
      <c r="H1608" s="1">
        <v>0.42644557823129198</v>
      </c>
    </row>
    <row r="1609" spans="1:8" x14ac:dyDescent="0.25">
      <c r="A1609" s="1" t="s">
        <v>2573</v>
      </c>
      <c r="B1609" s="5" t="s">
        <v>2435</v>
      </c>
      <c r="C1609" s="4">
        <v>1</v>
      </c>
      <c r="D1609" s="1">
        <v>0.133333333333333</v>
      </c>
      <c r="E1609" s="4">
        <v>0.23529411764705799</v>
      </c>
      <c r="F1609" s="1">
        <v>38.875</v>
      </c>
      <c r="G1609" s="1">
        <v>0.19834183673469299</v>
      </c>
      <c r="H1609" s="1">
        <v>0.80165816326530603</v>
      </c>
    </row>
    <row r="1610" spans="1:8" x14ac:dyDescent="0.25">
      <c r="A1610" s="1" t="s">
        <v>2573</v>
      </c>
      <c r="B1610" s="5" t="s">
        <v>2436</v>
      </c>
      <c r="C1610" s="4">
        <v>0</v>
      </c>
      <c r="D1610" s="1">
        <v>0</v>
      </c>
      <c r="E1610" s="4">
        <v>0</v>
      </c>
      <c r="F1610" s="1">
        <v>196</v>
      </c>
      <c r="G1610" s="1">
        <v>1</v>
      </c>
      <c r="H1610" s="1">
        <v>0</v>
      </c>
    </row>
    <row r="1611" spans="1:8" x14ac:dyDescent="0.25">
      <c r="A1611" s="1" t="s">
        <v>2573</v>
      </c>
      <c r="B1611" s="5" t="s">
        <v>2437</v>
      </c>
      <c r="C1611" s="4">
        <v>0</v>
      </c>
      <c r="D1611" s="1">
        <v>0</v>
      </c>
      <c r="E1611" s="4">
        <v>0</v>
      </c>
      <c r="F1611" s="1">
        <v>196</v>
      </c>
      <c r="G1611" s="1">
        <v>1</v>
      </c>
      <c r="H1611" s="1">
        <v>0</v>
      </c>
    </row>
    <row r="1612" spans="1:8" x14ac:dyDescent="0.25">
      <c r="A1612" s="1" t="s">
        <v>2573</v>
      </c>
      <c r="B1612" s="5" t="s">
        <v>2438</v>
      </c>
      <c r="C1612" s="4">
        <v>0</v>
      </c>
      <c r="D1612" s="1">
        <v>0</v>
      </c>
      <c r="E1612" s="4">
        <v>0</v>
      </c>
      <c r="F1612" s="1">
        <v>196</v>
      </c>
      <c r="G1612" s="1">
        <v>1</v>
      </c>
      <c r="H1612" s="1">
        <v>0</v>
      </c>
    </row>
    <row r="1613" spans="1:8" x14ac:dyDescent="0.25">
      <c r="A1613" s="1" t="s">
        <v>2573</v>
      </c>
      <c r="B1613" s="5" t="s">
        <v>2439</v>
      </c>
      <c r="C1613" s="4">
        <v>0.33333333333333298</v>
      </c>
      <c r="D1613" s="1">
        <v>9.5238095238095205E-2</v>
      </c>
      <c r="E1613" s="4">
        <v>0.148148148148148</v>
      </c>
      <c r="F1613" s="1">
        <v>113.583333333333</v>
      </c>
      <c r="G1613" s="1">
        <v>0.57950680272108801</v>
      </c>
      <c r="H1613" s="1">
        <v>0.42049319727891099</v>
      </c>
    </row>
    <row r="1614" spans="1:8" x14ac:dyDescent="0.25">
      <c r="A1614" s="1" t="s">
        <v>2574</v>
      </c>
      <c r="B1614" s="5" t="s">
        <v>2427</v>
      </c>
      <c r="C1614" s="4">
        <v>1</v>
      </c>
      <c r="D1614" s="1">
        <v>1</v>
      </c>
      <c r="E1614" s="4">
        <v>1</v>
      </c>
      <c r="F1614" s="1">
        <v>34</v>
      </c>
      <c r="G1614" s="1">
        <v>0.17346938775510201</v>
      </c>
      <c r="H1614" s="1">
        <v>0.82653061224489799</v>
      </c>
    </row>
    <row r="1615" spans="1:8" x14ac:dyDescent="0.25">
      <c r="A1615" s="1" t="s">
        <v>2574</v>
      </c>
      <c r="B1615" s="5" t="s">
        <v>2428</v>
      </c>
      <c r="C1615" s="4">
        <v>1</v>
      </c>
      <c r="D1615" s="1">
        <v>1</v>
      </c>
      <c r="E1615" s="4">
        <v>1</v>
      </c>
      <c r="F1615" s="1">
        <v>34</v>
      </c>
      <c r="G1615" s="1">
        <v>0.17346938775510201</v>
      </c>
      <c r="H1615" s="1">
        <v>0.82653061224489799</v>
      </c>
    </row>
    <row r="1616" spans="1:8" x14ac:dyDescent="0.25">
      <c r="A1616" s="1" t="s">
        <v>2574</v>
      </c>
      <c r="B1616" s="5" t="s">
        <v>2429</v>
      </c>
      <c r="C1616" s="4">
        <v>1</v>
      </c>
      <c r="D1616" s="1">
        <v>1</v>
      </c>
      <c r="E1616" s="4">
        <v>1</v>
      </c>
      <c r="F1616" s="1">
        <v>34</v>
      </c>
      <c r="G1616" s="1">
        <v>0.17346938775510201</v>
      </c>
      <c r="H1616" s="1">
        <v>0.82653061224489799</v>
      </c>
    </row>
    <row r="1617" spans="1:8" x14ac:dyDescent="0.25">
      <c r="A1617" s="1" t="s">
        <v>2574</v>
      </c>
      <c r="B1617" s="5" t="s">
        <v>2430</v>
      </c>
      <c r="C1617" s="4">
        <v>1</v>
      </c>
      <c r="D1617" s="1">
        <v>1</v>
      </c>
      <c r="E1617" s="4">
        <v>1</v>
      </c>
      <c r="F1617" s="1">
        <v>34</v>
      </c>
      <c r="G1617" s="1">
        <v>0.17346938775510201</v>
      </c>
      <c r="H1617" s="1">
        <v>0.82653061224489799</v>
      </c>
    </row>
    <row r="1618" spans="1:8" x14ac:dyDescent="0.25">
      <c r="A1618" s="1" t="s">
        <v>2574</v>
      </c>
      <c r="B1618" s="5" t="s">
        <v>2431</v>
      </c>
      <c r="C1618" s="4">
        <v>1</v>
      </c>
      <c r="D1618" s="1">
        <v>7.69230769230769E-2</v>
      </c>
      <c r="E1618" s="4">
        <v>0.14285714285714199</v>
      </c>
      <c r="F1618" s="1">
        <v>43</v>
      </c>
      <c r="G1618" s="1">
        <v>0.21938775510204001</v>
      </c>
      <c r="H1618" s="1">
        <v>0.780612244897959</v>
      </c>
    </row>
    <row r="1619" spans="1:8" x14ac:dyDescent="0.25">
      <c r="A1619" s="1" t="s">
        <v>2574</v>
      </c>
      <c r="B1619" s="5" t="s">
        <v>2432</v>
      </c>
      <c r="C1619" s="4">
        <v>1</v>
      </c>
      <c r="D1619" s="1">
        <v>3.06122448979591E-2</v>
      </c>
      <c r="E1619" s="4">
        <v>5.9405940594059403E-2</v>
      </c>
      <c r="F1619" s="1">
        <v>57.75</v>
      </c>
      <c r="G1619" s="1">
        <v>0.29464285714285698</v>
      </c>
      <c r="H1619" s="1">
        <v>0.70535714285714202</v>
      </c>
    </row>
    <row r="1620" spans="1:8" x14ac:dyDescent="0.25">
      <c r="A1620" s="1" t="s">
        <v>2574</v>
      </c>
      <c r="B1620" s="5" t="s">
        <v>2433</v>
      </c>
      <c r="C1620" s="4">
        <v>0.5</v>
      </c>
      <c r="D1620" s="1">
        <v>0.1875</v>
      </c>
      <c r="E1620" s="4">
        <v>0.27272727272727199</v>
      </c>
      <c r="F1620" s="1">
        <v>99.181818181818102</v>
      </c>
      <c r="G1620" s="1">
        <v>0.50602968460111297</v>
      </c>
      <c r="H1620" s="1">
        <v>0.49397031539888597</v>
      </c>
    </row>
    <row r="1621" spans="1:8" x14ac:dyDescent="0.25">
      <c r="A1621" s="1" t="s">
        <v>2574</v>
      </c>
      <c r="B1621" s="5" t="s">
        <v>2434</v>
      </c>
      <c r="C1621" s="4">
        <v>0.16666666666666599</v>
      </c>
      <c r="D1621" s="1">
        <v>0.125</v>
      </c>
      <c r="E1621" s="4">
        <v>0.14285714285714199</v>
      </c>
      <c r="F1621" s="1">
        <v>127.53846153846099</v>
      </c>
      <c r="G1621" s="1">
        <v>0.65070643642072201</v>
      </c>
      <c r="H1621" s="1">
        <v>0.34929356357927699</v>
      </c>
    </row>
    <row r="1622" spans="1:8" x14ac:dyDescent="0.25">
      <c r="A1622" s="1" t="s">
        <v>2574</v>
      </c>
      <c r="B1622" s="5" t="s">
        <v>2435</v>
      </c>
      <c r="C1622" s="4">
        <v>1</v>
      </c>
      <c r="D1622" s="1">
        <v>0.13953488372093001</v>
      </c>
      <c r="E1622" s="4">
        <v>0.24489795918367299</v>
      </c>
      <c r="F1622" s="1">
        <v>38.625</v>
      </c>
      <c r="G1622" s="1">
        <v>0.19706632653061201</v>
      </c>
      <c r="H1622" s="1">
        <v>0.80293367346938704</v>
      </c>
    </row>
    <row r="1623" spans="1:8" x14ac:dyDescent="0.25">
      <c r="A1623" s="1" t="s">
        <v>2574</v>
      </c>
      <c r="B1623" s="5" t="s">
        <v>2436</v>
      </c>
      <c r="C1623" s="4">
        <v>0</v>
      </c>
      <c r="D1623" s="1">
        <v>0</v>
      </c>
      <c r="E1623" s="4">
        <v>0</v>
      </c>
      <c r="F1623" s="1">
        <v>196</v>
      </c>
      <c r="G1623" s="1">
        <v>1</v>
      </c>
      <c r="H1623" s="1">
        <v>0</v>
      </c>
    </row>
    <row r="1624" spans="1:8" x14ac:dyDescent="0.25">
      <c r="A1624" s="1" t="s">
        <v>2574</v>
      </c>
      <c r="B1624" s="5" t="s">
        <v>2437</v>
      </c>
      <c r="C1624" s="4">
        <v>0</v>
      </c>
      <c r="D1624" s="1">
        <v>0</v>
      </c>
      <c r="E1624" s="4">
        <v>0</v>
      </c>
      <c r="F1624" s="1">
        <v>196</v>
      </c>
      <c r="G1624" s="1">
        <v>1</v>
      </c>
      <c r="H1624" s="1">
        <v>0</v>
      </c>
    </row>
    <row r="1625" spans="1:8" x14ac:dyDescent="0.25">
      <c r="A1625" s="1" t="s">
        <v>2574</v>
      </c>
      <c r="B1625" s="5" t="s">
        <v>2438</v>
      </c>
      <c r="C1625" s="4">
        <v>0</v>
      </c>
      <c r="D1625" s="1">
        <v>0</v>
      </c>
      <c r="E1625" s="4">
        <v>0</v>
      </c>
      <c r="F1625" s="1">
        <v>196</v>
      </c>
      <c r="G1625" s="1">
        <v>1</v>
      </c>
      <c r="H1625" s="1">
        <v>0</v>
      </c>
    </row>
    <row r="1626" spans="1:8" x14ac:dyDescent="0.25">
      <c r="A1626" s="1" t="s">
        <v>2574</v>
      </c>
      <c r="B1626" s="5" t="s">
        <v>2439</v>
      </c>
      <c r="C1626" s="4">
        <v>0.33333333333333298</v>
      </c>
      <c r="D1626" s="1">
        <v>0.125</v>
      </c>
      <c r="E1626" s="4">
        <v>0.18181818181818099</v>
      </c>
      <c r="F1626" s="1">
        <v>113.166666666666</v>
      </c>
      <c r="G1626" s="1">
        <v>0.577380952380952</v>
      </c>
      <c r="H1626" s="1">
        <v>0.42261904761904701</v>
      </c>
    </row>
    <row r="1627" spans="1:8" x14ac:dyDescent="0.25">
      <c r="A1627" s="1" t="s">
        <v>2575</v>
      </c>
      <c r="B1627" s="5" t="s">
        <v>2427</v>
      </c>
      <c r="C1627" s="4">
        <v>1</v>
      </c>
      <c r="D1627" s="1">
        <v>1</v>
      </c>
      <c r="E1627" s="4">
        <v>1</v>
      </c>
      <c r="F1627" s="1">
        <v>34</v>
      </c>
      <c r="G1627" s="1">
        <v>0.17346938775510201</v>
      </c>
      <c r="H1627" s="1">
        <v>0.82653061224489799</v>
      </c>
    </row>
    <row r="1628" spans="1:8" x14ac:dyDescent="0.25">
      <c r="A1628" s="1" t="s">
        <v>2575</v>
      </c>
      <c r="B1628" s="5" t="s">
        <v>2428</v>
      </c>
      <c r="C1628" s="4">
        <v>1</v>
      </c>
      <c r="D1628" s="1">
        <v>1</v>
      </c>
      <c r="E1628" s="4">
        <v>1</v>
      </c>
      <c r="F1628" s="1">
        <v>34</v>
      </c>
      <c r="G1628" s="1">
        <v>0.17346938775510201</v>
      </c>
      <c r="H1628" s="1">
        <v>0.82653061224489799</v>
      </c>
    </row>
    <row r="1629" spans="1:8" x14ac:dyDescent="0.25">
      <c r="A1629" s="1" t="s">
        <v>2575</v>
      </c>
      <c r="B1629" s="5" t="s">
        <v>2429</v>
      </c>
      <c r="C1629" s="4">
        <v>1</v>
      </c>
      <c r="D1629" s="1">
        <v>1</v>
      </c>
      <c r="E1629" s="4">
        <v>1</v>
      </c>
      <c r="F1629" s="1">
        <v>34</v>
      </c>
      <c r="G1629" s="1">
        <v>0.17346938775510201</v>
      </c>
      <c r="H1629" s="1">
        <v>0.82653061224489799</v>
      </c>
    </row>
    <row r="1630" spans="1:8" x14ac:dyDescent="0.25">
      <c r="A1630" s="1" t="s">
        <v>2575</v>
      </c>
      <c r="B1630" s="5" t="s">
        <v>2430</v>
      </c>
      <c r="C1630" s="4">
        <v>1</v>
      </c>
      <c r="D1630" s="1">
        <v>1</v>
      </c>
      <c r="E1630" s="4">
        <v>1</v>
      </c>
      <c r="F1630" s="1">
        <v>34</v>
      </c>
      <c r="G1630" s="1">
        <v>0.17346938775510201</v>
      </c>
      <c r="H1630" s="1">
        <v>0.82653061224489799</v>
      </c>
    </row>
    <row r="1631" spans="1:8" x14ac:dyDescent="0.25">
      <c r="A1631" s="1" t="s">
        <v>2575</v>
      </c>
      <c r="B1631" s="5" t="s">
        <v>2431</v>
      </c>
      <c r="C1631" s="4">
        <v>1</v>
      </c>
      <c r="D1631" s="1">
        <v>7.7922077922077906E-2</v>
      </c>
      <c r="E1631" s="4">
        <v>0.14457831325301199</v>
      </c>
      <c r="F1631" s="1">
        <v>42.875</v>
      </c>
      <c r="G1631" s="1">
        <v>0.21875</v>
      </c>
      <c r="H1631" s="1">
        <v>0.78125</v>
      </c>
    </row>
    <row r="1632" spans="1:8" x14ac:dyDescent="0.25">
      <c r="A1632" s="1" t="s">
        <v>2575</v>
      </c>
      <c r="B1632" s="5" t="s">
        <v>2432</v>
      </c>
      <c r="C1632" s="4">
        <v>1</v>
      </c>
      <c r="D1632" s="1">
        <v>3.06122448979591E-2</v>
      </c>
      <c r="E1632" s="4">
        <v>5.9405940594059403E-2</v>
      </c>
      <c r="F1632" s="1">
        <v>57.75</v>
      </c>
      <c r="G1632" s="1">
        <v>0.29464285714285698</v>
      </c>
      <c r="H1632" s="1">
        <v>0.70535714285714202</v>
      </c>
    </row>
    <row r="1633" spans="1:8" x14ac:dyDescent="0.25">
      <c r="A1633" s="1" t="s">
        <v>2575</v>
      </c>
      <c r="B1633" s="5" t="s">
        <v>2433</v>
      </c>
      <c r="C1633" s="4">
        <v>0.33333333333333298</v>
      </c>
      <c r="D1633" s="1">
        <v>0.25</v>
      </c>
      <c r="E1633" s="4">
        <v>0.28571428571428498</v>
      </c>
      <c r="F1633" s="1">
        <v>112.5</v>
      </c>
      <c r="G1633" s="1">
        <v>0.57397959183673397</v>
      </c>
      <c r="H1633" s="1">
        <v>0.42602040816326497</v>
      </c>
    </row>
    <row r="1634" spans="1:8" x14ac:dyDescent="0.25">
      <c r="A1634" s="1" t="s">
        <v>2575</v>
      </c>
      <c r="B1634" s="5" t="s">
        <v>2434</v>
      </c>
      <c r="C1634" s="4">
        <v>0.16666666666666599</v>
      </c>
      <c r="D1634" s="1">
        <v>0.25</v>
      </c>
      <c r="E1634" s="4">
        <v>0.2</v>
      </c>
      <c r="F1634" s="1">
        <v>127.230769230769</v>
      </c>
      <c r="G1634" s="1">
        <v>0.64913657770800604</v>
      </c>
      <c r="H1634" s="1">
        <v>0.35086342229199302</v>
      </c>
    </row>
    <row r="1635" spans="1:8" x14ac:dyDescent="0.25">
      <c r="A1635" s="1" t="s">
        <v>2575</v>
      </c>
      <c r="B1635" s="5" t="s">
        <v>2435</v>
      </c>
      <c r="C1635" s="4">
        <v>0.83333333333333304</v>
      </c>
      <c r="D1635" s="1">
        <v>0.116279069767441</v>
      </c>
      <c r="E1635" s="4">
        <v>0.20408163265306101</v>
      </c>
      <c r="F1635" s="1">
        <v>77.2222222222222</v>
      </c>
      <c r="G1635" s="1">
        <v>0.39399092970521499</v>
      </c>
      <c r="H1635" s="1">
        <v>0.60600907029478401</v>
      </c>
    </row>
    <row r="1636" spans="1:8" x14ac:dyDescent="0.25">
      <c r="A1636" s="1" t="s">
        <v>2575</v>
      </c>
      <c r="B1636" s="5" t="s">
        <v>2436</v>
      </c>
      <c r="C1636" s="4">
        <v>0</v>
      </c>
      <c r="D1636" s="1">
        <v>0</v>
      </c>
      <c r="E1636" s="4">
        <v>0</v>
      </c>
      <c r="F1636" s="1">
        <v>143.142857142857</v>
      </c>
      <c r="G1636" s="1">
        <v>0.73032069970845404</v>
      </c>
      <c r="H1636" s="1">
        <v>0.26967930029154502</v>
      </c>
    </row>
    <row r="1637" spans="1:8" x14ac:dyDescent="0.25">
      <c r="A1637" s="1" t="s">
        <v>2575</v>
      </c>
      <c r="B1637" s="5" t="s">
        <v>2437</v>
      </c>
      <c r="C1637" s="4">
        <v>0</v>
      </c>
      <c r="D1637" s="1">
        <v>0</v>
      </c>
      <c r="E1637" s="4">
        <v>0</v>
      </c>
      <c r="F1637" s="1">
        <v>196</v>
      </c>
      <c r="G1637" s="1">
        <v>1</v>
      </c>
      <c r="H1637" s="1">
        <v>0</v>
      </c>
    </row>
    <row r="1638" spans="1:8" x14ac:dyDescent="0.25">
      <c r="A1638" s="1" t="s">
        <v>2575</v>
      </c>
      <c r="B1638" s="5" t="s">
        <v>2438</v>
      </c>
      <c r="C1638" s="4">
        <v>0</v>
      </c>
      <c r="D1638" s="1">
        <v>0</v>
      </c>
      <c r="E1638" s="4">
        <v>0</v>
      </c>
      <c r="F1638" s="1">
        <v>196</v>
      </c>
      <c r="G1638" s="1">
        <v>1</v>
      </c>
      <c r="H1638" s="1">
        <v>0</v>
      </c>
    </row>
    <row r="1639" spans="1:8" x14ac:dyDescent="0.25">
      <c r="A1639" s="1" t="s">
        <v>2575</v>
      </c>
      <c r="B1639" s="5" t="s">
        <v>2439</v>
      </c>
      <c r="C1639" s="4">
        <v>0.33333333333333298</v>
      </c>
      <c r="D1639" s="1">
        <v>0.25</v>
      </c>
      <c r="E1639" s="4">
        <v>0.28571428571428498</v>
      </c>
      <c r="F1639" s="1">
        <v>112.5</v>
      </c>
      <c r="G1639" s="1">
        <v>0.57397959183673397</v>
      </c>
      <c r="H1639" s="1">
        <v>0.42602040816326497</v>
      </c>
    </row>
    <row r="1640" spans="1:8" x14ac:dyDescent="0.25">
      <c r="A1640" s="1" t="s">
        <v>2576</v>
      </c>
      <c r="B1640" s="5" t="s">
        <v>2427</v>
      </c>
      <c r="C1640" s="4">
        <v>0.27272727272727199</v>
      </c>
      <c r="D1640" s="1">
        <v>1</v>
      </c>
      <c r="E1640" s="4">
        <v>0.42857142857142799</v>
      </c>
      <c r="F1640" s="1">
        <v>123</v>
      </c>
      <c r="G1640" s="1">
        <v>0.45220588235294101</v>
      </c>
      <c r="H1640" s="1">
        <v>0.54779411764705799</v>
      </c>
    </row>
    <row r="1641" spans="1:8" x14ac:dyDescent="0.25">
      <c r="A1641" s="1" t="s">
        <v>2576</v>
      </c>
      <c r="B1641" s="5" t="s">
        <v>2428</v>
      </c>
      <c r="C1641" s="4">
        <v>0.18181818181818099</v>
      </c>
      <c r="D1641" s="1">
        <v>1</v>
      </c>
      <c r="E1641" s="4">
        <v>0.30769230769230699</v>
      </c>
      <c r="F1641" s="1">
        <v>138.5</v>
      </c>
      <c r="G1641" s="1">
        <v>0.50919117647058798</v>
      </c>
      <c r="H1641" s="1">
        <v>0.49080882352941102</v>
      </c>
    </row>
    <row r="1642" spans="1:8" x14ac:dyDescent="0.25">
      <c r="A1642" s="1" t="s">
        <v>2576</v>
      </c>
      <c r="B1642" s="5" t="s">
        <v>2429</v>
      </c>
      <c r="C1642" s="4">
        <v>0.90909090909090895</v>
      </c>
      <c r="D1642" s="1">
        <v>1</v>
      </c>
      <c r="E1642" s="4">
        <v>0.952380952380952</v>
      </c>
      <c r="F1642" s="1">
        <v>42.5</v>
      </c>
      <c r="G1642" s="1">
        <v>0.15625</v>
      </c>
      <c r="H1642" s="1">
        <v>0.84375</v>
      </c>
    </row>
    <row r="1643" spans="1:8" x14ac:dyDescent="0.25">
      <c r="A1643" s="1" t="s">
        <v>2576</v>
      </c>
      <c r="B1643" s="5" t="s">
        <v>2430</v>
      </c>
      <c r="C1643" s="4">
        <v>0.45454545454545398</v>
      </c>
      <c r="D1643" s="1">
        <v>1</v>
      </c>
      <c r="E1643" s="4">
        <v>0.625</v>
      </c>
      <c r="F1643" s="1">
        <v>95</v>
      </c>
      <c r="G1643" s="1">
        <v>0.34926470588235298</v>
      </c>
      <c r="H1643" s="1">
        <v>0.65073529411764697</v>
      </c>
    </row>
    <row r="1644" spans="1:8" x14ac:dyDescent="0.25">
      <c r="A1644" s="1" t="s">
        <v>2576</v>
      </c>
      <c r="B1644" s="5" t="s">
        <v>2431</v>
      </c>
      <c r="C1644" s="4">
        <v>1</v>
      </c>
      <c r="D1644" s="1">
        <v>6.8322981366459604E-2</v>
      </c>
      <c r="E1644" s="4">
        <v>0.127906976744186</v>
      </c>
      <c r="F1644" s="1">
        <v>55</v>
      </c>
      <c r="G1644" s="1">
        <v>0.20220588235294101</v>
      </c>
      <c r="H1644" s="1">
        <v>0.79779411764705799</v>
      </c>
    </row>
    <row r="1645" spans="1:8" x14ac:dyDescent="0.25">
      <c r="A1645" s="1" t="s">
        <v>2576</v>
      </c>
      <c r="B1645" s="5" t="s">
        <v>2432</v>
      </c>
      <c r="C1645" s="4">
        <v>1</v>
      </c>
      <c r="D1645" s="1">
        <v>4.0441176470588203E-2</v>
      </c>
      <c r="E1645" s="4">
        <v>7.7738515901059999E-2</v>
      </c>
      <c r="F1645" s="1">
        <v>77.199999999999903</v>
      </c>
      <c r="G1645" s="1">
        <v>0.28382352941176398</v>
      </c>
      <c r="H1645" s="1">
        <v>0.71617647058823497</v>
      </c>
    </row>
    <row r="1646" spans="1:8" x14ac:dyDescent="0.25">
      <c r="A1646" s="1" t="s">
        <v>2576</v>
      </c>
      <c r="B1646" s="5" t="s">
        <v>2433</v>
      </c>
      <c r="C1646" s="4">
        <v>0.27272727272727199</v>
      </c>
      <c r="D1646" s="1">
        <v>0.214285714285714</v>
      </c>
      <c r="E1646" s="4">
        <v>0.23999999999999899</v>
      </c>
      <c r="F1646" s="1">
        <v>123.846153846153</v>
      </c>
      <c r="G1646" s="1">
        <v>0.45531674208144701</v>
      </c>
      <c r="H1646" s="1">
        <v>0.54468325791855199</v>
      </c>
    </row>
    <row r="1647" spans="1:8" x14ac:dyDescent="0.25">
      <c r="A1647" s="1" t="s">
        <v>2576</v>
      </c>
      <c r="B1647" s="5" t="s">
        <v>2434</v>
      </c>
      <c r="C1647" s="4">
        <v>0</v>
      </c>
      <c r="D1647" s="1">
        <v>0</v>
      </c>
      <c r="E1647" s="4">
        <v>0</v>
      </c>
      <c r="F1647" s="1">
        <v>173</v>
      </c>
      <c r="G1647" s="1">
        <v>0.63602941176470495</v>
      </c>
      <c r="H1647" s="1">
        <v>0.36397058823529399</v>
      </c>
    </row>
    <row r="1648" spans="1:8" x14ac:dyDescent="0.25">
      <c r="A1648" s="1" t="s">
        <v>2576</v>
      </c>
      <c r="B1648" s="5" t="s">
        <v>2435</v>
      </c>
      <c r="C1648" s="4">
        <v>0.72727272727272696</v>
      </c>
      <c r="D1648" s="1">
        <v>0.10256410256410201</v>
      </c>
      <c r="E1648" s="4">
        <v>0.17977528089887601</v>
      </c>
      <c r="F1648" s="1">
        <v>69.25</v>
      </c>
      <c r="G1648" s="1">
        <v>0.25459558823529399</v>
      </c>
      <c r="H1648" s="1">
        <v>0.74540441176470495</v>
      </c>
    </row>
    <row r="1649" spans="1:8" x14ac:dyDescent="0.25">
      <c r="A1649" s="1" t="s">
        <v>2576</v>
      </c>
      <c r="B1649" s="5" t="s">
        <v>2436</v>
      </c>
      <c r="C1649" s="4">
        <v>0</v>
      </c>
      <c r="D1649" s="1">
        <v>0</v>
      </c>
      <c r="E1649" s="4">
        <v>0</v>
      </c>
      <c r="F1649" s="1">
        <v>172.75</v>
      </c>
      <c r="G1649" s="1">
        <v>0.63511029411764697</v>
      </c>
      <c r="H1649" s="1">
        <v>0.36488970588235198</v>
      </c>
    </row>
    <row r="1650" spans="1:8" x14ac:dyDescent="0.25">
      <c r="A1650" s="1" t="s">
        <v>2576</v>
      </c>
      <c r="B1650" s="5" t="s">
        <v>2437</v>
      </c>
      <c r="C1650" s="4">
        <v>0</v>
      </c>
      <c r="D1650" s="1">
        <v>0</v>
      </c>
      <c r="E1650" s="4">
        <v>0</v>
      </c>
      <c r="F1650" s="1">
        <v>272</v>
      </c>
      <c r="G1650" s="1">
        <v>1</v>
      </c>
      <c r="H1650" s="1">
        <v>0</v>
      </c>
    </row>
    <row r="1651" spans="1:8" x14ac:dyDescent="0.25">
      <c r="A1651" s="1" t="s">
        <v>2576</v>
      </c>
      <c r="B1651" s="5" t="s">
        <v>2438</v>
      </c>
      <c r="C1651" s="4">
        <v>0</v>
      </c>
      <c r="D1651" s="1">
        <v>0</v>
      </c>
      <c r="E1651" s="4">
        <v>0</v>
      </c>
      <c r="F1651" s="1">
        <v>272</v>
      </c>
      <c r="G1651" s="1">
        <v>1</v>
      </c>
      <c r="H1651" s="1">
        <v>0</v>
      </c>
    </row>
    <row r="1652" spans="1:8" x14ac:dyDescent="0.25">
      <c r="A1652" s="1" t="s">
        <v>2576</v>
      </c>
      <c r="B1652" s="5" t="s">
        <v>2439</v>
      </c>
      <c r="C1652" s="4">
        <v>0.45454545454545398</v>
      </c>
      <c r="D1652" s="1">
        <v>0.217391304347826</v>
      </c>
      <c r="E1652" s="4">
        <v>0.29411764705882298</v>
      </c>
      <c r="F1652" s="1">
        <v>96.636363636363598</v>
      </c>
      <c r="G1652" s="1">
        <v>0.355280748663101</v>
      </c>
      <c r="H1652" s="1">
        <v>0.644719251336898</v>
      </c>
    </row>
    <row r="1653" spans="1:8" x14ac:dyDescent="0.25">
      <c r="A1653" s="1" t="s">
        <v>2577</v>
      </c>
      <c r="B1653" s="5" t="s">
        <v>2427</v>
      </c>
      <c r="C1653" s="4">
        <v>0.54545454545454497</v>
      </c>
      <c r="D1653" s="1">
        <v>1</v>
      </c>
      <c r="E1653" s="4">
        <v>0.70588235294117596</v>
      </c>
      <c r="F1653" s="1">
        <v>82.5</v>
      </c>
      <c r="G1653" s="1">
        <v>0.30330882352941102</v>
      </c>
      <c r="H1653" s="1">
        <v>0.69669117647058798</v>
      </c>
    </row>
    <row r="1654" spans="1:8" x14ac:dyDescent="0.25">
      <c r="A1654" s="1" t="s">
        <v>2577</v>
      </c>
      <c r="B1654" s="5" t="s">
        <v>2428</v>
      </c>
      <c r="C1654" s="4">
        <v>0.45454545454545398</v>
      </c>
      <c r="D1654" s="1">
        <v>1</v>
      </c>
      <c r="E1654" s="4">
        <v>0.625</v>
      </c>
      <c r="F1654" s="1">
        <v>95</v>
      </c>
      <c r="G1654" s="1">
        <v>0.34926470588235298</v>
      </c>
      <c r="H1654" s="1">
        <v>0.65073529411764697</v>
      </c>
    </row>
    <row r="1655" spans="1:8" x14ac:dyDescent="0.25">
      <c r="A1655" s="1" t="s">
        <v>2577</v>
      </c>
      <c r="B1655" s="5" t="s">
        <v>2429</v>
      </c>
      <c r="C1655" s="4">
        <v>0.81818181818181801</v>
      </c>
      <c r="D1655" s="1">
        <v>1</v>
      </c>
      <c r="E1655" s="4">
        <v>0.9</v>
      </c>
      <c r="F1655" s="1">
        <v>51</v>
      </c>
      <c r="G1655" s="1">
        <v>0.1875</v>
      </c>
      <c r="H1655" s="1">
        <v>0.8125</v>
      </c>
    </row>
    <row r="1656" spans="1:8" x14ac:dyDescent="0.25">
      <c r="A1656" s="1" t="s">
        <v>2577</v>
      </c>
      <c r="B1656" s="5" t="s">
        <v>2430</v>
      </c>
      <c r="C1656" s="4">
        <v>0.27272727272727199</v>
      </c>
      <c r="D1656" s="1">
        <v>1</v>
      </c>
      <c r="E1656" s="4">
        <v>0.42857142857142799</v>
      </c>
      <c r="F1656" s="1">
        <v>123</v>
      </c>
      <c r="G1656" s="1">
        <v>0.45220588235294101</v>
      </c>
      <c r="H1656" s="1">
        <v>0.54779411764705799</v>
      </c>
    </row>
    <row r="1657" spans="1:8" x14ac:dyDescent="0.25">
      <c r="A1657" s="1" t="s">
        <v>2577</v>
      </c>
      <c r="B1657" s="5" t="s">
        <v>2431</v>
      </c>
      <c r="C1657" s="4">
        <v>1</v>
      </c>
      <c r="D1657" s="1">
        <v>8.0882352941176405E-2</v>
      </c>
      <c r="E1657" s="4">
        <v>0.14965986394557801</v>
      </c>
      <c r="F1657" s="1">
        <v>50</v>
      </c>
      <c r="G1657" s="1">
        <v>0.183823529411764</v>
      </c>
      <c r="H1657" s="1">
        <v>0.81617647058823495</v>
      </c>
    </row>
    <row r="1658" spans="1:8" x14ac:dyDescent="0.25">
      <c r="A1658" s="1" t="s">
        <v>2577</v>
      </c>
      <c r="B1658" s="5" t="s">
        <v>2432</v>
      </c>
      <c r="C1658" s="4">
        <v>1</v>
      </c>
      <c r="D1658" s="1">
        <v>4.0441176470588203E-2</v>
      </c>
      <c r="E1658" s="4">
        <v>7.7738515901059999E-2</v>
      </c>
      <c r="F1658" s="1">
        <v>77.199999999999903</v>
      </c>
      <c r="G1658" s="1">
        <v>0.28382352941176398</v>
      </c>
      <c r="H1658" s="1">
        <v>0.71617647058823497</v>
      </c>
    </row>
    <row r="1659" spans="1:8" x14ac:dyDescent="0.25">
      <c r="A1659" s="1" t="s">
        <v>2577</v>
      </c>
      <c r="B1659" s="5" t="s">
        <v>2433</v>
      </c>
      <c r="C1659" s="4">
        <v>0.72727272727272696</v>
      </c>
      <c r="D1659" s="1">
        <v>0.33333333333333298</v>
      </c>
      <c r="E1659" s="4">
        <v>0.45714285714285702</v>
      </c>
      <c r="F1659" s="1">
        <v>62.5</v>
      </c>
      <c r="G1659" s="1">
        <v>0.22977941176470501</v>
      </c>
      <c r="H1659" s="1">
        <v>0.77022058823529405</v>
      </c>
    </row>
    <row r="1660" spans="1:8" x14ac:dyDescent="0.25">
      <c r="A1660" s="1" t="s">
        <v>2577</v>
      </c>
      <c r="B1660" s="5" t="s">
        <v>2434</v>
      </c>
      <c r="C1660" s="4">
        <v>0.54545454545454497</v>
      </c>
      <c r="D1660" s="1">
        <v>0.35294117647058798</v>
      </c>
      <c r="E1660" s="4">
        <v>0.42857142857142799</v>
      </c>
      <c r="F1660" s="1">
        <v>83.6</v>
      </c>
      <c r="G1660" s="1">
        <v>0.30735294117647</v>
      </c>
      <c r="H1660" s="1">
        <v>0.69264705882352895</v>
      </c>
    </row>
    <row r="1661" spans="1:8" x14ac:dyDescent="0.25">
      <c r="A1661" s="1" t="s">
        <v>2577</v>
      </c>
      <c r="B1661" s="5" t="s">
        <v>2435</v>
      </c>
      <c r="C1661" s="4">
        <v>0.90909090909090895</v>
      </c>
      <c r="D1661" s="1">
        <v>0.16666666666666599</v>
      </c>
      <c r="E1661" s="4">
        <v>0.28169014084506999</v>
      </c>
      <c r="F1661" s="1">
        <v>50.8333333333333</v>
      </c>
      <c r="G1661" s="1">
        <v>0.18688725490196001</v>
      </c>
      <c r="H1661" s="1">
        <v>0.81311274509803899</v>
      </c>
    </row>
    <row r="1662" spans="1:8" x14ac:dyDescent="0.25">
      <c r="A1662" s="1" t="s">
        <v>2577</v>
      </c>
      <c r="B1662" s="5" t="s">
        <v>2436</v>
      </c>
      <c r="C1662" s="4">
        <v>0</v>
      </c>
      <c r="D1662" s="1">
        <v>0</v>
      </c>
      <c r="E1662" s="4">
        <v>0</v>
      </c>
      <c r="F1662" s="1">
        <v>272</v>
      </c>
      <c r="G1662" s="1">
        <v>1</v>
      </c>
      <c r="H1662" s="1">
        <v>0</v>
      </c>
    </row>
    <row r="1663" spans="1:8" x14ac:dyDescent="0.25">
      <c r="A1663" s="1" t="s">
        <v>2577</v>
      </c>
      <c r="B1663" s="5" t="s">
        <v>2437</v>
      </c>
      <c r="C1663" s="4">
        <v>0</v>
      </c>
      <c r="D1663" s="1">
        <v>0</v>
      </c>
      <c r="E1663" s="4">
        <v>0</v>
      </c>
      <c r="F1663" s="1">
        <v>272</v>
      </c>
      <c r="G1663" s="1">
        <v>1</v>
      </c>
      <c r="H1663" s="1">
        <v>0</v>
      </c>
    </row>
    <row r="1664" spans="1:8" x14ac:dyDescent="0.25">
      <c r="A1664" s="1" t="s">
        <v>2577</v>
      </c>
      <c r="B1664" s="5" t="s">
        <v>2438</v>
      </c>
      <c r="C1664" s="4">
        <v>0</v>
      </c>
      <c r="D1664" s="1">
        <v>0</v>
      </c>
      <c r="E1664" s="4">
        <v>0</v>
      </c>
      <c r="F1664" s="1">
        <v>272</v>
      </c>
      <c r="G1664" s="1">
        <v>1</v>
      </c>
      <c r="H1664" s="1">
        <v>0</v>
      </c>
    </row>
    <row r="1665" spans="1:8" x14ac:dyDescent="0.25">
      <c r="A1665" s="1" t="s">
        <v>2577</v>
      </c>
      <c r="B1665" s="5" t="s">
        <v>2439</v>
      </c>
      <c r="C1665" s="4">
        <v>0.45454545454545398</v>
      </c>
      <c r="D1665" s="1">
        <v>0.33333333333333298</v>
      </c>
      <c r="E1665" s="4">
        <v>0.38461538461538403</v>
      </c>
      <c r="F1665" s="1">
        <v>95.909090909090907</v>
      </c>
      <c r="G1665" s="1">
        <v>0.35260695187165703</v>
      </c>
      <c r="H1665" s="1">
        <v>0.64739304812834197</v>
      </c>
    </row>
    <row r="1666" spans="1:8" x14ac:dyDescent="0.25">
      <c r="A1666" s="1" t="s">
        <v>2578</v>
      </c>
      <c r="B1666" s="5" t="s">
        <v>2427</v>
      </c>
      <c r="C1666" s="4">
        <v>9.0909090909090898E-2</v>
      </c>
      <c r="D1666" s="1">
        <v>1</v>
      </c>
      <c r="E1666" s="4">
        <v>0.16666666666666599</v>
      </c>
      <c r="F1666" s="1">
        <v>155</v>
      </c>
      <c r="G1666" s="1">
        <v>0.56985294117647001</v>
      </c>
      <c r="H1666" s="1">
        <v>0.43014705882352899</v>
      </c>
    </row>
    <row r="1667" spans="1:8" x14ac:dyDescent="0.25">
      <c r="A1667" s="1" t="s">
        <v>2578</v>
      </c>
      <c r="B1667" s="5" t="s">
        <v>2428</v>
      </c>
      <c r="C1667" s="4">
        <v>0</v>
      </c>
      <c r="D1667" s="1">
        <v>0</v>
      </c>
      <c r="E1667" s="4">
        <v>0</v>
      </c>
      <c r="F1667" s="1">
        <v>272</v>
      </c>
      <c r="G1667" s="1">
        <v>1</v>
      </c>
      <c r="H1667" s="1">
        <v>0</v>
      </c>
    </row>
    <row r="1668" spans="1:8" x14ac:dyDescent="0.25">
      <c r="A1668" s="1" t="s">
        <v>2578</v>
      </c>
      <c r="B1668" s="5" t="s">
        <v>2429</v>
      </c>
      <c r="C1668" s="4">
        <v>0</v>
      </c>
      <c r="D1668" s="1">
        <v>0</v>
      </c>
      <c r="E1668" s="4">
        <v>0</v>
      </c>
      <c r="F1668" s="1">
        <v>272</v>
      </c>
      <c r="G1668" s="1">
        <v>1</v>
      </c>
      <c r="H1668" s="1">
        <v>0</v>
      </c>
    </row>
    <row r="1669" spans="1:8" x14ac:dyDescent="0.25">
      <c r="A1669" s="1" t="s">
        <v>2578</v>
      </c>
      <c r="B1669" s="5" t="s">
        <v>2430</v>
      </c>
      <c r="C1669" s="4">
        <v>0</v>
      </c>
      <c r="D1669" s="1">
        <v>0</v>
      </c>
      <c r="E1669" s="4">
        <v>0</v>
      </c>
      <c r="F1669" s="1">
        <v>272</v>
      </c>
      <c r="G1669" s="1">
        <v>1</v>
      </c>
      <c r="H1669" s="1">
        <v>0</v>
      </c>
    </row>
    <row r="1670" spans="1:8" x14ac:dyDescent="0.25">
      <c r="A1670" s="1" t="s">
        <v>2578</v>
      </c>
      <c r="B1670" s="5" t="s">
        <v>2431</v>
      </c>
      <c r="C1670" s="4">
        <v>0.72727272727272696</v>
      </c>
      <c r="D1670" s="1">
        <v>0.10256410256410201</v>
      </c>
      <c r="E1670" s="4">
        <v>0.17977528089887601</v>
      </c>
      <c r="F1670" s="1">
        <v>69.25</v>
      </c>
      <c r="G1670" s="1">
        <v>0.25459558823529399</v>
      </c>
      <c r="H1670" s="1">
        <v>0.74540441176470495</v>
      </c>
    </row>
    <row r="1671" spans="1:8" x14ac:dyDescent="0.25">
      <c r="A1671" s="1" t="s">
        <v>2578</v>
      </c>
      <c r="B1671" s="5" t="s">
        <v>2432</v>
      </c>
      <c r="C1671" s="4">
        <v>1</v>
      </c>
      <c r="D1671" s="1">
        <v>4.0441176470588203E-2</v>
      </c>
      <c r="E1671" s="4">
        <v>7.7738515901059999E-2</v>
      </c>
      <c r="F1671" s="1">
        <v>77.199999999999903</v>
      </c>
      <c r="G1671" s="1">
        <v>0.28382352941176398</v>
      </c>
      <c r="H1671" s="1">
        <v>0.71617647058823497</v>
      </c>
    </row>
    <row r="1672" spans="1:8" x14ac:dyDescent="0.25">
      <c r="A1672" s="1" t="s">
        <v>2578</v>
      </c>
      <c r="B1672" s="5" t="s">
        <v>2433</v>
      </c>
      <c r="C1672" s="4">
        <v>0.54545454545454497</v>
      </c>
      <c r="D1672" s="1">
        <v>0.35294117647058798</v>
      </c>
      <c r="E1672" s="4">
        <v>0.42857142857142799</v>
      </c>
      <c r="F1672" s="1">
        <v>83.6</v>
      </c>
      <c r="G1672" s="1">
        <v>0.30735294117647</v>
      </c>
      <c r="H1672" s="1">
        <v>0.69264705882352895</v>
      </c>
    </row>
    <row r="1673" spans="1:8" x14ac:dyDescent="0.25">
      <c r="A1673" s="1" t="s">
        <v>2578</v>
      </c>
      <c r="B1673" s="5" t="s">
        <v>2434</v>
      </c>
      <c r="C1673" s="4">
        <v>0.27272727272727199</v>
      </c>
      <c r="D1673" s="1">
        <v>0.27272727272727199</v>
      </c>
      <c r="E1673" s="4">
        <v>0.27272727272727199</v>
      </c>
      <c r="F1673" s="1">
        <v>123.615384615384</v>
      </c>
      <c r="G1673" s="1">
        <v>0.45446832579185498</v>
      </c>
      <c r="H1673" s="1">
        <v>0.54553167420814397</v>
      </c>
    </row>
    <row r="1674" spans="1:8" x14ac:dyDescent="0.25">
      <c r="A1674" s="1" t="s">
        <v>2578</v>
      </c>
      <c r="B1674" s="5" t="s">
        <v>2435</v>
      </c>
      <c r="C1674" s="4">
        <v>0.81818181818181801</v>
      </c>
      <c r="D1674" s="1">
        <v>0.15</v>
      </c>
      <c r="E1674" s="4">
        <v>0.25352112676056299</v>
      </c>
      <c r="F1674" s="1">
        <v>58.285714285714199</v>
      </c>
      <c r="G1674" s="1">
        <v>0.214285714285714</v>
      </c>
      <c r="H1674" s="1">
        <v>0.78571428571428503</v>
      </c>
    </row>
    <row r="1675" spans="1:8" x14ac:dyDescent="0.25">
      <c r="A1675" s="1" t="s">
        <v>2578</v>
      </c>
      <c r="B1675" s="5" t="s">
        <v>2436</v>
      </c>
      <c r="C1675" s="4">
        <v>0</v>
      </c>
      <c r="D1675" s="1">
        <v>0</v>
      </c>
      <c r="E1675" s="4">
        <v>0</v>
      </c>
      <c r="F1675" s="1">
        <v>172.75</v>
      </c>
      <c r="G1675" s="1">
        <v>0.63511029411764697</v>
      </c>
      <c r="H1675" s="1">
        <v>0.36488970588235198</v>
      </c>
    </row>
    <row r="1676" spans="1:8" x14ac:dyDescent="0.25">
      <c r="A1676" s="1" t="s">
        <v>2578</v>
      </c>
      <c r="B1676" s="5" t="s">
        <v>2437</v>
      </c>
      <c r="C1676" s="4">
        <v>0</v>
      </c>
      <c r="D1676" s="1">
        <v>0</v>
      </c>
      <c r="E1676" s="4">
        <v>0</v>
      </c>
      <c r="F1676" s="1">
        <v>272</v>
      </c>
      <c r="G1676" s="1">
        <v>1</v>
      </c>
      <c r="H1676" s="1">
        <v>0</v>
      </c>
    </row>
    <row r="1677" spans="1:8" x14ac:dyDescent="0.25">
      <c r="A1677" s="1" t="s">
        <v>2578</v>
      </c>
      <c r="B1677" s="5" t="s">
        <v>2438</v>
      </c>
      <c r="C1677" s="4">
        <v>0</v>
      </c>
      <c r="D1677" s="1">
        <v>0</v>
      </c>
      <c r="E1677" s="4">
        <v>0</v>
      </c>
      <c r="F1677" s="1">
        <v>272</v>
      </c>
      <c r="G1677" s="1">
        <v>1</v>
      </c>
      <c r="H1677" s="1">
        <v>0</v>
      </c>
    </row>
    <row r="1678" spans="1:8" x14ac:dyDescent="0.25">
      <c r="A1678" s="1" t="s">
        <v>2578</v>
      </c>
      <c r="B1678" s="5" t="s">
        <v>2439</v>
      </c>
      <c r="C1678" s="4">
        <v>0.27272727272727199</v>
      </c>
      <c r="D1678" s="1">
        <v>0.13636363636363599</v>
      </c>
      <c r="E1678" s="4">
        <v>0.18181818181818099</v>
      </c>
      <c r="F1678" s="1">
        <v>124.461538461538</v>
      </c>
      <c r="G1678" s="1">
        <v>0.45757918552036198</v>
      </c>
      <c r="H1678" s="1">
        <v>0.54242081447963797</v>
      </c>
    </row>
    <row r="1679" spans="1:8" x14ac:dyDescent="0.25">
      <c r="A1679" s="1" t="s">
        <v>2579</v>
      </c>
      <c r="B1679" s="5" t="s">
        <v>2427</v>
      </c>
      <c r="C1679" s="4">
        <v>0</v>
      </c>
      <c r="D1679" s="1">
        <v>0</v>
      </c>
      <c r="E1679" s="4">
        <v>0</v>
      </c>
      <c r="F1679" s="1">
        <v>272</v>
      </c>
      <c r="G1679" s="1">
        <v>1</v>
      </c>
      <c r="H1679" s="1">
        <v>0</v>
      </c>
    </row>
    <row r="1680" spans="1:8" x14ac:dyDescent="0.25">
      <c r="A1680" s="1" t="s">
        <v>2579</v>
      </c>
      <c r="B1680" s="5" t="s">
        <v>2428</v>
      </c>
      <c r="C1680" s="4">
        <v>0</v>
      </c>
      <c r="D1680" s="1">
        <v>0</v>
      </c>
      <c r="E1680" s="4">
        <v>0</v>
      </c>
      <c r="F1680" s="1">
        <v>272</v>
      </c>
      <c r="G1680" s="1">
        <v>1</v>
      </c>
      <c r="H1680" s="1">
        <v>0</v>
      </c>
    </row>
    <row r="1681" spans="1:8" x14ac:dyDescent="0.25">
      <c r="A1681" s="1" t="s">
        <v>2579</v>
      </c>
      <c r="B1681" s="5" t="s">
        <v>2429</v>
      </c>
      <c r="C1681" s="4">
        <v>9.0909090909090898E-2</v>
      </c>
      <c r="D1681" s="1">
        <v>1</v>
      </c>
      <c r="E1681" s="4">
        <v>0.16666666666666599</v>
      </c>
      <c r="F1681" s="1">
        <v>155</v>
      </c>
      <c r="G1681" s="1">
        <v>0.56985294117647001</v>
      </c>
      <c r="H1681" s="1">
        <v>0.43014705882352899</v>
      </c>
    </row>
    <row r="1682" spans="1:8" x14ac:dyDescent="0.25">
      <c r="A1682" s="1" t="s">
        <v>2579</v>
      </c>
      <c r="B1682" s="5" t="s">
        <v>2430</v>
      </c>
      <c r="C1682" s="4">
        <v>0</v>
      </c>
      <c r="D1682" s="1">
        <v>0</v>
      </c>
      <c r="E1682" s="4">
        <v>0</v>
      </c>
      <c r="F1682" s="1">
        <v>272</v>
      </c>
      <c r="G1682" s="1">
        <v>1</v>
      </c>
      <c r="H1682" s="1">
        <v>0</v>
      </c>
    </row>
    <row r="1683" spans="1:8" x14ac:dyDescent="0.25">
      <c r="A1683" s="1" t="s">
        <v>2579</v>
      </c>
      <c r="B1683" s="5" t="s">
        <v>2431</v>
      </c>
      <c r="C1683" s="4">
        <v>0.81818181818181801</v>
      </c>
      <c r="D1683" s="1">
        <v>0.12676056338028099</v>
      </c>
      <c r="E1683" s="4">
        <v>0.219512195121951</v>
      </c>
      <c r="F1683" s="1">
        <v>59.857142857142797</v>
      </c>
      <c r="G1683" s="1">
        <v>0.220063025210084</v>
      </c>
      <c r="H1683" s="1">
        <v>0.77993697478991597</v>
      </c>
    </row>
    <row r="1684" spans="1:8" x14ac:dyDescent="0.25">
      <c r="A1684" s="1" t="s">
        <v>2579</v>
      </c>
      <c r="B1684" s="5" t="s">
        <v>2432</v>
      </c>
      <c r="C1684" s="4">
        <v>1</v>
      </c>
      <c r="D1684" s="1">
        <v>4.0441176470588203E-2</v>
      </c>
      <c r="E1684" s="4">
        <v>7.7738515901059999E-2</v>
      </c>
      <c r="F1684" s="1">
        <v>77.199999999999903</v>
      </c>
      <c r="G1684" s="1">
        <v>0.28382352941176398</v>
      </c>
      <c r="H1684" s="1">
        <v>0.71617647058823497</v>
      </c>
    </row>
    <row r="1685" spans="1:8" x14ac:dyDescent="0.25">
      <c r="A1685" s="1" t="s">
        <v>2579</v>
      </c>
      <c r="B1685" s="5" t="s">
        <v>2433</v>
      </c>
      <c r="C1685" s="4">
        <v>0.54545454545454497</v>
      </c>
      <c r="D1685" s="1">
        <v>0.3</v>
      </c>
      <c r="E1685" s="4">
        <v>0.38709677419354799</v>
      </c>
      <c r="F1685" s="1">
        <v>83.9</v>
      </c>
      <c r="G1685" s="1">
        <v>0.30845588235294102</v>
      </c>
      <c r="H1685" s="1">
        <v>0.69154411764705803</v>
      </c>
    </row>
    <row r="1686" spans="1:8" x14ac:dyDescent="0.25">
      <c r="A1686" s="1" t="s">
        <v>2579</v>
      </c>
      <c r="B1686" s="5" t="s">
        <v>2434</v>
      </c>
      <c r="C1686" s="4">
        <v>0.36363636363636298</v>
      </c>
      <c r="D1686" s="1">
        <v>0.30769230769230699</v>
      </c>
      <c r="E1686" s="4">
        <v>0.33333333333333298</v>
      </c>
      <c r="F1686" s="1">
        <v>109.25</v>
      </c>
      <c r="G1686" s="1">
        <v>0.40165441176470501</v>
      </c>
      <c r="H1686" s="1">
        <v>0.59834558823529405</v>
      </c>
    </row>
    <row r="1687" spans="1:8" x14ac:dyDescent="0.25">
      <c r="A1687" s="1" t="s">
        <v>2579</v>
      </c>
      <c r="B1687" s="5" t="s">
        <v>2435</v>
      </c>
      <c r="C1687" s="4">
        <v>1</v>
      </c>
      <c r="D1687" s="1">
        <v>0.171875</v>
      </c>
      <c r="E1687" s="4">
        <v>0.293333333333333</v>
      </c>
      <c r="F1687" s="1">
        <v>35.6</v>
      </c>
      <c r="G1687" s="1">
        <v>0.13088235294117601</v>
      </c>
      <c r="H1687" s="1">
        <v>0.869117647058823</v>
      </c>
    </row>
    <row r="1688" spans="1:8" x14ac:dyDescent="0.25">
      <c r="A1688" s="1" t="s">
        <v>2579</v>
      </c>
      <c r="B1688" s="5" t="s">
        <v>2436</v>
      </c>
      <c r="C1688" s="4">
        <v>0</v>
      </c>
      <c r="D1688" s="1">
        <v>0</v>
      </c>
      <c r="E1688" s="4">
        <v>0</v>
      </c>
      <c r="F1688" s="1">
        <v>172.5625</v>
      </c>
      <c r="G1688" s="1">
        <v>0.63442095588235203</v>
      </c>
      <c r="H1688" s="1">
        <v>0.36557904411764702</v>
      </c>
    </row>
    <row r="1689" spans="1:8" x14ac:dyDescent="0.25">
      <c r="A1689" s="1" t="s">
        <v>2579</v>
      </c>
      <c r="B1689" s="5" t="s">
        <v>2437</v>
      </c>
      <c r="C1689" s="4">
        <v>0</v>
      </c>
      <c r="D1689" s="1">
        <v>0</v>
      </c>
      <c r="E1689" s="4">
        <v>0</v>
      </c>
      <c r="F1689" s="1">
        <v>272</v>
      </c>
      <c r="G1689" s="1">
        <v>1</v>
      </c>
      <c r="H1689" s="1">
        <v>0</v>
      </c>
    </row>
    <row r="1690" spans="1:8" x14ac:dyDescent="0.25">
      <c r="A1690" s="1" t="s">
        <v>2579</v>
      </c>
      <c r="B1690" s="5" t="s">
        <v>2438</v>
      </c>
      <c r="C1690" s="4">
        <v>0</v>
      </c>
      <c r="D1690" s="1">
        <v>0</v>
      </c>
      <c r="E1690" s="4">
        <v>0</v>
      </c>
      <c r="F1690" s="1">
        <v>272</v>
      </c>
      <c r="G1690" s="1">
        <v>1</v>
      </c>
      <c r="H1690" s="1">
        <v>0</v>
      </c>
    </row>
    <row r="1691" spans="1:8" x14ac:dyDescent="0.25">
      <c r="A1691" s="1" t="s">
        <v>2579</v>
      </c>
      <c r="B1691" s="5" t="s">
        <v>2439</v>
      </c>
      <c r="C1691" s="4">
        <v>0.27272727272727199</v>
      </c>
      <c r="D1691" s="1">
        <v>0.1875</v>
      </c>
      <c r="E1691" s="4">
        <v>0.22222222222222199</v>
      </c>
      <c r="F1691" s="1">
        <v>124</v>
      </c>
      <c r="G1691" s="1">
        <v>0.45588235294117602</v>
      </c>
      <c r="H1691" s="1">
        <v>0.54411764705882304</v>
      </c>
    </row>
    <row r="1692" spans="1:8" x14ac:dyDescent="0.25">
      <c r="A1692" s="1" t="s">
        <v>2580</v>
      </c>
      <c r="B1692" s="5" t="s">
        <v>2427</v>
      </c>
      <c r="C1692" s="4">
        <v>0</v>
      </c>
      <c r="D1692" s="1">
        <v>0</v>
      </c>
      <c r="E1692" s="4">
        <v>0</v>
      </c>
      <c r="F1692" s="1">
        <v>272</v>
      </c>
      <c r="G1692" s="1">
        <v>1</v>
      </c>
      <c r="H1692" s="1">
        <v>0</v>
      </c>
    </row>
    <row r="1693" spans="1:8" x14ac:dyDescent="0.25">
      <c r="A1693" s="1" t="s">
        <v>2580</v>
      </c>
      <c r="B1693" s="5" t="s">
        <v>2428</v>
      </c>
      <c r="C1693" s="4">
        <v>0</v>
      </c>
      <c r="D1693" s="1">
        <v>0</v>
      </c>
      <c r="E1693" s="4">
        <v>0</v>
      </c>
      <c r="F1693" s="1">
        <v>272</v>
      </c>
      <c r="G1693" s="1">
        <v>1</v>
      </c>
      <c r="H1693" s="1">
        <v>0</v>
      </c>
    </row>
    <row r="1694" spans="1:8" x14ac:dyDescent="0.25">
      <c r="A1694" s="1" t="s">
        <v>2580</v>
      </c>
      <c r="B1694" s="5" t="s">
        <v>2429</v>
      </c>
      <c r="C1694" s="4">
        <v>0</v>
      </c>
      <c r="D1694" s="1">
        <v>0</v>
      </c>
      <c r="E1694" s="4">
        <v>0</v>
      </c>
      <c r="F1694" s="1">
        <v>272</v>
      </c>
      <c r="G1694" s="1">
        <v>1</v>
      </c>
      <c r="H1694" s="1">
        <v>0</v>
      </c>
    </row>
    <row r="1695" spans="1:8" x14ac:dyDescent="0.25">
      <c r="A1695" s="1" t="s">
        <v>2580</v>
      </c>
      <c r="B1695" s="5" t="s">
        <v>2430</v>
      </c>
      <c r="C1695" s="4">
        <v>0</v>
      </c>
      <c r="D1695" s="1">
        <v>0</v>
      </c>
      <c r="E1695" s="4">
        <v>0</v>
      </c>
      <c r="F1695" s="1">
        <v>272</v>
      </c>
      <c r="G1695" s="1">
        <v>1</v>
      </c>
      <c r="H1695" s="1">
        <v>0</v>
      </c>
    </row>
    <row r="1696" spans="1:8" x14ac:dyDescent="0.25">
      <c r="A1696" s="1" t="s">
        <v>2580</v>
      </c>
      <c r="B1696" s="5" t="s">
        <v>2431</v>
      </c>
      <c r="C1696" s="4">
        <v>1</v>
      </c>
      <c r="D1696" s="1">
        <v>0.35483870967741898</v>
      </c>
      <c r="E1696" s="4">
        <v>0.52380952380952295</v>
      </c>
      <c r="F1696" s="1">
        <v>29</v>
      </c>
      <c r="G1696" s="1">
        <v>0.106617647058823</v>
      </c>
      <c r="H1696" s="1">
        <v>0.89338235294117596</v>
      </c>
    </row>
    <row r="1697" spans="1:8" x14ac:dyDescent="0.25">
      <c r="A1697" s="1" t="s">
        <v>2580</v>
      </c>
      <c r="B1697" s="5" t="s">
        <v>2432</v>
      </c>
      <c r="C1697" s="4">
        <v>1</v>
      </c>
      <c r="D1697" s="1">
        <v>4.0441176470588203E-2</v>
      </c>
      <c r="E1697" s="4">
        <v>7.7738515901059999E-2</v>
      </c>
      <c r="F1697" s="1">
        <v>77.199999999999903</v>
      </c>
      <c r="G1697" s="1">
        <v>0.28382352941176398</v>
      </c>
      <c r="H1697" s="1">
        <v>0.71617647058823497</v>
      </c>
    </row>
    <row r="1698" spans="1:8" x14ac:dyDescent="0.25">
      <c r="A1698" s="1" t="s">
        <v>2580</v>
      </c>
      <c r="B1698" s="5" t="s">
        <v>2433</v>
      </c>
      <c r="C1698" s="4">
        <v>0.63636363636363602</v>
      </c>
      <c r="D1698" s="1">
        <v>0.25925925925925902</v>
      </c>
      <c r="E1698" s="4">
        <v>0.36842105263157898</v>
      </c>
      <c r="F1698" s="1">
        <v>73.2222222222222</v>
      </c>
      <c r="G1698" s="1">
        <v>0.26919934640522802</v>
      </c>
      <c r="H1698" s="1">
        <v>0.73080065359477098</v>
      </c>
    </row>
    <row r="1699" spans="1:8" x14ac:dyDescent="0.25">
      <c r="A1699" s="1" t="s">
        <v>2580</v>
      </c>
      <c r="B1699" s="5" t="s">
        <v>2434</v>
      </c>
      <c r="C1699" s="4">
        <v>0.54545454545454497</v>
      </c>
      <c r="D1699" s="1">
        <v>0.31578947368421001</v>
      </c>
      <c r="E1699" s="4">
        <v>0.39999999999999902</v>
      </c>
      <c r="F1699" s="1">
        <v>83.8</v>
      </c>
      <c r="G1699" s="1">
        <v>0.308088235294117</v>
      </c>
      <c r="H1699" s="1">
        <v>0.691911764705882</v>
      </c>
    </row>
    <row r="1700" spans="1:8" x14ac:dyDescent="0.25">
      <c r="A1700" s="1" t="s">
        <v>2580</v>
      </c>
      <c r="B1700" s="5" t="s">
        <v>2435</v>
      </c>
      <c r="C1700" s="4">
        <v>0.72727272727272696</v>
      </c>
      <c r="D1700" s="1">
        <v>0.13559322033898299</v>
      </c>
      <c r="E1700" s="4">
        <v>0.22857142857142801</v>
      </c>
      <c r="F1700" s="1">
        <v>66.875</v>
      </c>
      <c r="G1700" s="1">
        <v>0.245863970588235</v>
      </c>
      <c r="H1700" s="1">
        <v>0.75413602941176405</v>
      </c>
    </row>
    <row r="1701" spans="1:8" x14ac:dyDescent="0.25">
      <c r="A1701" s="1" t="s">
        <v>2580</v>
      </c>
      <c r="B1701" s="5" t="s">
        <v>2436</v>
      </c>
      <c r="C1701" s="4">
        <v>0</v>
      </c>
      <c r="D1701" s="1">
        <v>0</v>
      </c>
      <c r="E1701" s="4">
        <v>0</v>
      </c>
      <c r="F1701" s="1">
        <v>272</v>
      </c>
      <c r="G1701" s="1">
        <v>1</v>
      </c>
      <c r="H1701" s="1">
        <v>0</v>
      </c>
    </row>
    <row r="1702" spans="1:8" x14ac:dyDescent="0.25">
      <c r="A1702" s="1" t="s">
        <v>2580</v>
      </c>
      <c r="B1702" s="5" t="s">
        <v>2437</v>
      </c>
      <c r="C1702" s="4">
        <v>0</v>
      </c>
      <c r="D1702" s="1">
        <v>0</v>
      </c>
      <c r="E1702" s="4">
        <v>0</v>
      </c>
      <c r="F1702" s="1">
        <v>272</v>
      </c>
      <c r="G1702" s="1">
        <v>1</v>
      </c>
      <c r="H1702" s="1">
        <v>0</v>
      </c>
    </row>
    <row r="1703" spans="1:8" x14ac:dyDescent="0.25">
      <c r="A1703" s="1" t="s">
        <v>2580</v>
      </c>
      <c r="B1703" s="5" t="s">
        <v>2438</v>
      </c>
      <c r="C1703" s="4">
        <v>0</v>
      </c>
      <c r="D1703" s="1">
        <v>0</v>
      </c>
      <c r="E1703" s="4">
        <v>0</v>
      </c>
      <c r="F1703" s="1">
        <v>272</v>
      </c>
      <c r="G1703" s="1">
        <v>1</v>
      </c>
      <c r="H1703" s="1">
        <v>0</v>
      </c>
    </row>
    <row r="1704" spans="1:8" x14ac:dyDescent="0.25">
      <c r="A1704" s="1" t="s">
        <v>2580</v>
      </c>
      <c r="B1704" s="5" t="s">
        <v>2439</v>
      </c>
      <c r="C1704" s="4">
        <v>0.27272727272727199</v>
      </c>
      <c r="D1704" s="1">
        <v>0.125</v>
      </c>
      <c r="E1704" s="4">
        <v>0.17142857142857101</v>
      </c>
      <c r="F1704" s="1">
        <v>124.615384615384</v>
      </c>
      <c r="G1704" s="1">
        <v>0.45814479638008998</v>
      </c>
      <c r="H1704" s="1">
        <v>0.54185520361990902</v>
      </c>
    </row>
    <row r="1705" spans="1:8" x14ac:dyDescent="0.25">
      <c r="A1705" s="1" t="s">
        <v>2581</v>
      </c>
      <c r="B1705" s="5" t="s">
        <v>2427</v>
      </c>
      <c r="C1705" s="4">
        <v>0</v>
      </c>
      <c r="D1705" s="1">
        <v>0</v>
      </c>
      <c r="E1705" s="4">
        <v>0</v>
      </c>
      <c r="F1705" s="1">
        <v>272</v>
      </c>
      <c r="G1705" s="1">
        <v>1</v>
      </c>
      <c r="H1705" s="1">
        <v>0</v>
      </c>
    </row>
    <row r="1706" spans="1:8" x14ac:dyDescent="0.25">
      <c r="A1706" s="1" t="s">
        <v>2581</v>
      </c>
      <c r="B1706" s="5" t="s">
        <v>2428</v>
      </c>
      <c r="C1706" s="4">
        <v>0</v>
      </c>
      <c r="D1706" s="1">
        <v>0</v>
      </c>
      <c r="E1706" s="4">
        <v>0</v>
      </c>
      <c r="F1706" s="1">
        <v>272</v>
      </c>
      <c r="G1706" s="1">
        <v>1</v>
      </c>
      <c r="H1706" s="1">
        <v>0</v>
      </c>
    </row>
    <row r="1707" spans="1:8" x14ac:dyDescent="0.25">
      <c r="A1707" s="1" t="s">
        <v>2581</v>
      </c>
      <c r="B1707" s="5" t="s">
        <v>2429</v>
      </c>
      <c r="C1707" s="4">
        <v>0</v>
      </c>
      <c r="D1707" s="1">
        <v>0</v>
      </c>
      <c r="E1707" s="4">
        <v>0</v>
      </c>
      <c r="F1707" s="1">
        <v>272</v>
      </c>
      <c r="G1707" s="1">
        <v>1</v>
      </c>
      <c r="H1707" s="1">
        <v>0</v>
      </c>
    </row>
    <row r="1708" spans="1:8" x14ac:dyDescent="0.25">
      <c r="A1708" s="1" t="s">
        <v>2581</v>
      </c>
      <c r="B1708" s="5" t="s">
        <v>2430</v>
      </c>
      <c r="C1708" s="4">
        <v>0</v>
      </c>
      <c r="D1708" s="1">
        <v>0</v>
      </c>
      <c r="E1708" s="4">
        <v>0</v>
      </c>
      <c r="F1708" s="1">
        <v>272</v>
      </c>
      <c r="G1708" s="1">
        <v>1</v>
      </c>
      <c r="H1708" s="1">
        <v>0</v>
      </c>
    </row>
    <row r="1709" spans="1:8" x14ac:dyDescent="0.25">
      <c r="A1709" s="1" t="s">
        <v>2581</v>
      </c>
      <c r="B1709" s="5" t="s">
        <v>2431</v>
      </c>
      <c r="C1709" s="4">
        <v>1</v>
      </c>
      <c r="D1709" s="1">
        <v>0.47826086956521702</v>
      </c>
      <c r="E1709" s="4">
        <v>0.64705882352941102</v>
      </c>
      <c r="F1709" s="1">
        <v>27.4</v>
      </c>
      <c r="G1709" s="1">
        <v>0.10073529411764701</v>
      </c>
      <c r="H1709" s="1">
        <v>0.89926470588235297</v>
      </c>
    </row>
    <row r="1710" spans="1:8" x14ac:dyDescent="0.25">
      <c r="A1710" s="1" t="s">
        <v>2581</v>
      </c>
      <c r="B1710" s="5" t="s">
        <v>2432</v>
      </c>
      <c r="C1710" s="4">
        <v>1</v>
      </c>
      <c r="D1710" s="1">
        <v>4.0441176470588203E-2</v>
      </c>
      <c r="E1710" s="4">
        <v>7.7738515901059999E-2</v>
      </c>
      <c r="F1710" s="1">
        <v>77.199999999999903</v>
      </c>
      <c r="G1710" s="1">
        <v>0.28382352941176398</v>
      </c>
      <c r="H1710" s="1">
        <v>0.71617647058823497</v>
      </c>
    </row>
    <row r="1711" spans="1:8" x14ac:dyDescent="0.25">
      <c r="A1711" s="1" t="s">
        <v>2581</v>
      </c>
      <c r="B1711" s="5" t="s">
        <v>2433</v>
      </c>
      <c r="C1711" s="4">
        <v>0.72727272727272696</v>
      </c>
      <c r="D1711" s="1">
        <v>0.42105263157894701</v>
      </c>
      <c r="E1711" s="4">
        <v>0.53333333333333299</v>
      </c>
      <c r="F1711" s="1">
        <v>61.875</v>
      </c>
      <c r="G1711" s="1">
        <v>0.22748161764705799</v>
      </c>
      <c r="H1711" s="1">
        <v>0.77251838235294101</v>
      </c>
    </row>
    <row r="1712" spans="1:8" x14ac:dyDescent="0.25">
      <c r="A1712" s="1" t="s">
        <v>2581</v>
      </c>
      <c r="B1712" s="5" t="s">
        <v>2434</v>
      </c>
      <c r="C1712" s="4">
        <v>0.45454545454545398</v>
      </c>
      <c r="D1712" s="1">
        <v>0.38461538461538403</v>
      </c>
      <c r="E1712" s="4">
        <v>0.41666666666666602</v>
      </c>
      <c r="F1712" s="1">
        <v>95.727272727272705</v>
      </c>
      <c r="G1712" s="1">
        <v>0.35193850267379601</v>
      </c>
      <c r="H1712" s="1">
        <v>0.648061497326203</v>
      </c>
    </row>
    <row r="1713" spans="1:8" x14ac:dyDescent="0.25">
      <c r="A1713" s="1" t="s">
        <v>2581</v>
      </c>
      <c r="B1713" s="5" t="s">
        <v>2435</v>
      </c>
      <c r="C1713" s="4">
        <v>1</v>
      </c>
      <c r="D1713" s="1">
        <v>0.186440677966101</v>
      </c>
      <c r="E1713" s="4">
        <v>0.314285714285714</v>
      </c>
      <c r="F1713" s="1">
        <v>34.6</v>
      </c>
      <c r="G1713" s="1">
        <v>0.127205882352941</v>
      </c>
      <c r="H1713" s="1">
        <v>0.87279411764705805</v>
      </c>
    </row>
    <row r="1714" spans="1:8" x14ac:dyDescent="0.25">
      <c r="A1714" s="1" t="s">
        <v>2581</v>
      </c>
      <c r="B1714" s="5" t="s">
        <v>2436</v>
      </c>
      <c r="C1714" s="4">
        <v>0</v>
      </c>
      <c r="D1714" s="1">
        <v>0</v>
      </c>
      <c r="E1714" s="4">
        <v>0</v>
      </c>
      <c r="F1714" s="1">
        <v>172.5625</v>
      </c>
      <c r="G1714" s="1">
        <v>0.63442095588235203</v>
      </c>
      <c r="H1714" s="1">
        <v>0.36557904411764702</v>
      </c>
    </row>
    <row r="1715" spans="1:8" x14ac:dyDescent="0.25">
      <c r="A1715" s="1" t="s">
        <v>2581</v>
      </c>
      <c r="B1715" s="5" t="s">
        <v>2437</v>
      </c>
      <c r="C1715" s="4">
        <v>0</v>
      </c>
      <c r="D1715" s="1">
        <v>0</v>
      </c>
      <c r="E1715" s="4">
        <v>0</v>
      </c>
      <c r="F1715" s="1">
        <v>272</v>
      </c>
      <c r="G1715" s="1">
        <v>1</v>
      </c>
      <c r="H1715" s="1">
        <v>0</v>
      </c>
    </row>
    <row r="1716" spans="1:8" x14ac:dyDescent="0.25">
      <c r="A1716" s="1" t="s">
        <v>2581</v>
      </c>
      <c r="B1716" s="5" t="s">
        <v>2438</v>
      </c>
      <c r="C1716" s="4">
        <v>0</v>
      </c>
      <c r="D1716" s="1">
        <v>0</v>
      </c>
      <c r="E1716" s="4">
        <v>0</v>
      </c>
      <c r="F1716" s="1">
        <v>272</v>
      </c>
      <c r="G1716" s="1">
        <v>1</v>
      </c>
      <c r="H1716" s="1">
        <v>0</v>
      </c>
    </row>
    <row r="1717" spans="1:8" x14ac:dyDescent="0.25">
      <c r="A1717" s="1" t="s">
        <v>2581</v>
      </c>
      <c r="B1717" s="5" t="s">
        <v>2439</v>
      </c>
      <c r="C1717" s="4">
        <v>0.18181818181818099</v>
      </c>
      <c r="D1717" s="1">
        <v>0.133333333333333</v>
      </c>
      <c r="E1717" s="4">
        <v>0.15384615384615299</v>
      </c>
      <c r="F1717" s="1">
        <v>139.42857142857099</v>
      </c>
      <c r="G1717" s="1">
        <v>0.51260504201680601</v>
      </c>
      <c r="H1717" s="1">
        <v>0.48739495798319299</v>
      </c>
    </row>
    <row r="1718" spans="1:8" x14ac:dyDescent="0.25">
      <c r="A1718" s="1" t="s">
        <v>2582</v>
      </c>
      <c r="B1718" s="5" t="s">
        <v>2427</v>
      </c>
      <c r="C1718" s="4">
        <v>0</v>
      </c>
      <c r="D1718" s="1">
        <v>0</v>
      </c>
      <c r="E1718" s="4">
        <v>0</v>
      </c>
      <c r="F1718" s="1">
        <v>272</v>
      </c>
      <c r="G1718" s="1">
        <v>1</v>
      </c>
      <c r="H1718" s="1">
        <v>0</v>
      </c>
    </row>
    <row r="1719" spans="1:8" x14ac:dyDescent="0.25">
      <c r="A1719" s="1" t="s">
        <v>2582</v>
      </c>
      <c r="B1719" s="5" t="s">
        <v>2428</v>
      </c>
      <c r="C1719" s="4">
        <v>0</v>
      </c>
      <c r="D1719" s="1">
        <v>0</v>
      </c>
      <c r="E1719" s="4">
        <v>0</v>
      </c>
      <c r="F1719" s="1">
        <v>272</v>
      </c>
      <c r="G1719" s="1">
        <v>1</v>
      </c>
      <c r="H1719" s="1">
        <v>0</v>
      </c>
    </row>
    <row r="1720" spans="1:8" x14ac:dyDescent="0.25">
      <c r="A1720" s="1" t="s">
        <v>2582</v>
      </c>
      <c r="B1720" s="5" t="s">
        <v>2429</v>
      </c>
      <c r="C1720" s="4">
        <v>0</v>
      </c>
      <c r="D1720" s="1">
        <v>0</v>
      </c>
      <c r="E1720" s="4">
        <v>0</v>
      </c>
      <c r="F1720" s="1">
        <v>272</v>
      </c>
      <c r="G1720" s="1">
        <v>1</v>
      </c>
      <c r="H1720" s="1">
        <v>0</v>
      </c>
    </row>
    <row r="1721" spans="1:8" x14ac:dyDescent="0.25">
      <c r="A1721" s="1" t="s">
        <v>2582</v>
      </c>
      <c r="B1721" s="5" t="s">
        <v>2430</v>
      </c>
      <c r="C1721" s="4">
        <v>0</v>
      </c>
      <c r="D1721" s="1">
        <v>0</v>
      </c>
      <c r="E1721" s="4">
        <v>0</v>
      </c>
      <c r="F1721" s="1">
        <v>272</v>
      </c>
      <c r="G1721" s="1">
        <v>1</v>
      </c>
      <c r="H1721" s="1">
        <v>0</v>
      </c>
    </row>
    <row r="1722" spans="1:8" x14ac:dyDescent="0.25">
      <c r="A1722" s="1" t="s">
        <v>2582</v>
      </c>
      <c r="B1722" s="5" t="s">
        <v>2431</v>
      </c>
      <c r="C1722" s="4">
        <v>0.72727272727272696</v>
      </c>
      <c r="D1722" s="1">
        <v>6.7226890756302504E-2</v>
      </c>
      <c r="E1722" s="4">
        <v>0.123076923076923</v>
      </c>
      <c r="F1722" s="1">
        <v>74.375</v>
      </c>
      <c r="G1722" s="1">
        <v>0.2734375</v>
      </c>
      <c r="H1722" s="1">
        <v>0.7265625</v>
      </c>
    </row>
    <row r="1723" spans="1:8" x14ac:dyDescent="0.25">
      <c r="A1723" s="1" t="s">
        <v>2582</v>
      </c>
      <c r="B1723" s="5" t="s">
        <v>2432</v>
      </c>
      <c r="C1723" s="4">
        <v>1</v>
      </c>
      <c r="D1723" s="1">
        <v>4.0441176470588203E-2</v>
      </c>
      <c r="E1723" s="4">
        <v>7.7738515901059999E-2</v>
      </c>
      <c r="F1723" s="1">
        <v>77.199999999999903</v>
      </c>
      <c r="G1723" s="1">
        <v>0.28382352941176398</v>
      </c>
      <c r="H1723" s="1">
        <v>0.71617647058823497</v>
      </c>
    </row>
    <row r="1724" spans="1:8" x14ac:dyDescent="0.25">
      <c r="A1724" s="1" t="s">
        <v>2582</v>
      </c>
      <c r="B1724" s="5" t="s">
        <v>2433</v>
      </c>
      <c r="C1724" s="4">
        <v>0.54545454545454497</v>
      </c>
      <c r="D1724" s="1">
        <v>0.375</v>
      </c>
      <c r="E1724" s="4">
        <v>0.44444444444444398</v>
      </c>
      <c r="F1724" s="1">
        <v>83.5</v>
      </c>
      <c r="G1724" s="1">
        <v>0.30698529411764702</v>
      </c>
      <c r="H1724" s="1">
        <v>0.69301470588235203</v>
      </c>
    </row>
    <row r="1725" spans="1:8" x14ac:dyDescent="0.25">
      <c r="A1725" s="1" t="s">
        <v>2582</v>
      </c>
      <c r="B1725" s="5" t="s">
        <v>2434</v>
      </c>
      <c r="C1725" s="4">
        <v>0.45454545454545398</v>
      </c>
      <c r="D1725" s="1">
        <v>0.41666666666666602</v>
      </c>
      <c r="E1725" s="4">
        <v>0.434782608695652</v>
      </c>
      <c r="F1725" s="1">
        <v>95.636363636363598</v>
      </c>
      <c r="G1725" s="1">
        <v>0.35160427807486599</v>
      </c>
      <c r="H1725" s="1">
        <v>0.64839572192513295</v>
      </c>
    </row>
    <row r="1726" spans="1:8" x14ac:dyDescent="0.25">
      <c r="A1726" s="1" t="s">
        <v>2582</v>
      </c>
      <c r="B1726" s="5" t="s">
        <v>2435</v>
      </c>
      <c r="C1726" s="4">
        <v>0.81818181818181801</v>
      </c>
      <c r="D1726" s="1">
        <v>0.109756097560975</v>
      </c>
      <c r="E1726" s="4">
        <v>0.19354838709677399</v>
      </c>
      <c r="F1726" s="1">
        <v>61.428571428571402</v>
      </c>
      <c r="G1726" s="1">
        <v>0.22584033613445301</v>
      </c>
      <c r="H1726" s="1">
        <v>0.77415966386554602</v>
      </c>
    </row>
    <row r="1727" spans="1:8" x14ac:dyDescent="0.25">
      <c r="A1727" s="1" t="s">
        <v>2582</v>
      </c>
      <c r="B1727" s="5" t="s">
        <v>2436</v>
      </c>
      <c r="C1727" s="4">
        <v>0</v>
      </c>
      <c r="D1727" s="1">
        <v>0</v>
      </c>
      <c r="E1727" s="4">
        <v>0</v>
      </c>
      <c r="F1727" s="1">
        <v>172.5625</v>
      </c>
      <c r="G1727" s="1">
        <v>0.63442095588235203</v>
      </c>
      <c r="H1727" s="1">
        <v>0.36557904411764702</v>
      </c>
    </row>
    <row r="1728" spans="1:8" x14ac:dyDescent="0.25">
      <c r="A1728" s="1" t="s">
        <v>2582</v>
      </c>
      <c r="B1728" s="5" t="s">
        <v>2437</v>
      </c>
      <c r="C1728" s="4">
        <v>0</v>
      </c>
      <c r="D1728" s="1">
        <v>0</v>
      </c>
      <c r="E1728" s="4">
        <v>0</v>
      </c>
      <c r="F1728" s="1">
        <v>272</v>
      </c>
      <c r="G1728" s="1">
        <v>1</v>
      </c>
      <c r="H1728" s="1">
        <v>0</v>
      </c>
    </row>
    <row r="1729" spans="1:8" x14ac:dyDescent="0.25">
      <c r="A1729" s="1" t="s">
        <v>2582</v>
      </c>
      <c r="B1729" s="5" t="s">
        <v>2438</v>
      </c>
      <c r="C1729" s="4">
        <v>0</v>
      </c>
      <c r="D1729" s="1">
        <v>0</v>
      </c>
      <c r="E1729" s="4">
        <v>0</v>
      </c>
      <c r="F1729" s="1">
        <v>272</v>
      </c>
      <c r="G1729" s="1">
        <v>1</v>
      </c>
      <c r="H1729" s="1">
        <v>0</v>
      </c>
    </row>
    <row r="1730" spans="1:8" x14ac:dyDescent="0.25">
      <c r="A1730" s="1" t="s">
        <v>2582</v>
      </c>
      <c r="B1730" s="5" t="s">
        <v>2439</v>
      </c>
      <c r="C1730" s="4">
        <v>0.45454545454545398</v>
      </c>
      <c r="D1730" s="1">
        <v>0.27777777777777701</v>
      </c>
      <c r="E1730" s="4">
        <v>0.34482758620689602</v>
      </c>
      <c r="F1730" s="1">
        <v>96.181818181818102</v>
      </c>
      <c r="G1730" s="1">
        <v>0.353609625668449</v>
      </c>
      <c r="H1730" s="1">
        <v>0.64639037433155</v>
      </c>
    </row>
    <row r="1731" spans="1:8" x14ac:dyDescent="0.25">
      <c r="A1731" s="1" t="s">
        <v>2583</v>
      </c>
      <c r="B1731" s="5" t="s">
        <v>2427</v>
      </c>
      <c r="C1731" s="4">
        <v>0</v>
      </c>
      <c r="D1731" s="1">
        <v>0</v>
      </c>
      <c r="E1731" s="4">
        <v>0</v>
      </c>
      <c r="F1731" s="1">
        <v>272</v>
      </c>
      <c r="G1731" s="1">
        <v>1</v>
      </c>
      <c r="H1731" s="1">
        <v>0</v>
      </c>
    </row>
    <row r="1732" spans="1:8" x14ac:dyDescent="0.25">
      <c r="A1732" s="1" t="s">
        <v>2583</v>
      </c>
      <c r="B1732" s="5" t="s">
        <v>2428</v>
      </c>
      <c r="C1732" s="4">
        <v>0</v>
      </c>
      <c r="D1732" s="1">
        <v>0</v>
      </c>
      <c r="E1732" s="4">
        <v>0</v>
      </c>
      <c r="F1732" s="1">
        <v>272</v>
      </c>
      <c r="G1732" s="1">
        <v>1</v>
      </c>
      <c r="H1732" s="1">
        <v>0</v>
      </c>
    </row>
    <row r="1733" spans="1:8" x14ac:dyDescent="0.25">
      <c r="A1733" s="1" t="s">
        <v>2583</v>
      </c>
      <c r="B1733" s="5" t="s">
        <v>2429</v>
      </c>
      <c r="C1733" s="4">
        <v>0</v>
      </c>
      <c r="D1733" s="1">
        <v>0</v>
      </c>
      <c r="E1733" s="4">
        <v>0</v>
      </c>
      <c r="F1733" s="1">
        <v>272</v>
      </c>
      <c r="G1733" s="1">
        <v>1</v>
      </c>
      <c r="H1733" s="1">
        <v>0</v>
      </c>
    </row>
    <row r="1734" spans="1:8" x14ac:dyDescent="0.25">
      <c r="A1734" s="1" t="s">
        <v>2583</v>
      </c>
      <c r="B1734" s="5" t="s">
        <v>2430</v>
      </c>
      <c r="C1734" s="4">
        <v>0</v>
      </c>
      <c r="D1734" s="1">
        <v>0</v>
      </c>
      <c r="E1734" s="4">
        <v>0</v>
      </c>
      <c r="F1734" s="1">
        <v>272</v>
      </c>
      <c r="G1734" s="1">
        <v>1</v>
      </c>
      <c r="H1734" s="1">
        <v>0</v>
      </c>
    </row>
    <row r="1735" spans="1:8" x14ac:dyDescent="0.25">
      <c r="A1735" s="1" t="s">
        <v>2583</v>
      </c>
      <c r="B1735" s="5" t="s">
        <v>2431</v>
      </c>
      <c r="C1735" s="4">
        <v>0.81818181818181801</v>
      </c>
      <c r="D1735" s="1">
        <v>7.9646017699115002E-2</v>
      </c>
      <c r="E1735" s="4">
        <v>0.14516129032257999</v>
      </c>
      <c r="F1735" s="1">
        <v>65.857142857142804</v>
      </c>
      <c r="G1735" s="1">
        <v>0.24212184873949499</v>
      </c>
      <c r="H1735" s="1">
        <v>0.75787815126050395</v>
      </c>
    </row>
    <row r="1736" spans="1:8" x14ac:dyDescent="0.25">
      <c r="A1736" s="1" t="s">
        <v>2583</v>
      </c>
      <c r="B1736" s="5" t="s">
        <v>2432</v>
      </c>
      <c r="C1736" s="4">
        <v>1</v>
      </c>
      <c r="D1736" s="1">
        <v>4.0441176470588203E-2</v>
      </c>
      <c r="E1736" s="4">
        <v>7.7738515901059999E-2</v>
      </c>
      <c r="F1736" s="1">
        <v>77.199999999999903</v>
      </c>
      <c r="G1736" s="1">
        <v>0.28382352941176398</v>
      </c>
      <c r="H1736" s="1">
        <v>0.71617647058823497</v>
      </c>
    </row>
    <row r="1737" spans="1:8" x14ac:dyDescent="0.25">
      <c r="A1737" s="1" t="s">
        <v>2583</v>
      </c>
      <c r="B1737" s="5" t="s">
        <v>2433</v>
      </c>
      <c r="C1737" s="4">
        <v>0.81818181818181801</v>
      </c>
      <c r="D1737" s="1">
        <v>0.47368421052631499</v>
      </c>
      <c r="E1737" s="4">
        <v>0.6</v>
      </c>
      <c r="F1737" s="1">
        <v>52.428571428571402</v>
      </c>
      <c r="G1737" s="1">
        <v>0.192752100840336</v>
      </c>
      <c r="H1737" s="1">
        <v>0.807247899159663</v>
      </c>
    </row>
    <row r="1738" spans="1:8" x14ac:dyDescent="0.25">
      <c r="A1738" s="1" t="s">
        <v>2583</v>
      </c>
      <c r="B1738" s="5" t="s">
        <v>2434</v>
      </c>
      <c r="C1738" s="4">
        <v>0.54545454545454497</v>
      </c>
      <c r="D1738" s="1">
        <v>0.42857142857142799</v>
      </c>
      <c r="E1738" s="4">
        <v>0.47999999999999898</v>
      </c>
      <c r="F1738" s="1">
        <v>83.3</v>
      </c>
      <c r="G1738" s="1">
        <v>0.30625000000000002</v>
      </c>
      <c r="H1738" s="1">
        <v>0.69374999999999998</v>
      </c>
    </row>
    <row r="1739" spans="1:8" x14ac:dyDescent="0.25">
      <c r="A1739" s="1" t="s">
        <v>2583</v>
      </c>
      <c r="B1739" s="5" t="s">
        <v>2435</v>
      </c>
      <c r="C1739" s="4">
        <v>1</v>
      </c>
      <c r="D1739" s="1">
        <v>0.18333333333333299</v>
      </c>
      <c r="E1739" s="4">
        <v>0.309859154929577</v>
      </c>
      <c r="F1739" s="1">
        <v>34.799999999999997</v>
      </c>
      <c r="G1739" s="1">
        <v>0.127941176470588</v>
      </c>
      <c r="H1739" s="1">
        <v>0.872058823529411</v>
      </c>
    </row>
    <row r="1740" spans="1:8" x14ac:dyDescent="0.25">
      <c r="A1740" s="1" t="s">
        <v>2583</v>
      </c>
      <c r="B1740" s="5" t="s">
        <v>2436</v>
      </c>
      <c r="C1740" s="4">
        <v>0</v>
      </c>
      <c r="D1740" s="1">
        <v>0</v>
      </c>
      <c r="E1740" s="4">
        <v>0</v>
      </c>
      <c r="F1740" s="1">
        <v>172.5625</v>
      </c>
      <c r="G1740" s="1">
        <v>0.63442095588235203</v>
      </c>
      <c r="H1740" s="1">
        <v>0.36557904411764702</v>
      </c>
    </row>
    <row r="1741" spans="1:8" x14ac:dyDescent="0.25">
      <c r="A1741" s="1" t="s">
        <v>2583</v>
      </c>
      <c r="B1741" s="5" t="s">
        <v>2437</v>
      </c>
      <c r="C1741" s="4">
        <v>0</v>
      </c>
      <c r="D1741" s="1">
        <v>0</v>
      </c>
      <c r="E1741" s="4">
        <v>0</v>
      </c>
      <c r="F1741" s="1">
        <v>272</v>
      </c>
      <c r="G1741" s="1">
        <v>1</v>
      </c>
      <c r="H1741" s="1">
        <v>0</v>
      </c>
    </row>
    <row r="1742" spans="1:8" x14ac:dyDescent="0.25">
      <c r="A1742" s="1" t="s">
        <v>2583</v>
      </c>
      <c r="B1742" s="5" t="s">
        <v>2438</v>
      </c>
      <c r="C1742" s="4">
        <v>0</v>
      </c>
      <c r="D1742" s="1">
        <v>0</v>
      </c>
      <c r="E1742" s="4">
        <v>0</v>
      </c>
      <c r="F1742" s="1">
        <v>272</v>
      </c>
      <c r="G1742" s="1">
        <v>1</v>
      </c>
      <c r="H1742" s="1">
        <v>0</v>
      </c>
    </row>
    <row r="1743" spans="1:8" x14ac:dyDescent="0.25">
      <c r="A1743" s="1" t="s">
        <v>2583</v>
      </c>
      <c r="B1743" s="5" t="s">
        <v>2439</v>
      </c>
      <c r="C1743" s="4">
        <v>0.18181818181818099</v>
      </c>
      <c r="D1743" s="1">
        <v>0.22222222222222199</v>
      </c>
      <c r="E1743" s="4">
        <v>0.19999999999999901</v>
      </c>
      <c r="F1743" s="1">
        <v>139</v>
      </c>
      <c r="G1743" s="1">
        <v>0.51102941176470595</v>
      </c>
      <c r="H1743" s="1">
        <v>0.48897058823529399</v>
      </c>
    </row>
    <row r="1744" spans="1:8" x14ac:dyDescent="0.25">
      <c r="A1744" s="1" t="s">
        <v>2584</v>
      </c>
      <c r="B1744" s="5" t="s">
        <v>2427</v>
      </c>
      <c r="C1744" s="4">
        <v>0</v>
      </c>
      <c r="D1744" s="1">
        <v>0</v>
      </c>
      <c r="E1744" s="4">
        <v>0</v>
      </c>
      <c r="F1744" s="1">
        <v>272</v>
      </c>
      <c r="G1744" s="1">
        <v>1</v>
      </c>
      <c r="H1744" s="1">
        <v>0</v>
      </c>
    </row>
    <row r="1745" spans="1:8" x14ac:dyDescent="0.25">
      <c r="A1745" s="1" t="s">
        <v>2584</v>
      </c>
      <c r="B1745" s="5" t="s">
        <v>2428</v>
      </c>
      <c r="C1745" s="4">
        <v>0</v>
      </c>
      <c r="D1745" s="1">
        <v>0</v>
      </c>
      <c r="E1745" s="4">
        <v>0</v>
      </c>
      <c r="F1745" s="1">
        <v>272</v>
      </c>
      <c r="G1745" s="1">
        <v>1</v>
      </c>
      <c r="H1745" s="1">
        <v>0</v>
      </c>
    </row>
    <row r="1746" spans="1:8" x14ac:dyDescent="0.25">
      <c r="A1746" s="1" t="s">
        <v>2584</v>
      </c>
      <c r="B1746" s="5" t="s">
        <v>2429</v>
      </c>
      <c r="C1746" s="4">
        <v>0</v>
      </c>
      <c r="D1746" s="1">
        <v>0</v>
      </c>
      <c r="E1746" s="4">
        <v>0</v>
      </c>
      <c r="F1746" s="1">
        <v>272</v>
      </c>
      <c r="G1746" s="1">
        <v>1</v>
      </c>
      <c r="H1746" s="1">
        <v>0</v>
      </c>
    </row>
    <row r="1747" spans="1:8" x14ac:dyDescent="0.25">
      <c r="A1747" s="1" t="s">
        <v>2584</v>
      </c>
      <c r="B1747" s="5" t="s">
        <v>2430</v>
      </c>
      <c r="C1747" s="4">
        <v>0</v>
      </c>
      <c r="D1747" s="1">
        <v>0</v>
      </c>
      <c r="E1747" s="4">
        <v>0</v>
      </c>
      <c r="F1747" s="1">
        <v>272</v>
      </c>
      <c r="G1747" s="1">
        <v>1</v>
      </c>
      <c r="H1747" s="1">
        <v>0</v>
      </c>
    </row>
    <row r="1748" spans="1:8" x14ac:dyDescent="0.25">
      <c r="A1748" s="1" t="s">
        <v>2584</v>
      </c>
      <c r="B1748" s="5" t="s">
        <v>2431</v>
      </c>
      <c r="C1748" s="4">
        <v>1</v>
      </c>
      <c r="D1748" s="1">
        <v>9.5652173913043398E-2</v>
      </c>
      <c r="E1748" s="4">
        <v>0.17460317460317401</v>
      </c>
      <c r="F1748" s="1">
        <v>45.8</v>
      </c>
      <c r="G1748" s="1">
        <v>0.16838235294117601</v>
      </c>
      <c r="H1748" s="1">
        <v>0.83161764705882302</v>
      </c>
    </row>
    <row r="1749" spans="1:8" x14ac:dyDescent="0.25">
      <c r="A1749" s="1" t="s">
        <v>2584</v>
      </c>
      <c r="B1749" s="5" t="s">
        <v>2432</v>
      </c>
      <c r="C1749" s="4">
        <v>1</v>
      </c>
      <c r="D1749" s="1">
        <v>4.0441176470588203E-2</v>
      </c>
      <c r="E1749" s="4">
        <v>7.7738515901059999E-2</v>
      </c>
      <c r="F1749" s="1">
        <v>77.199999999999903</v>
      </c>
      <c r="G1749" s="1">
        <v>0.28382352941176398</v>
      </c>
      <c r="H1749" s="1">
        <v>0.71617647058823497</v>
      </c>
    </row>
    <row r="1750" spans="1:8" x14ac:dyDescent="0.25">
      <c r="A1750" s="1" t="s">
        <v>2584</v>
      </c>
      <c r="B1750" s="5" t="s">
        <v>2433</v>
      </c>
      <c r="C1750" s="4">
        <v>0.72727272727272696</v>
      </c>
      <c r="D1750" s="1">
        <v>0.36363636363636298</v>
      </c>
      <c r="E1750" s="4">
        <v>0.48484848484848397</v>
      </c>
      <c r="F1750" s="1">
        <v>62.25</v>
      </c>
      <c r="G1750" s="1">
        <v>0.228860294117647</v>
      </c>
      <c r="H1750" s="1">
        <v>0.77113970588235203</v>
      </c>
    </row>
    <row r="1751" spans="1:8" x14ac:dyDescent="0.25">
      <c r="A1751" s="1" t="s">
        <v>2584</v>
      </c>
      <c r="B1751" s="5" t="s">
        <v>2434</v>
      </c>
      <c r="C1751" s="4">
        <v>0.54545454545454497</v>
      </c>
      <c r="D1751" s="1">
        <v>0.35294117647058798</v>
      </c>
      <c r="E1751" s="4">
        <v>0.42857142857142799</v>
      </c>
      <c r="F1751" s="1">
        <v>83.6</v>
      </c>
      <c r="G1751" s="1">
        <v>0.30735294117647</v>
      </c>
      <c r="H1751" s="1">
        <v>0.69264705882352895</v>
      </c>
    </row>
    <row r="1752" spans="1:8" x14ac:dyDescent="0.25">
      <c r="A1752" s="1" t="s">
        <v>2584</v>
      </c>
      <c r="B1752" s="5" t="s">
        <v>2435</v>
      </c>
      <c r="C1752" s="4">
        <v>0.72727272727272696</v>
      </c>
      <c r="D1752" s="1">
        <v>0.11764705882352899</v>
      </c>
      <c r="E1752" s="4">
        <v>0.20253164556962</v>
      </c>
      <c r="F1752" s="1">
        <v>68</v>
      </c>
      <c r="G1752" s="1">
        <v>0.25</v>
      </c>
      <c r="H1752" s="1">
        <v>0.75</v>
      </c>
    </row>
    <row r="1753" spans="1:8" x14ac:dyDescent="0.25">
      <c r="A1753" s="1" t="s">
        <v>2584</v>
      </c>
      <c r="B1753" s="5" t="s">
        <v>2436</v>
      </c>
      <c r="C1753" s="4">
        <v>0</v>
      </c>
      <c r="D1753" s="1">
        <v>0</v>
      </c>
      <c r="E1753" s="4">
        <v>0</v>
      </c>
      <c r="F1753" s="1">
        <v>172.8125</v>
      </c>
      <c r="G1753" s="1">
        <v>0.63534007352941102</v>
      </c>
      <c r="H1753" s="1">
        <v>0.36465992647058798</v>
      </c>
    </row>
    <row r="1754" spans="1:8" x14ac:dyDescent="0.25">
      <c r="A1754" s="1" t="s">
        <v>2584</v>
      </c>
      <c r="B1754" s="5" t="s">
        <v>2437</v>
      </c>
      <c r="C1754" s="4">
        <v>0</v>
      </c>
      <c r="D1754" s="1">
        <v>0</v>
      </c>
      <c r="E1754" s="4">
        <v>0</v>
      </c>
      <c r="F1754" s="1">
        <v>272</v>
      </c>
      <c r="G1754" s="1">
        <v>1</v>
      </c>
      <c r="H1754" s="1">
        <v>0</v>
      </c>
    </row>
    <row r="1755" spans="1:8" x14ac:dyDescent="0.25">
      <c r="A1755" s="1" t="s">
        <v>2584</v>
      </c>
      <c r="B1755" s="5" t="s">
        <v>2438</v>
      </c>
      <c r="C1755" s="4">
        <v>0</v>
      </c>
      <c r="D1755" s="1">
        <v>0</v>
      </c>
      <c r="E1755" s="4">
        <v>0</v>
      </c>
      <c r="F1755" s="1">
        <v>272</v>
      </c>
      <c r="G1755" s="1">
        <v>1</v>
      </c>
      <c r="H1755" s="1">
        <v>0</v>
      </c>
    </row>
    <row r="1756" spans="1:8" x14ac:dyDescent="0.25">
      <c r="A1756" s="1" t="s">
        <v>2584</v>
      </c>
      <c r="B1756" s="5" t="s">
        <v>2439</v>
      </c>
      <c r="C1756" s="4">
        <v>0.36363636363636298</v>
      </c>
      <c r="D1756" s="1">
        <v>0.133333333333333</v>
      </c>
      <c r="E1756" s="4">
        <v>0.19512195121951201</v>
      </c>
      <c r="F1756" s="1">
        <v>110.666666666666</v>
      </c>
      <c r="G1756" s="1">
        <v>0.40686274509803899</v>
      </c>
      <c r="H1756" s="1">
        <v>0.59313725490196001</v>
      </c>
    </row>
    <row r="1757" spans="1:8" x14ac:dyDescent="0.25">
      <c r="A1757" s="1" t="s">
        <v>2585</v>
      </c>
      <c r="B1757" s="5" t="s">
        <v>2427</v>
      </c>
      <c r="C1757" s="4">
        <v>0</v>
      </c>
      <c r="D1757" s="1">
        <v>0</v>
      </c>
      <c r="E1757" s="4">
        <v>0</v>
      </c>
      <c r="F1757" s="1">
        <v>272</v>
      </c>
      <c r="G1757" s="1">
        <v>1</v>
      </c>
      <c r="H1757" s="1">
        <v>0</v>
      </c>
    </row>
    <row r="1758" spans="1:8" x14ac:dyDescent="0.25">
      <c r="A1758" s="1" t="s">
        <v>2585</v>
      </c>
      <c r="B1758" s="5" t="s">
        <v>2428</v>
      </c>
      <c r="C1758" s="4">
        <v>0</v>
      </c>
      <c r="D1758" s="1">
        <v>0</v>
      </c>
      <c r="E1758" s="4">
        <v>0</v>
      </c>
      <c r="F1758" s="1">
        <v>272</v>
      </c>
      <c r="G1758" s="1">
        <v>1</v>
      </c>
      <c r="H1758" s="1">
        <v>0</v>
      </c>
    </row>
    <row r="1759" spans="1:8" x14ac:dyDescent="0.25">
      <c r="A1759" s="1" t="s">
        <v>2585</v>
      </c>
      <c r="B1759" s="5" t="s">
        <v>2429</v>
      </c>
      <c r="C1759" s="4">
        <v>0</v>
      </c>
      <c r="D1759" s="1">
        <v>0</v>
      </c>
      <c r="E1759" s="4">
        <v>0</v>
      </c>
      <c r="F1759" s="1">
        <v>272</v>
      </c>
      <c r="G1759" s="1">
        <v>1</v>
      </c>
      <c r="H1759" s="1">
        <v>0</v>
      </c>
    </row>
    <row r="1760" spans="1:8" x14ac:dyDescent="0.25">
      <c r="A1760" s="1" t="s">
        <v>2585</v>
      </c>
      <c r="B1760" s="5" t="s">
        <v>2430</v>
      </c>
      <c r="C1760" s="4">
        <v>0</v>
      </c>
      <c r="D1760" s="1">
        <v>0</v>
      </c>
      <c r="E1760" s="4">
        <v>0</v>
      </c>
      <c r="F1760" s="1">
        <v>272</v>
      </c>
      <c r="G1760" s="1">
        <v>1</v>
      </c>
      <c r="H1760" s="1">
        <v>0</v>
      </c>
    </row>
    <row r="1761" spans="1:8" x14ac:dyDescent="0.25">
      <c r="A1761" s="1" t="s">
        <v>2585</v>
      </c>
      <c r="B1761" s="5" t="s">
        <v>2431</v>
      </c>
      <c r="C1761" s="4">
        <v>1</v>
      </c>
      <c r="D1761" s="1">
        <v>9.3220338983050793E-2</v>
      </c>
      <c r="E1761" s="4">
        <v>0.170542635658914</v>
      </c>
      <c r="F1761" s="1">
        <v>46.4</v>
      </c>
      <c r="G1761" s="1">
        <v>0.17058823529411701</v>
      </c>
      <c r="H1761" s="1">
        <v>0.82941176470588196</v>
      </c>
    </row>
    <row r="1762" spans="1:8" x14ac:dyDescent="0.25">
      <c r="A1762" s="1" t="s">
        <v>2585</v>
      </c>
      <c r="B1762" s="5" t="s">
        <v>2432</v>
      </c>
      <c r="C1762" s="4">
        <v>1</v>
      </c>
      <c r="D1762" s="1">
        <v>4.0441176470588203E-2</v>
      </c>
      <c r="E1762" s="4">
        <v>7.7738515901059999E-2</v>
      </c>
      <c r="F1762" s="1">
        <v>77.199999999999903</v>
      </c>
      <c r="G1762" s="1">
        <v>0.28382352941176398</v>
      </c>
      <c r="H1762" s="1">
        <v>0.71617647058823497</v>
      </c>
    </row>
    <row r="1763" spans="1:8" x14ac:dyDescent="0.25">
      <c r="A1763" s="1" t="s">
        <v>2585</v>
      </c>
      <c r="B1763" s="5" t="s">
        <v>2433</v>
      </c>
      <c r="C1763" s="4">
        <v>0.72727272727272696</v>
      </c>
      <c r="D1763" s="1">
        <v>0.27586206896551702</v>
      </c>
      <c r="E1763" s="4">
        <v>0.4</v>
      </c>
      <c r="F1763" s="1">
        <v>63.125</v>
      </c>
      <c r="G1763" s="1">
        <v>0.23207720588235201</v>
      </c>
      <c r="H1763" s="1">
        <v>0.76792279411764697</v>
      </c>
    </row>
    <row r="1764" spans="1:8" x14ac:dyDescent="0.25">
      <c r="A1764" s="1" t="s">
        <v>2585</v>
      </c>
      <c r="B1764" s="5" t="s">
        <v>2434</v>
      </c>
      <c r="C1764" s="4">
        <v>0.63636363636363602</v>
      </c>
      <c r="D1764" s="1">
        <v>0.35</v>
      </c>
      <c r="E1764" s="4">
        <v>0.45161290322580599</v>
      </c>
      <c r="F1764" s="1">
        <v>72.4444444444444</v>
      </c>
      <c r="G1764" s="1">
        <v>0.26633986928104503</v>
      </c>
      <c r="H1764" s="1">
        <v>0.73366013071895397</v>
      </c>
    </row>
    <row r="1765" spans="1:8" x14ac:dyDescent="0.25">
      <c r="A1765" s="1" t="s">
        <v>2585</v>
      </c>
      <c r="B1765" s="5" t="s">
        <v>2435</v>
      </c>
      <c r="C1765" s="4">
        <v>1</v>
      </c>
      <c r="D1765" s="1">
        <v>0.18965517241379301</v>
      </c>
      <c r="E1765" s="4">
        <v>0.31884057971014401</v>
      </c>
      <c r="F1765" s="1">
        <v>34.4</v>
      </c>
      <c r="G1765" s="1">
        <v>0.126470588235294</v>
      </c>
      <c r="H1765" s="1">
        <v>0.873529411764705</v>
      </c>
    </row>
    <row r="1766" spans="1:8" x14ac:dyDescent="0.25">
      <c r="A1766" s="1" t="s">
        <v>2585</v>
      </c>
      <c r="B1766" s="5" t="s">
        <v>2436</v>
      </c>
      <c r="C1766" s="4">
        <v>0</v>
      </c>
      <c r="D1766" s="1">
        <v>0</v>
      </c>
      <c r="E1766" s="4">
        <v>0</v>
      </c>
      <c r="F1766" s="1">
        <v>172.6875</v>
      </c>
      <c r="G1766" s="1">
        <v>0.63488051470588203</v>
      </c>
      <c r="H1766" s="1">
        <v>0.36511948529411697</v>
      </c>
    </row>
    <row r="1767" spans="1:8" x14ac:dyDescent="0.25">
      <c r="A1767" s="1" t="s">
        <v>2585</v>
      </c>
      <c r="B1767" s="5" t="s">
        <v>2437</v>
      </c>
      <c r="C1767" s="4">
        <v>0</v>
      </c>
      <c r="D1767" s="1">
        <v>0</v>
      </c>
      <c r="E1767" s="4">
        <v>0</v>
      </c>
      <c r="F1767" s="1">
        <v>272</v>
      </c>
      <c r="G1767" s="1">
        <v>1</v>
      </c>
      <c r="H1767" s="1">
        <v>0</v>
      </c>
    </row>
    <row r="1768" spans="1:8" x14ac:dyDescent="0.25">
      <c r="A1768" s="1" t="s">
        <v>2585</v>
      </c>
      <c r="B1768" s="5" t="s">
        <v>2438</v>
      </c>
      <c r="C1768" s="4">
        <v>0</v>
      </c>
      <c r="D1768" s="1">
        <v>0</v>
      </c>
      <c r="E1768" s="4">
        <v>0</v>
      </c>
      <c r="F1768" s="1">
        <v>272</v>
      </c>
      <c r="G1768" s="1">
        <v>1</v>
      </c>
      <c r="H1768" s="1">
        <v>0</v>
      </c>
    </row>
    <row r="1769" spans="1:8" x14ac:dyDescent="0.25">
      <c r="A1769" s="1" t="s">
        <v>2585</v>
      </c>
      <c r="B1769" s="5" t="s">
        <v>2439</v>
      </c>
      <c r="C1769" s="4">
        <v>0.63636363636363602</v>
      </c>
      <c r="D1769" s="1">
        <v>0.233333333333333</v>
      </c>
      <c r="E1769" s="4">
        <v>0.34146341463414598</v>
      </c>
      <c r="F1769" s="1">
        <v>73.5555555555555</v>
      </c>
      <c r="G1769" s="1">
        <v>0.27042483660130701</v>
      </c>
      <c r="H1769" s="1">
        <v>0.72957516339869199</v>
      </c>
    </row>
    <row r="1770" spans="1:8" x14ac:dyDescent="0.25">
      <c r="A1770" s="1" t="s">
        <v>2586</v>
      </c>
      <c r="B1770" s="5" t="s">
        <v>2427</v>
      </c>
      <c r="C1770" s="4">
        <v>1</v>
      </c>
      <c r="D1770" s="1">
        <v>1</v>
      </c>
      <c r="E1770" s="4">
        <v>1</v>
      </c>
      <c r="F1770" s="1">
        <v>25</v>
      </c>
      <c r="G1770" s="1">
        <v>9.1911764705882304E-2</v>
      </c>
      <c r="H1770" s="1">
        <v>0.90808823529411697</v>
      </c>
    </row>
    <row r="1771" spans="1:8" x14ac:dyDescent="0.25">
      <c r="A1771" s="1" t="s">
        <v>2586</v>
      </c>
      <c r="B1771" s="5" t="s">
        <v>2428</v>
      </c>
      <c r="C1771" s="4">
        <v>1</v>
      </c>
      <c r="D1771" s="1">
        <v>1</v>
      </c>
      <c r="E1771" s="4">
        <v>1</v>
      </c>
      <c r="F1771" s="1">
        <v>25</v>
      </c>
      <c r="G1771" s="1">
        <v>9.1911764705882304E-2</v>
      </c>
      <c r="H1771" s="1">
        <v>0.90808823529411697</v>
      </c>
    </row>
    <row r="1772" spans="1:8" x14ac:dyDescent="0.25">
      <c r="A1772" s="1" t="s">
        <v>2586</v>
      </c>
      <c r="B1772" s="5" t="s">
        <v>2429</v>
      </c>
      <c r="C1772" s="4">
        <v>1</v>
      </c>
      <c r="D1772" s="1">
        <v>1</v>
      </c>
      <c r="E1772" s="4">
        <v>1</v>
      </c>
      <c r="F1772" s="1">
        <v>25</v>
      </c>
      <c r="G1772" s="1">
        <v>9.1911764705882304E-2</v>
      </c>
      <c r="H1772" s="1">
        <v>0.90808823529411697</v>
      </c>
    </row>
    <row r="1773" spans="1:8" x14ac:dyDescent="0.25">
      <c r="A1773" s="1" t="s">
        <v>2586</v>
      </c>
      <c r="B1773" s="5" t="s">
        <v>2430</v>
      </c>
      <c r="C1773" s="4">
        <v>1</v>
      </c>
      <c r="D1773" s="1">
        <v>1</v>
      </c>
      <c r="E1773" s="4">
        <v>1</v>
      </c>
      <c r="F1773" s="1">
        <v>25</v>
      </c>
      <c r="G1773" s="1">
        <v>9.1911764705882304E-2</v>
      </c>
      <c r="H1773" s="1">
        <v>0.90808823529411697</v>
      </c>
    </row>
    <row r="1774" spans="1:8" x14ac:dyDescent="0.25">
      <c r="A1774" s="1" t="s">
        <v>2586</v>
      </c>
      <c r="B1774" s="5" t="s">
        <v>2431</v>
      </c>
      <c r="C1774" s="4">
        <v>1</v>
      </c>
      <c r="D1774" s="1">
        <v>9.3220338983050793E-2</v>
      </c>
      <c r="E1774" s="4">
        <v>0.170542635658914</v>
      </c>
      <c r="F1774" s="1">
        <v>46.4</v>
      </c>
      <c r="G1774" s="1">
        <v>0.17058823529411701</v>
      </c>
      <c r="H1774" s="1">
        <v>0.82941176470588196</v>
      </c>
    </row>
    <row r="1775" spans="1:8" x14ac:dyDescent="0.25">
      <c r="A1775" s="1" t="s">
        <v>2586</v>
      </c>
      <c r="B1775" s="5" t="s">
        <v>2432</v>
      </c>
      <c r="C1775" s="4">
        <v>1</v>
      </c>
      <c r="D1775" s="1">
        <v>4.0441176470588203E-2</v>
      </c>
      <c r="E1775" s="4">
        <v>7.7738515901059999E-2</v>
      </c>
      <c r="F1775" s="1">
        <v>77.199999999999903</v>
      </c>
      <c r="G1775" s="1">
        <v>0.28382352941176398</v>
      </c>
      <c r="H1775" s="1">
        <v>0.71617647058823497</v>
      </c>
    </row>
    <row r="1776" spans="1:8" x14ac:dyDescent="0.25">
      <c r="A1776" s="1" t="s">
        <v>2586</v>
      </c>
      <c r="B1776" s="5" t="s">
        <v>2433</v>
      </c>
      <c r="C1776" s="4">
        <v>0.72727272727272696</v>
      </c>
      <c r="D1776" s="1">
        <v>0.296296296296296</v>
      </c>
      <c r="E1776" s="4">
        <v>0.42105263157894701</v>
      </c>
      <c r="F1776" s="1">
        <v>62.875</v>
      </c>
      <c r="G1776" s="1">
        <v>0.23115808823529399</v>
      </c>
      <c r="H1776" s="1">
        <v>0.76884191176470495</v>
      </c>
    </row>
    <row r="1777" spans="1:8" x14ac:dyDescent="0.25">
      <c r="A1777" s="1" t="s">
        <v>2586</v>
      </c>
      <c r="B1777" s="5" t="s">
        <v>2434</v>
      </c>
      <c r="C1777" s="4">
        <v>0.54545454545454497</v>
      </c>
      <c r="D1777" s="1">
        <v>0.27272727272727199</v>
      </c>
      <c r="E1777" s="4">
        <v>0.36363636363636298</v>
      </c>
      <c r="F1777" s="1">
        <v>84.1</v>
      </c>
      <c r="G1777" s="1">
        <v>0.30919117647058803</v>
      </c>
      <c r="H1777" s="1">
        <v>0.69080882352941098</v>
      </c>
    </row>
    <row r="1778" spans="1:8" x14ac:dyDescent="0.25">
      <c r="A1778" s="1" t="s">
        <v>2586</v>
      </c>
      <c r="B1778" s="5" t="s">
        <v>2435</v>
      </c>
      <c r="C1778" s="4">
        <v>0.63636363636363602</v>
      </c>
      <c r="D1778" s="1">
        <v>0.11864406779661001</v>
      </c>
      <c r="E1778" s="4">
        <v>0.2</v>
      </c>
      <c r="F1778" s="1">
        <v>76.7777777777777</v>
      </c>
      <c r="G1778" s="1">
        <v>0.28227124183006502</v>
      </c>
      <c r="H1778" s="1">
        <v>0.71772875816993398</v>
      </c>
    </row>
    <row r="1779" spans="1:8" x14ac:dyDescent="0.25">
      <c r="A1779" s="1" t="s">
        <v>2586</v>
      </c>
      <c r="B1779" s="5" t="s">
        <v>2436</v>
      </c>
      <c r="C1779" s="4">
        <v>0</v>
      </c>
      <c r="D1779" s="1">
        <v>0</v>
      </c>
      <c r="E1779" s="4">
        <v>0</v>
      </c>
      <c r="F1779" s="1">
        <v>172.75</v>
      </c>
      <c r="G1779" s="1">
        <v>0.63511029411764697</v>
      </c>
      <c r="H1779" s="1">
        <v>0.36488970588235198</v>
      </c>
    </row>
    <row r="1780" spans="1:8" x14ac:dyDescent="0.25">
      <c r="A1780" s="1" t="s">
        <v>2586</v>
      </c>
      <c r="B1780" s="5" t="s">
        <v>2437</v>
      </c>
      <c r="C1780" s="4">
        <v>0</v>
      </c>
      <c r="D1780" s="1">
        <v>0</v>
      </c>
      <c r="E1780" s="4">
        <v>0</v>
      </c>
      <c r="F1780" s="1">
        <v>272</v>
      </c>
      <c r="G1780" s="1">
        <v>1</v>
      </c>
      <c r="H1780" s="1">
        <v>0</v>
      </c>
    </row>
    <row r="1781" spans="1:8" x14ac:dyDescent="0.25">
      <c r="A1781" s="1" t="s">
        <v>2586</v>
      </c>
      <c r="B1781" s="5" t="s">
        <v>2438</v>
      </c>
      <c r="C1781" s="4">
        <v>0</v>
      </c>
      <c r="D1781" s="1">
        <v>0</v>
      </c>
      <c r="E1781" s="4">
        <v>0</v>
      </c>
      <c r="F1781" s="1">
        <v>272</v>
      </c>
      <c r="G1781" s="1">
        <v>1</v>
      </c>
      <c r="H1781" s="1">
        <v>0</v>
      </c>
    </row>
    <row r="1782" spans="1:8" x14ac:dyDescent="0.25">
      <c r="A1782" s="1" t="s">
        <v>2586</v>
      </c>
      <c r="B1782" s="5" t="s">
        <v>2439</v>
      </c>
      <c r="C1782" s="4">
        <v>9.0909090909090898E-2</v>
      </c>
      <c r="D1782" s="1">
        <v>0.16666666666666599</v>
      </c>
      <c r="E1782" s="4">
        <v>0.11764705882352899</v>
      </c>
      <c r="F1782" s="1">
        <v>155.333333333333</v>
      </c>
      <c r="G1782" s="1">
        <v>0.57107843137254899</v>
      </c>
      <c r="H1782" s="1">
        <v>0.42892156862745001</v>
      </c>
    </row>
    <row r="1783" spans="1:8" x14ac:dyDescent="0.25">
      <c r="A1783" s="1" t="s">
        <v>2587</v>
      </c>
      <c r="B1783" s="5" t="s">
        <v>2427</v>
      </c>
      <c r="C1783" s="4">
        <v>1</v>
      </c>
      <c r="D1783" s="1">
        <v>1</v>
      </c>
      <c r="E1783" s="4">
        <v>1</v>
      </c>
      <c r="F1783" s="1">
        <v>25</v>
      </c>
      <c r="G1783" s="1">
        <v>9.1911764705882304E-2</v>
      </c>
      <c r="H1783" s="1">
        <v>0.90808823529411697</v>
      </c>
    </row>
    <row r="1784" spans="1:8" x14ac:dyDescent="0.25">
      <c r="A1784" s="1" t="s">
        <v>2587</v>
      </c>
      <c r="B1784" s="5" t="s">
        <v>2428</v>
      </c>
      <c r="C1784" s="4">
        <v>1</v>
      </c>
      <c r="D1784" s="1">
        <v>1</v>
      </c>
      <c r="E1784" s="4">
        <v>1</v>
      </c>
      <c r="F1784" s="1">
        <v>25</v>
      </c>
      <c r="G1784" s="1">
        <v>9.1911764705882304E-2</v>
      </c>
      <c r="H1784" s="1">
        <v>0.90808823529411697</v>
      </c>
    </row>
    <row r="1785" spans="1:8" x14ac:dyDescent="0.25">
      <c r="A1785" s="1" t="s">
        <v>2587</v>
      </c>
      <c r="B1785" s="5" t="s">
        <v>2429</v>
      </c>
      <c r="C1785" s="4">
        <v>1</v>
      </c>
      <c r="D1785" s="1">
        <v>1</v>
      </c>
      <c r="E1785" s="4">
        <v>1</v>
      </c>
      <c r="F1785" s="1">
        <v>25</v>
      </c>
      <c r="G1785" s="1">
        <v>9.1911764705882304E-2</v>
      </c>
      <c r="H1785" s="1">
        <v>0.90808823529411697</v>
      </c>
    </row>
    <row r="1786" spans="1:8" x14ac:dyDescent="0.25">
      <c r="A1786" s="1" t="s">
        <v>2587</v>
      </c>
      <c r="B1786" s="5" t="s">
        <v>2430</v>
      </c>
      <c r="C1786" s="4">
        <v>1</v>
      </c>
      <c r="D1786" s="1">
        <v>1</v>
      </c>
      <c r="E1786" s="4">
        <v>1</v>
      </c>
      <c r="F1786" s="1">
        <v>25</v>
      </c>
      <c r="G1786" s="1">
        <v>9.1911764705882304E-2</v>
      </c>
      <c r="H1786" s="1">
        <v>0.90808823529411697</v>
      </c>
    </row>
    <row r="1787" spans="1:8" x14ac:dyDescent="0.25">
      <c r="A1787" s="1" t="s">
        <v>2587</v>
      </c>
      <c r="B1787" s="5" t="s">
        <v>2431</v>
      </c>
      <c r="C1787" s="4">
        <v>1</v>
      </c>
      <c r="D1787" s="1">
        <v>8.66141732283464E-2</v>
      </c>
      <c r="E1787" s="4">
        <v>0.15942028985507201</v>
      </c>
      <c r="F1787" s="1">
        <v>48.2</v>
      </c>
      <c r="G1787" s="1">
        <v>0.17720588235294099</v>
      </c>
      <c r="H1787" s="1">
        <v>0.82279411764705801</v>
      </c>
    </row>
    <row r="1788" spans="1:8" x14ac:dyDescent="0.25">
      <c r="A1788" s="1" t="s">
        <v>2587</v>
      </c>
      <c r="B1788" s="5" t="s">
        <v>2432</v>
      </c>
      <c r="C1788" s="4">
        <v>1</v>
      </c>
      <c r="D1788" s="1">
        <v>4.0441176470588203E-2</v>
      </c>
      <c r="E1788" s="4">
        <v>7.7738515901059999E-2</v>
      </c>
      <c r="F1788" s="1">
        <v>77.199999999999903</v>
      </c>
      <c r="G1788" s="1">
        <v>0.28382352941176398</v>
      </c>
      <c r="H1788" s="1">
        <v>0.71617647058823497</v>
      </c>
    </row>
    <row r="1789" spans="1:8" x14ac:dyDescent="0.25">
      <c r="A1789" s="1" t="s">
        <v>2587</v>
      </c>
      <c r="B1789" s="5" t="s">
        <v>2433</v>
      </c>
      <c r="C1789" s="4">
        <v>0.63636363636363602</v>
      </c>
      <c r="D1789" s="1">
        <v>0.33333333333333298</v>
      </c>
      <c r="E1789" s="4">
        <v>0.437499999999999</v>
      </c>
      <c r="F1789" s="1">
        <v>72.5555555555555</v>
      </c>
      <c r="G1789" s="1">
        <v>0.266748366013071</v>
      </c>
      <c r="H1789" s="1">
        <v>0.73325163398692805</v>
      </c>
    </row>
    <row r="1790" spans="1:8" x14ac:dyDescent="0.25">
      <c r="A1790" s="1" t="s">
        <v>2587</v>
      </c>
      <c r="B1790" s="5" t="s">
        <v>2434</v>
      </c>
      <c r="C1790" s="4">
        <v>0.45454545454545398</v>
      </c>
      <c r="D1790" s="1">
        <v>0.35714285714285698</v>
      </c>
      <c r="E1790" s="4">
        <v>0.4</v>
      </c>
      <c r="F1790" s="1">
        <v>95.818181818181799</v>
      </c>
      <c r="G1790" s="1">
        <v>0.35227272727272702</v>
      </c>
      <c r="H1790" s="1">
        <v>0.64772727272727204</v>
      </c>
    </row>
    <row r="1791" spans="1:8" x14ac:dyDescent="0.25">
      <c r="A1791" s="1" t="s">
        <v>2587</v>
      </c>
      <c r="B1791" s="5" t="s">
        <v>2435</v>
      </c>
      <c r="C1791" s="4">
        <v>1</v>
      </c>
      <c r="D1791" s="1">
        <v>0.17460317460317401</v>
      </c>
      <c r="E1791" s="4">
        <v>0.29729729729729698</v>
      </c>
      <c r="F1791" s="1">
        <v>35.4</v>
      </c>
      <c r="G1791" s="1">
        <v>0.130147058823529</v>
      </c>
      <c r="H1791" s="1">
        <v>0.86985294117647005</v>
      </c>
    </row>
    <row r="1792" spans="1:8" x14ac:dyDescent="0.25">
      <c r="A1792" s="1" t="s">
        <v>2587</v>
      </c>
      <c r="B1792" s="5" t="s">
        <v>2436</v>
      </c>
      <c r="C1792" s="4">
        <v>9.0909090909090898E-2</v>
      </c>
      <c r="D1792" s="1">
        <v>0.25</v>
      </c>
      <c r="E1792" s="4">
        <v>0.133333333333333</v>
      </c>
      <c r="F1792" s="1">
        <v>155.19999999999999</v>
      </c>
      <c r="G1792" s="1">
        <v>0.57058823529411695</v>
      </c>
      <c r="H1792" s="1">
        <v>0.42941176470588199</v>
      </c>
    </row>
    <row r="1793" spans="1:8" x14ac:dyDescent="0.25">
      <c r="A1793" s="1" t="s">
        <v>2587</v>
      </c>
      <c r="B1793" s="5" t="s">
        <v>2437</v>
      </c>
      <c r="C1793" s="4">
        <v>0</v>
      </c>
      <c r="D1793" s="1">
        <v>0</v>
      </c>
      <c r="E1793" s="4">
        <v>0</v>
      </c>
      <c r="F1793" s="1">
        <v>272</v>
      </c>
      <c r="G1793" s="1">
        <v>1</v>
      </c>
      <c r="H1793" s="1">
        <v>0</v>
      </c>
    </row>
    <row r="1794" spans="1:8" x14ac:dyDescent="0.25">
      <c r="A1794" s="1" t="s">
        <v>2587</v>
      </c>
      <c r="B1794" s="5" t="s">
        <v>2438</v>
      </c>
      <c r="C1794" s="4">
        <v>0</v>
      </c>
      <c r="D1794" s="1">
        <v>0</v>
      </c>
      <c r="E1794" s="4">
        <v>0</v>
      </c>
      <c r="F1794" s="1">
        <v>272</v>
      </c>
      <c r="G1794" s="1">
        <v>1</v>
      </c>
      <c r="H1794" s="1">
        <v>0</v>
      </c>
    </row>
    <row r="1795" spans="1:8" x14ac:dyDescent="0.25">
      <c r="A1795" s="1" t="s">
        <v>2587</v>
      </c>
      <c r="B1795" s="5" t="s">
        <v>2439</v>
      </c>
      <c r="C1795" s="4">
        <v>0.45454545454545398</v>
      </c>
      <c r="D1795" s="1">
        <v>0.2</v>
      </c>
      <c r="E1795" s="4">
        <v>0.27777777777777701</v>
      </c>
      <c r="F1795" s="1">
        <v>96.818181818181799</v>
      </c>
      <c r="G1795" s="1">
        <v>0.35594919786096202</v>
      </c>
      <c r="H1795" s="1">
        <v>0.64405080213903698</v>
      </c>
    </row>
    <row r="1796" spans="1:8" x14ac:dyDescent="0.25">
      <c r="A1796" s="1" t="s">
        <v>2588</v>
      </c>
      <c r="B1796" s="5" t="s">
        <v>2427</v>
      </c>
      <c r="C1796" s="4">
        <v>0.46666666666666601</v>
      </c>
      <c r="D1796" s="1">
        <v>1</v>
      </c>
      <c r="E1796" s="4">
        <v>0.63636363636363602</v>
      </c>
      <c r="F1796" s="1">
        <v>87</v>
      </c>
      <c r="G1796" s="1">
        <v>0.25438596491227999</v>
      </c>
      <c r="H1796" s="1">
        <v>0.74561403508771895</v>
      </c>
    </row>
    <row r="1797" spans="1:8" x14ac:dyDescent="0.25">
      <c r="A1797" s="1" t="s">
        <v>2588</v>
      </c>
      <c r="B1797" s="5" t="s">
        <v>2428</v>
      </c>
      <c r="C1797" s="4">
        <v>0.4</v>
      </c>
      <c r="D1797" s="1">
        <v>1</v>
      </c>
      <c r="E1797" s="4">
        <v>0.57142857142857095</v>
      </c>
      <c r="F1797" s="1">
        <v>99.5</v>
      </c>
      <c r="G1797" s="1">
        <v>0.29093567251461899</v>
      </c>
      <c r="H1797" s="1">
        <v>0.70906432748537995</v>
      </c>
    </row>
    <row r="1798" spans="1:8" x14ac:dyDescent="0.25">
      <c r="A1798" s="1" t="s">
        <v>2588</v>
      </c>
      <c r="B1798" s="5" t="s">
        <v>2429</v>
      </c>
      <c r="C1798" s="4">
        <v>0.86666666666666603</v>
      </c>
      <c r="D1798" s="1">
        <v>1</v>
      </c>
      <c r="E1798" s="4">
        <v>0.92857142857142805</v>
      </c>
      <c r="F1798" s="1">
        <v>33</v>
      </c>
      <c r="G1798" s="1">
        <v>9.6491228070175405E-2</v>
      </c>
      <c r="H1798" s="1">
        <v>0.90350877192982404</v>
      </c>
    </row>
    <row r="1799" spans="1:8" x14ac:dyDescent="0.25">
      <c r="A1799" s="1" t="s">
        <v>2588</v>
      </c>
      <c r="B1799" s="5" t="s">
        <v>2430</v>
      </c>
      <c r="C1799" s="4">
        <v>0.4</v>
      </c>
      <c r="D1799" s="1">
        <v>1</v>
      </c>
      <c r="E1799" s="4">
        <v>0.57142857142857095</v>
      </c>
      <c r="F1799" s="1">
        <v>99.5</v>
      </c>
      <c r="G1799" s="1">
        <v>0.29093567251461899</v>
      </c>
      <c r="H1799" s="1">
        <v>0.70906432748537995</v>
      </c>
    </row>
    <row r="1800" spans="1:8" x14ac:dyDescent="0.25">
      <c r="A1800" s="1" t="s">
        <v>2588</v>
      </c>
      <c r="B1800" s="5" t="s">
        <v>2431</v>
      </c>
      <c r="C1800" s="4">
        <v>1</v>
      </c>
      <c r="D1800" s="1">
        <v>7.9787234042553196E-2</v>
      </c>
      <c r="E1800" s="4">
        <v>0.147783251231527</v>
      </c>
      <c r="F1800" s="1">
        <v>77.6666666666666</v>
      </c>
      <c r="G1800" s="1">
        <v>0.22709551656919999</v>
      </c>
      <c r="H1800" s="1">
        <v>0.77290448343079898</v>
      </c>
    </row>
    <row r="1801" spans="1:8" x14ac:dyDescent="0.25">
      <c r="A1801" s="1" t="s">
        <v>2588</v>
      </c>
      <c r="B1801" s="5" t="s">
        <v>2432</v>
      </c>
      <c r="C1801" s="4">
        <v>1</v>
      </c>
      <c r="D1801" s="1">
        <v>4.3859649122807001E-2</v>
      </c>
      <c r="E1801" s="4">
        <v>8.4033613445378103E-2</v>
      </c>
      <c r="F1801" s="1">
        <v>129</v>
      </c>
      <c r="G1801" s="1">
        <v>0.37719298245614002</v>
      </c>
      <c r="H1801" s="1">
        <v>0.62280701754385903</v>
      </c>
    </row>
    <row r="1802" spans="1:8" x14ac:dyDescent="0.25">
      <c r="A1802" s="1" t="s">
        <v>2588</v>
      </c>
      <c r="B1802" s="5" t="s">
        <v>2433</v>
      </c>
      <c r="C1802" s="4">
        <v>0.6</v>
      </c>
      <c r="D1802" s="1">
        <v>0.36</v>
      </c>
      <c r="E1802" s="4">
        <v>0.45</v>
      </c>
      <c r="F1802" s="1">
        <v>66.7777777777777</v>
      </c>
      <c r="G1802" s="1">
        <v>0.19525666016894</v>
      </c>
      <c r="H1802" s="1">
        <v>0.80474333983105895</v>
      </c>
    </row>
    <row r="1803" spans="1:8" x14ac:dyDescent="0.25">
      <c r="A1803" s="1" t="s">
        <v>2588</v>
      </c>
      <c r="B1803" s="5" t="s">
        <v>2434</v>
      </c>
      <c r="C1803" s="4">
        <v>0.33333333333333298</v>
      </c>
      <c r="D1803" s="1">
        <v>0.27777777777777701</v>
      </c>
      <c r="E1803" s="4">
        <v>0.30303030303030298</v>
      </c>
      <c r="F1803" s="1">
        <v>114</v>
      </c>
      <c r="G1803" s="1">
        <v>0.33333333333333298</v>
      </c>
      <c r="H1803" s="1">
        <v>0.66666666666666596</v>
      </c>
    </row>
    <row r="1804" spans="1:8" x14ac:dyDescent="0.25">
      <c r="A1804" s="1" t="s">
        <v>2588</v>
      </c>
      <c r="B1804" s="5" t="s">
        <v>2435</v>
      </c>
      <c r="C1804" s="4">
        <v>0.8</v>
      </c>
      <c r="D1804" s="1">
        <v>0.14117647058823499</v>
      </c>
      <c r="E1804" s="4">
        <v>0.24</v>
      </c>
      <c r="F1804" s="1">
        <v>51.6666666666666</v>
      </c>
      <c r="G1804" s="1">
        <v>0.151072124756335</v>
      </c>
      <c r="H1804" s="1">
        <v>0.84892787524366398</v>
      </c>
    </row>
    <row r="1805" spans="1:8" x14ac:dyDescent="0.25">
      <c r="A1805" s="1" t="s">
        <v>2588</v>
      </c>
      <c r="B1805" s="5" t="s">
        <v>2436</v>
      </c>
      <c r="C1805" s="4">
        <v>0</v>
      </c>
      <c r="D1805" s="1">
        <v>0</v>
      </c>
      <c r="E1805" s="4">
        <v>0</v>
      </c>
      <c r="F1805" s="1">
        <v>195.611111111111</v>
      </c>
      <c r="G1805" s="1">
        <v>0.57196231319038304</v>
      </c>
      <c r="H1805" s="1">
        <v>0.42803768680961601</v>
      </c>
    </row>
    <row r="1806" spans="1:8" x14ac:dyDescent="0.25">
      <c r="A1806" s="1" t="s">
        <v>2588</v>
      </c>
      <c r="B1806" s="5" t="s">
        <v>2437</v>
      </c>
      <c r="C1806" s="4">
        <v>0</v>
      </c>
      <c r="D1806" s="1">
        <v>0</v>
      </c>
      <c r="E1806" s="4">
        <v>0</v>
      </c>
      <c r="F1806" s="1">
        <v>342</v>
      </c>
      <c r="G1806" s="1">
        <v>1</v>
      </c>
      <c r="H1806" s="1">
        <v>0</v>
      </c>
    </row>
    <row r="1807" spans="1:8" x14ac:dyDescent="0.25">
      <c r="A1807" s="1" t="s">
        <v>2588</v>
      </c>
      <c r="B1807" s="5" t="s">
        <v>2438</v>
      </c>
      <c r="C1807" s="4">
        <v>0</v>
      </c>
      <c r="D1807" s="1">
        <v>0</v>
      </c>
      <c r="E1807" s="4">
        <v>0</v>
      </c>
      <c r="F1807" s="1">
        <v>342</v>
      </c>
      <c r="G1807" s="1">
        <v>1</v>
      </c>
      <c r="H1807" s="1">
        <v>0</v>
      </c>
    </row>
    <row r="1808" spans="1:8" x14ac:dyDescent="0.25">
      <c r="A1808" s="1" t="s">
        <v>2588</v>
      </c>
      <c r="B1808" s="5" t="s">
        <v>2439</v>
      </c>
      <c r="C1808" s="4">
        <v>0.46666666666666601</v>
      </c>
      <c r="D1808" s="1">
        <v>0.21875</v>
      </c>
      <c r="E1808" s="4">
        <v>0.29787234042553101</v>
      </c>
      <c r="F1808" s="1">
        <v>89.272727272727195</v>
      </c>
      <c r="G1808" s="1">
        <v>0.261031366294524</v>
      </c>
      <c r="H1808" s="1">
        <v>0.73896863370547505</v>
      </c>
    </row>
    <row r="1809" spans="1:8" x14ac:dyDescent="0.25">
      <c r="A1809" s="1" t="s">
        <v>2589</v>
      </c>
      <c r="B1809" s="5" t="s">
        <v>2427</v>
      </c>
      <c r="C1809" s="4">
        <v>0.53333333333333299</v>
      </c>
      <c r="D1809" s="1">
        <v>1</v>
      </c>
      <c r="E1809" s="4">
        <v>0.69565217391304301</v>
      </c>
      <c r="F1809" s="1">
        <v>75.5</v>
      </c>
      <c r="G1809" s="1">
        <v>0.22076023391812799</v>
      </c>
      <c r="H1809" s="1">
        <v>0.77923976608187095</v>
      </c>
    </row>
    <row r="1810" spans="1:8" x14ac:dyDescent="0.25">
      <c r="A1810" s="1" t="s">
        <v>2589</v>
      </c>
      <c r="B1810" s="5" t="s">
        <v>2428</v>
      </c>
      <c r="C1810" s="4">
        <v>0.266666666666666</v>
      </c>
      <c r="D1810" s="1">
        <v>1</v>
      </c>
      <c r="E1810" s="4">
        <v>0.42105263157894701</v>
      </c>
      <c r="F1810" s="1">
        <v>127.5</v>
      </c>
      <c r="G1810" s="1">
        <v>0.37280701754385898</v>
      </c>
      <c r="H1810" s="1">
        <v>0.62719298245613997</v>
      </c>
    </row>
    <row r="1811" spans="1:8" x14ac:dyDescent="0.25">
      <c r="A1811" s="1" t="s">
        <v>2589</v>
      </c>
      <c r="B1811" s="5" t="s">
        <v>2429</v>
      </c>
      <c r="C1811" s="4">
        <v>0.8</v>
      </c>
      <c r="D1811" s="1">
        <v>1</v>
      </c>
      <c r="E1811" s="4">
        <v>0.88888888888888895</v>
      </c>
      <c r="F1811" s="1">
        <v>39.5</v>
      </c>
      <c r="G1811" s="1">
        <v>0.115497076023391</v>
      </c>
      <c r="H1811" s="1">
        <v>0.88450292397660801</v>
      </c>
    </row>
    <row r="1812" spans="1:8" x14ac:dyDescent="0.25">
      <c r="A1812" s="1" t="s">
        <v>2589</v>
      </c>
      <c r="B1812" s="5" t="s">
        <v>2430</v>
      </c>
      <c r="C1812" s="4">
        <v>0.266666666666666</v>
      </c>
      <c r="D1812" s="1">
        <v>1</v>
      </c>
      <c r="E1812" s="4">
        <v>0.42105263157894701</v>
      </c>
      <c r="F1812" s="1">
        <v>127.5</v>
      </c>
      <c r="G1812" s="1">
        <v>0.37280701754385898</v>
      </c>
      <c r="H1812" s="1">
        <v>0.62719298245613997</v>
      </c>
    </row>
    <row r="1813" spans="1:8" x14ac:dyDescent="0.25">
      <c r="A1813" s="1" t="s">
        <v>2589</v>
      </c>
      <c r="B1813" s="5" t="s">
        <v>2431</v>
      </c>
      <c r="C1813" s="4">
        <v>1</v>
      </c>
      <c r="D1813" s="1">
        <v>8.1081081081081002E-2</v>
      </c>
      <c r="E1813" s="4">
        <v>0.15</v>
      </c>
      <c r="F1813" s="1">
        <v>76.6666666666666</v>
      </c>
      <c r="G1813" s="1">
        <v>0.22417153996101299</v>
      </c>
      <c r="H1813" s="1">
        <v>0.77582846003898598</v>
      </c>
    </row>
    <row r="1814" spans="1:8" x14ac:dyDescent="0.25">
      <c r="A1814" s="1" t="s">
        <v>2589</v>
      </c>
      <c r="B1814" s="5" t="s">
        <v>2432</v>
      </c>
      <c r="C1814" s="4">
        <v>1</v>
      </c>
      <c r="D1814" s="1">
        <v>4.3859649122807001E-2</v>
      </c>
      <c r="E1814" s="4">
        <v>8.4033613445378103E-2</v>
      </c>
      <c r="F1814" s="1">
        <v>129</v>
      </c>
      <c r="G1814" s="1">
        <v>0.37719298245614002</v>
      </c>
      <c r="H1814" s="1">
        <v>0.62280701754385903</v>
      </c>
    </row>
    <row r="1815" spans="1:8" x14ac:dyDescent="0.25">
      <c r="A1815" s="1" t="s">
        <v>2589</v>
      </c>
      <c r="B1815" s="5" t="s">
        <v>2433</v>
      </c>
      <c r="C1815" s="4">
        <v>0.66666666666666596</v>
      </c>
      <c r="D1815" s="1">
        <v>0.4</v>
      </c>
      <c r="E1815" s="4">
        <v>0.5</v>
      </c>
      <c r="F1815" s="1">
        <v>57.375</v>
      </c>
      <c r="G1815" s="1">
        <v>0.167763157894736</v>
      </c>
      <c r="H1815" s="1">
        <v>0.83223684210526305</v>
      </c>
    </row>
    <row r="1816" spans="1:8" x14ac:dyDescent="0.25">
      <c r="A1816" s="1" t="s">
        <v>2589</v>
      </c>
      <c r="B1816" s="5" t="s">
        <v>2434</v>
      </c>
      <c r="C1816" s="4">
        <v>0.46666666666666601</v>
      </c>
      <c r="D1816" s="1">
        <v>0.53846153846153799</v>
      </c>
      <c r="E1816" s="4">
        <v>0.5</v>
      </c>
      <c r="F1816" s="1">
        <v>87.545454545454504</v>
      </c>
      <c r="G1816" s="1">
        <v>0.25598086124401898</v>
      </c>
      <c r="H1816" s="1">
        <v>0.74401913875598003</v>
      </c>
    </row>
    <row r="1817" spans="1:8" x14ac:dyDescent="0.25">
      <c r="A1817" s="1" t="s">
        <v>2589</v>
      </c>
      <c r="B1817" s="5" t="s">
        <v>2435</v>
      </c>
      <c r="C1817" s="4">
        <v>0.93333333333333302</v>
      </c>
      <c r="D1817" s="1">
        <v>0.18181818181818099</v>
      </c>
      <c r="E1817" s="4">
        <v>0.30434782608695599</v>
      </c>
      <c r="F1817" s="1">
        <v>43.25</v>
      </c>
      <c r="G1817" s="1">
        <v>0.126461988304093</v>
      </c>
      <c r="H1817" s="1">
        <v>0.87353801169590595</v>
      </c>
    </row>
    <row r="1818" spans="1:8" x14ac:dyDescent="0.25">
      <c r="A1818" s="1" t="s">
        <v>2589</v>
      </c>
      <c r="B1818" s="5" t="s">
        <v>2436</v>
      </c>
      <c r="C1818" s="4">
        <v>0</v>
      </c>
      <c r="D1818" s="1">
        <v>0</v>
      </c>
      <c r="E1818" s="4">
        <v>0</v>
      </c>
      <c r="F1818" s="1">
        <v>342</v>
      </c>
      <c r="G1818" s="1">
        <v>1</v>
      </c>
      <c r="H1818" s="1">
        <v>0</v>
      </c>
    </row>
    <row r="1819" spans="1:8" x14ac:dyDescent="0.25">
      <c r="A1819" s="1" t="s">
        <v>2589</v>
      </c>
      <c r="B1819" s="5" t="s">
        <v>2437</v>
      </c>
      <c r="C1819" s="4">
        <v>0</v>
      </c>
      <c r="D1819" s="1">
        <v>0</v>
      </c>
      <c r="E1819" s="4">
        <v>0</v>
      </c>
      <c r="F1819" s="1">
        <v>342</v>
      </c>
      <c r="G1819" s="1">
        <v>1</v>
      </c>
      <c r="H1819" s="1">
        <v>0</v>
      </c>
    </row>
    <row r="1820" spans="1:8" x14ac:dyDescent="0.25">
      <c r="A1820" s="1" t="s">
        <v>2589</v>
      </c>
      <c r="B1820" s="5" t="s">
        <v>2438</v>
      </c>
      <c r="C1820" s="4">
        <v>0</v>
      </c>
      <c r="D1820" s="1">
        <v>0</v>
      </c>
      <c r="E1820" s="4">
        <v>0</v>
      </c>
      <c r="F1820" s="1">
        <v>342</v>
      </c>
      <c r="G1820" s="1">
        <v>1</v>
      </c>
      <c r="H1820" s="1">
        <v>0</v>
      </c>
    </row>
    <row r="1821" spans="1:8" x14ac:dyDescent="0.25">
      <c r="A1821" s="1" t="s">
        <v>2589</v>
      </c>
      <c r="B1821" s="5" t="s">
        <v>2439</v>
      </c>
      <c r="C1821" s="4">
        <v>6.6666666666666596E-2</v>
      </c>
      <c r="D1821" s="1">
        <v>0.14285714285714199</v>
      </c>
      <c r="E1821" s="4">
        <v>9.0909090909090898E-2</v>
      </c>
      <c r="F1821" s="1">
        <v>177.35294117647001</v>
      </c>
      <c r="G1821" s="1">
        <v>0.51857585139318796</v>
      </c>
      <c r="H1821" s="1">
        <v>0.48142414860681099</v>
      </c>
    </row>
    <row r="1822" spans="1:8" x14ac:dyDescent="0.25">
      <c r="A1822" s="1" t="s">
        <v>2590</v>
      </c>
      <c r="B1822" s="5" t="s">
        <v>2427</v>
      </c>
      <c r="C1822" s="4">
        <v>0</v>
      </c>
      <c r="D1822" s="1">
        <v>0</v>
      </c>
      <c r="E1822" s="4">
        <v>0</v>
      </c>
      <c r="F1822" s="1">
        <v>342</v>
      </c>
      <c r="G1822" s="1">
        <v>1</v>
      </c>
      <c r="H1822" s="1">
        <v>0</v>
      </c>
    </row>
    <row r="1823" spans="1:8" x14ac:dyDescent="0.25">
      <c r="A1823" s="1" t="s">
        <v>2590</v>
      </c>
      <c r="B1823" s="5" t="s">
        <v>2428</v>
      </c>
      <c r="C1823" s="4">
        <v>0</v>
      </c>
      <c r="D1823" s="1">
        <v>0</v>
      </c>
      <c r="E1823" s="4">
        <v>0</v>
      </c>
      <c r="F1823" s="1">
        <v>342</v>
      </c>
      <c r="G1823" s="1">
        <v>1</v>
      </c>
      <c r="H1823" s="1">
        <v>0</v>
      </c>
    </row>
    <row r="1824" spans="1:8" x14ac:dyDescent="0.25">
      <c r="A1824" s="1" t="s">
        <v>2590</v>
      </c>
      <c r="B1824" s="5" t="s">
        <v>2429</v>
      </c>
      <c r="C1824" s="4">
        <v>0</v>
      </c>
      <c r="D1824" s="1">
        <v>0</v>
      </c>
      <c r="E1824" s="4">
        <v>0</v>
      </c>
      <c r="F1824" s="1">
        <v>342</v>
      </c>
      <c r="G1824" s="1">
        <v>1</v>
      </c>
      <c r="H1824" s="1">
        <v>0</v>
      </c>
    </row>
    <row r="1825" spans="1:8" x14ac:dyDescent="0.25">
      <c r="A1825" s="1" t="s">
        <v>2590</v>
      </c>
      <c r="B1825" s="5" t="s">
        <v>2430</v>
      </c>
      <c r="C1825" s="4">
        <v>0</v>
      </c>
      <c r="D1825" s="1">
        <v>0</v>
      </c>
      <c r="E1825" s="4">
        <v>0</v>
      </c>
      <c r="F1825" s="1">
        <v>342</v>
      </c>
      <c r="G1825" s="1">
        <v>1</v>
      </c>
      <c r="H1825" s="1">
        <v>0</v>
      </c>
    </row>
    <row r="1826" spans="1:8" x14ac:dyDescent="0.25">
      <c r="A1826" s="1" t="s">
        <v>2590</v>
      </c>
      <c r="B1826" s="5" t="s">
        <v>2431</v>
      </c>
      <c r="C1826" s="4">
        <v>0.73333333333333295</v>
      </c>
      <c r="D1826" s="1">
        <v>0.118279569892473</v>
      </c>
      <c r="E1826" s="4">
        <v>0.203703703703703</v>
      </c>
      <c r="F1826" s="1">
        <v>58.714285714285701</v>
      </c>
      <c r="G1826" s="1">
        <v>0.17167919799498699</v>
      </c>
      <c r="H1826" s="1">
        <v>0.82832080200501201</v>
      </c>
    </row>
    <row r="1827" spans="1:8" x14ac:dyDescent="0.25">
      <c r="A1827" s="1" t="s">
        <v>2590</v>
      </c>
      <c r="B1827" s="5" t="s">
        <v>2432</v>
      </c>
      <c r="C1827" s="4">
        <v>1</v>
      </c>
      <c r="D1827" s="1">
        <v>4.3859649122807001E-2</v>
      </c>
      <c r="E1827" s="4">
        <v>8.4033613445378103E-2</v>
      </c>
      <c r="F1827" s="1">
        <v>129</v>
      </c>
      <c r="G1827" s="1">
        <v>0.37719298245614002</v>
      </c>
      <c r="H1827" s="1">
        <v>0.62280701754385903</v>
      </c>
    </row>
    <row r="1828" spans="1:8" x14ac:dyDescent="0.25">
      <c r="A1828" s="1" t="s">
        <v>2590</v>
      </c>
      <c r="B1828" s="5" t="s">
        <v>2433</v>
      </c>
      <c r="C1828" s="4">
        <v>0.6</v>
      </c>
      <c r="D1828" s="1">
        <v>0.36</v>
      </c>
      <c r="E1828" s="4">
        <v>0.45</v>
      </c>
      <c r="F1828" s="1">
        <v>66.7777777777777</v>
      </c>
      <c r="G1828" s="1">
        <v>0.19525666016894</v>
      </c>
      <c r="H1828" s="1">
        <v>0.80474333983105895</v>
      </c>
    </row>
    <row r="1829" spans="1:8" x14ac:dyDescent="0.25">
      <c r="A1829" s="1" t="s">
        <v>2590</v>
      </c>
      <c r="B1829" s="5" t="s">
        <v>2434</v>
      </c>
      <c r="C1829" s="4">
        <v>0.4</v>
      </c>
      <c r="D1829" s="1">
        <v>0.33333333333333298</v>
      </c>
      <c r="E1829" s="4">
        <v>0.36363636363636298</v>
      </c>
      <c r="F1829" s="1">
        <v>100.5</v>
      </c>
      <c r="G1829" s="1">
        <v>0.29385964912280699</v>
      </c>
      <c r="H1829" s="1">
        <v>0.70614035087719296</v>
      </c>
    </row>
    <row r="1830" spans="1:8" x14ac:dyDescent="0.25">
      <c r="A1830" s="1" t="s">
        <v>2590</v>
      </c>
      <c r="B1830" s="5" t="s">
        <v>2435</v>
      </c>
      <c r="C1830" s="4">
        <v>0.73333333333333295</v>
      </c>
      <c r="D1830" s="1">
        <v>0.117021276595744</v>
      </c>
      <c r="E1830" s="4">
        <v>0.201834862385321</v>
      </c>
      <c r="F1830" s="1">
        <v>58.857142857142797</v>
      </c>
      <c r="G1830" s="1">
        <v>0.172096908939014</v>
      </c>
      <c r="H1830" s="1">
        <v>0.82790309106098503</v>
      </c>
    </row>
    <row r="1831" spans="1:8" x14ac:dyDescent="0.25">
      <c r="A1831" s="1" t="s">
        <v>2590</v>
      </c>
      <c r="B1831" s="5" t="s">
        <v>2436</v>
      </c>
      <c r="C1831" s="4">
        <v>6.6666666666666596E-2</v>
      </c>
      <c r="D1831" s="1">
        <v>0.16666666666666599</v>
      </c>
      <c r="E1831" s="4">
        <v>9.5238095238095205E-2</v>
      </c>
      <c r="F1831" s="1">
        <v>177.29411764705799</v>
      </c>
      <c r="G1831" s="1">
        <v>0.518403852769177</v>
      </c>
      <c r="H1831" s="1">
        <v>0.481596147230822</v>
      </c>
    </row>
    <row r="1832" spans="1:8" x14ac:dyDescent="0.25">
      <c r="A1832" s="1" t="s">
        <v>2590</v>
      </c>
      <c r="B1832" s="5" t="s">
        <v>2437</v>
      </c>
      <c r="C1832" s="4">
        <v>0</v>
      </c>
      <c r="D1832" s="1">
        <v>0</v>
      </c>
      <c r="E1832" s="4">
        <v>0</v>
      </c>
      <c r="F1832" s="1">
        <v>342</v>
      </c>
      <c r="G1832" s="1">
        <v>1</v>
      </c>
      <c r="H1832" s="1">
        <v>0</v>
      </c>
    </row>
    <row r="1833" spans="1:8" x14ac:dyDescent="0.25">
      <c r="A1833" s="1" t="s">
        <v>2590</v>
      </c>
      <c r="B1833" s="5" t="s">
        <v>2438</v>
      </c>
      <c r="C1833" s="4">
        <v>0</v>
      </c>
      <c r="D1833" s="1">
        <v>0</v>
      </c>
      <c r="E1833" s="4">
        <v>0</v>
      </c>
      <c r="F1833" s="1">
        <v>342</v>
      </c>
      <c r="G1833" s="1">
        <v>1</v>
      </c>
      <c r="H1833" s="1">
        <v>0</v>
      </c>
    </row>
    <row r="1834" spans="1:8" x14ac:dyDescent="0.25">
      <c r="A1834" s="1" t="s">
        <v>2590</v>
      </c>
      <c r="B1834" s="5" t="s">
        <v>2439</v>
      </c>
      <c r="C1834" s="4">
        <v>0.33333333333333298</v>
      </c>
      <c r="D1834" s="1">
        <v>0.15151515151515099</v>
      </c>
      <c r="E1834" s="4">
        <v>0.20833333333333301</v>
      </c>
      <c r="F1834" s="1">
        <v>115.153846153846</v>
      </c>
      <c r="G1834" s="1">
        <v>0.33670715249662603</v>
      </c>
      <c r="H1834" s="1">
        <v>0.66329284750337303</v>
      </c>
    </row>
    <row r="1835" spans="1:8" x14ac:dyDescent="0.25">
      <c r="A1835" s="1" t="s">
        <v>2591</v>
      </c>
      <c r="B1835" s="5" t="s">
        <v>2427</v>
      </c>
      <c r="C1835" s="4">
        <v>0.33333333333333298</v>
      </c>
      <c r="D1835" s="1">
        <v>1</v>
      </c>
      <c r="E1835" s="4">
        <v>0.5</v>
      </c>
      <c r="F1835" s="1">
        <v>112.99999999999901</v>
      </c>
      <c r="G1835" s="1">
        <v>0.33040935672514599</v>
      </c>
      <c r="H1835" s="1">
        <v>0.66959064327485296</v>
      </c>
    </row>
    <row r="1836" spans="1:8" x14ac:dyDescent="0.25">
      <c r="A1836" s="1" t="s">
        <v>2591</v>
      </c>
      <c r="B1836" s="5" t="s">
        <v>2428</v>
      </c>
      <c r="C1836" s="4">
        <v>6.6666666666666596E-2</v>
      </c>
      <c r="D1836" s="1">
        <v>1</v>
      </c>
      <c r="E1836" s="4">
        <v>0.125</v>
      </c>
      <c r="F1836" s="1">
        <v>177</v>
      </c>
      <c r="G1836" s="1">
        <v>0.51754385964912197</v>
      </c>
      <c r="H1836" s="1">
        <v>0.48245614035087703</v>
      </c>
    </row>
    <row r="1837" spans="1:8" x14ac:dyDescent="0.25">
      <c r="A1837" s="1" t="s">
        <v>2591</v>
      </c>
      <c r="B1837" s="5" t="s">
        <v>2429</v>
      </c>
      <c r="C1837" s="4">
        <v>0</v>
      </c>
      <c r="D1837" s="1">
        <v>0</v>
      </c>
      <c r="E1837" s="4">
        <v>0</v>
      </c>
      <c r="F1837" s="1">
        <v>342</v>
      </c>
      <c r="G1837" s="1">
        <v>1</v>
      </c>
      <c r="H1837" s="1">
        <v>0</v>
      </c>
    </row>
    <row r="1838" spans="1:8" x14ac:dyDescent="0.25">
      <c r="A1838" s="1" t="s">
        <v>2591</v>
      </c>
      <c r="B1838" s="5" t="s">
        <v>2430</v>
      </c>
      <c r="C1838" s="4">
        <v>0</v>
      </c>
      <c r="D1838" s="1">
        <v>0</v>
      </c>
      <c r="E1838" s="4">
        <v>0</v>
      </c>
      <c r="F1838" s="1">
        <v>342</v>
      </c>
      <c r="G1838" s="1">
        <v>1</v>
      </c>
      <c r="H1838" s="1">
        <v>0</v>
      </c>
    </row>
    <row r="1839" spans="1:8" x14ac:dyDescent="0.25">
      <c r="A1839" s="1" t="s">
        <v>2591</v>
      </c>
      <c r="B1839" s="5" t="s">
        <v>2431</v>
      </c>
      <c r="C1839" s="4">
        <v>0.8</v>
      </c>
      <c r="D1839" s="1">
        <v>0.16</v>
      </c>
      <c r="E1839" s="4">
        <v>0.266666666666666</v>
      </c>
      <c r="F1839" s="1">
        <v>50</v>
      </c>
      <c r="G1839" s="1">
        <v>0.146198830409356</v>
      </c>
      <c r="H1839" s="1">
        <v>0.85380116959064301</v>
      </c>
    </row>
    <row r="1840" spans="1:8" x14ac:dyDescent="0.25">
      <c r="A1840" s="1" t="s">
        <v>2591</v>
      </c>
      <c r="B1840" s="5" t="s">
        <v>2432</v>
      </c>
      <c r="C1840" s="4">
        <v>1</v>
      </c>
      <c r="D1840" s="1">
        <v>4.3859649122807001E-2</v>
      </c>
      <c r="E1840" s="4">
        <v>8.4033613445378103E-2</v>
      </c>
      <c r="F1840" s="1">
        <v>129</v>
      </c>
      <c r="G1840" s="1">
        <v>0.37719298245614002</v>
      </c>
      <c r="H1840" s="1">
        <v>0.62280701754385903</v>
      </c>
    </row>
    <row r="1841" spans="1:8" x14ac:dyDescent="0.25">
      <c r="A1841" s="1" t="s">
        <v>2591</v>
      </c>
      <c r="B1841" s="5" t="s">
        <v>2433</v>
      </c>
      <c r="C1841" s="4">
        <v>0.73333333333333295</v>
      </c>
      <c r="D1841" s="1">
        <v>0.34375</v>
      </c>
      <c r="E1841" s="4">
        <v>0.46808510638297801</v>
      </c>
      <c r="F1841" s="1">
        <v>50</v>
      </c>
      <c r="G1841" s="1">
        <v>0.146198830409356</v>
      </c>
      <c r="H1841" s="1">
        <v>0.85380116959064301</v>
      </c>
    </row>
    <row r="1842" spans="1:8" x14ac:dyDescent="0.25">
      <c r="A1842" s="1" t="s">
        <v>2591</v>
      </c>
      <c r="B1842" s="5" t="s">
        <v>2434</v>
      </c>
      <c r="C1842" s="4">
        <v>0.66666666666666596</v>
      </c>
      <c r="D1842" s="1">
        <v>0.34482758620689602</v>
      </c>
      <c r="E1842" s="4">
        <v>0.45454545454545398</v>
      </c>
      <c r="F1842" s="1">
        <v>57.875</v>
      </c>
      <c r="G1842" s="1">
        <v>0.16922514619883</v>
      </c>
      <c r="H1842" s="1">
        <v>0.830774853801169</v>
      </c>
    </row>
    <row r="1843" spans="1:8" x14ac:dyDescent="0.25">
      <c r="A1843" s="1" t="s">
        <v>2591</v>
      </c>
      <c r="B1843" s="5" t="s">
        <v>2435</v>
      </c>
      <c r="C1843" s="4">
        <v>0.93333333333333302</v>
      </c>
      <c r="D1843" s="1">
        <v>0.19718309859154901</v>
      </c>
      <c r="E1843" s="4">
        <v>0.32558139534883701</v>
      </c>
      <c r="F1843" s="1">
        <v>41.75</v>
      </c>
      <c r="G1843" s="1">
        <v>0.12207602339181201</v>
      </c>
      <c r="H1843" s="1">
        <v>0.877923976608187</v>
      </c>
    </row>
    <row r="1844" spans="1:8" x14ac:dyDescent="0.25">
      <c r="A1844" s="1" t="s">
        <v>2591</v>
      </c>
      <c r="B1844" s="5" t="s">
        <v>2436</v>
      </c>
      <c r="C1844" s="4">
        <v>0</v>
      </c>
      <c r="D1844" s="1">
        <v>0</v>
      </c>
      <c r="E1844" s="4">
        <v>0</v>
      </c>
      <c r="F1844" s="1">
        <v>195.555555555555</v>
      </c>
      <c r="G1844" s="1">
        <v>0.57179987004548405</v>
      </c>
      <c r="H1844" s="1">
        <v>0.42820012995451501</v>
      </c>
    </row>
    <row r="1845" spans="1:8" x14ac:dyDescent="0.25">
      <c r="A1845" s="1" t="s">
        <v>2591</v>
      </c>
      <c r="B1845" s="5" t="s">
        <v>2437</v>
      </c>
      <c r="C1845" s="4">
        <v>0</v>
      </c>
      <c r="D1845" s="1">
        <v>0</v>
      </c>
      <c r="E1845" s="4">
        <v>0</v>
      </c>
      <c r="F1845" s="1">
        <v>342</v>
      </c>
      <c r="G1845" s="1">
        <v>1</v>
      </c>
      <c r="H1845" s="1">
        <v>0</v>
      </c>
    </row>
    <row r="1846" spans="1:8" x14ac:dyDescent="0.25">
      <c r="A1846" s="1" t="s">
        <v>2591</v>
      </c>
      <c r="B1846" s="5" t="s">
        <v>2438</v>
      </c>
      <c r="C1846" s="4">
        <v>0</v>
      </c>
      <c r="D1846" s="1">
        <v>0</v>
      </c>
      <c r="E1846" s="4">
        <v>0</v>
      </c>
      <c r="F1846" s="1">
        <v>342</v>
      </c>
      <c r="G1846" s="1">
        <v>1</v>
      </c>
      <c r="H1846" s="1">
        <v>0</v>
      </c>
    </row>
    <row r="1847" spans="1:8" x14ac:dyDescent="0.25">
      <c r="A1847" s="1" t="s">
        <v>2591</v>
      </c>
      <c r="B1847" s="5" t="s">
        <v>2439</v>
      </c>
      <c r="C1847" s="4">
        <v>0.133333333333333</v>
      </c>
      <c r="D1847" s="1">
        <v>0.2</v>
      </c>
      <c r="E1847" s="4">
        <v>0.16</v>
      </c>
      <c r="F1847" s="1">
        <v>160</v>
      </c>
      <c r="G1847" s="1">
        <v>0.46783625730994099</v>
      </c>
      <c r="H1847" s="1">
        <v>0.53216374269005795</v>
      </c>
    </row>
    <row r="1848" spans="1:8" x14ac:dyDescent="0.25">
      <c r="A1848" s="1" t="s">
        <v>2592</v>
      </c>
      <c r="B1848" s="5" t="s">
        <v>2427</v>
      </c>
      <c r="C1848" s="4">
        <v>0</v>
      </c>
      <c r="D1848" s="1">
        <v>0</v>
      </c>
      <c r="E1848" s="4">
        <v>0</v>
      </c>
      <c r="F1848" s="1">
        <v>342</v>
      </c>
      <c r="G1848" s="1">
        <v>1</v>
      </c>
      <c r="H1848" s="1">
        <v>0</v>
      </c>
    </row>
    <row r="1849" spans="1:8" x14ac:dyDescent="0.25">
      <c r="A1849" s="1" t="s">
        <v>2592</v>
      </c>
      <c r="B1849" s="5" t="s">
        <v>2428</v>
      </c>
      <c r="C1849" s="4">
        <v>0</v>
      </c>
      <c r="D1849" s="1">
        <v>0</v>
      </c>
      <c r="E1849" s="4">
        <v>0</v>
      </c>
      <c r="F1849" s="1">
        <v>342</v>
      </c>
      <c r="G1849" s="1">
        <v>1</v>
      </c>
      <c r="H1849" s="1">
        <v>0</v>
      </c>
    </row>
    <row r="1850" spans="1:8" x14ac:dyDescent="0.25">
      <c r="A1850" s="1" t="s">
        <v>2592</v>
      </c>
      <c r="B1850" s="5" t="s">
        <v>2429</v>
      </c>
      <c r="C1850" s="4">
        <v>0</v>
      </c>
      <c r="D1850" s="1">
        <v>0</v>
      </c>
      <c r="E1850" s="4">
        <v>0</v>
      </c>
      <c r="F1850" s="1">
        <v>342</v>
      </c>
      <c r="G1850" s="1">
        <v>1</v>
      </c>
      <c r="H1850" s="1">
        <v>0</v>
      </c>
    </row>
    <row r="1851" spans="1:8" x14ac:dyDescent="0.25">
      <c r="A1851" s="1" t="s">
        <v>2592</v>
      </c>
      <c r="B1851" s="5" t="s">
        <v>2430</v>
      </c>
      <c r="C1851" s="4">
        <v>0</v>
      </c>
      <c r="D1851" s="1">
        <v>0</v>
      </c>
      <c r="E1851" s="4">
        <v>0</v>
      </c>
      <c r="F1851" s="1">
        <v>342</v>
      </c>
      <c r="G1851" s="1">
        <v>1</v>
      </c>
      <c r="H1851" s="1">
        <v>0</v>
      </c>
    </row>
    <row r="1852" spans="1:8" x14ac:dyDescent="0.25">
      <c r="A1852" s="1" t="s">
        <v>2592</v>
      </c>
      <c r="B1852" s="5" t="s">
        <v>2431</v>
      </c>
      <c r="C1852" s="4">
        <v>1</v>
      </c>
      <c r="D1852" s="1">
        <v>0.35714285714285698</v>
      </c>
      <c r="E1852" s="4">
        <v>0.52631578947368396</v>
      </c>
      <c r="F1852" s="1">
        <v>29</v>
      </c>
      <c r="G1852" s="1">
        <v>8.4795321637426896E-2</v>
      </c>
      <c r="H1852" s="1">
        <v>0.91520467836257302</v>
      </c>
    </row>
    <row r="1853" spans="1:8" x14ac:dyDescent="0.25">
      <c r="A1853" s="1" t="s">
        <v>2592</v>
      </c>
      <c r="B1853" s="5" t="s">
        <v>2432</v>
      </c>
      <c r="C1853" s="4">
        <v>1</v>
      </c>
      <c r="D1853" s="1">
        <v>4.3859649122807001E-2</v>
      </c>
      <c r="E1853" s="4">
        <v>8.4033613445378103E-2</v>
      </c>
      <c r="F1853" s="1">
        <v>129</v>
      </c>
      <c r="G1853" s="1">
        <v>0.37719298245614002</v>
      </c>
      <c r="H1853" s="1">
        <v>0.62280701754385903</v>
      </c>
    </row>
    <row r="1854" spans="1:8" x14ac:dyDescent="0.25">
      <c r="A1854" s="1" t="s">
        <v>2592</v>
      </c>
      <c r="B1854" s="5" t="s">
        <v>2433</v>
      </c>
      <c r="C1854" s="4">
        <v>0.73333333333333295</v>
      </c>
      <c r="D1854" s="1">
        <v>0.36666666666666597</v>
      </c>
      <c r="E1854" s="4">
        <v>0.48888888888888798</v>
      </c>
      <c r="F1854" s="1">
        <v>49.714285714285701</v>
      </c>
      <c r="G1854" s="1">
        <v>0.145363408521303</v>
      </c>
      <c r="H1854" s="1">
        <v>0.85463659147869597</v>
      </c>
    </row>
    <row r="1855" spans="1:8" x14ac:dyDescent="0.25">
      <c r="A1855" s="1" t="s">
        <v>2592</v>
      </c>
      <c r="B1855" s="5" t="s">
        <v>2434</v>
      </c>
      <c r="C1855" s="4">
        <v>0.6</v>
      </c>
      <c r="D1855" s="1">
        <v>0.45</v>
      </c>
      <c r="E1855" s="4">
        <v>0.51428571428571401</v>
      </c>
      <c r="F1855" s="1">
        <v>66.2222222222222</v>
      </c>
      <c r="G1855" s="1">
        <v>0.19363222871994801</v>
      </c>
      <c r="H1855" s="1">
        <v>0.80636777128005199</v>
      </c>
    </row>
    <row r="1856" spans="1:8" x14ac:dyDescent="0.25">
      <c r="A1856" s="1" t="s">
        <v>2592</v>
      </c>
      <c r="B1856" s="5" t="s">
        <v>2435</v>
      </c>
      <c r="C1856" s="4">
        <v>0.86666666666666603</v>
      </c>
      <c r="D1856" s="1">
        <v>0.16666666666666599</v>
      </c>
      <c r="E1856" s="4">
        <v>0.27956989247311798</v>
      </c>
      <c r="F1856" s="1">
        <v>46</v>
      </c>
      <c r="G1856" s="1">
        <v>0.13450292397660801</v>
      </c>
      <c r="H1856" s="1">
        <v>0.86549707602339099</v>
      </c>
    </row>
    <row r="1857" spans="1:8" x14ac:dyDescent="0.25">
      <c r="A1857" s="1" t="s">
        <v>2592</v>
      </c>
      <c r="B1857" s="5" t="s">
        <v>2436</v>
      </c>
      <c r="C1857" s="4">
        <v>0.133333333333333</v>
      </c>
      <c r="D1857" s="1">
        <v>0.33333333333333298</v>
      </c>
      <c r="E1857" s="4">
        <v>0.19047619047618999</v>
      </c>
      <c r="F1857" s="1">
        <v>159.75</v>
      </c>
      <c r="G1857" s="1">
        <v>0.46710526315789402</v>
      </c>
      <c r="H1857" s="1">
        <v>0.53289473684210498</v>
      </c>
    </row>
    <row r="1858" spans="1:8" x14ac:dyDescent="0.25">
      <c r="A1858" s="1" t="s">
        <v>2592</v>
      </c>
      <c r="B1858" s="5" t="s">
        <v>2437</v>
      </c>
      <c r="C1858" s="4">
        <v>0</v>
      </c>
      <c r="D1858" s="1">
        <v>0</v>
      </c>
      <c r="E1858" s="4">
        <v>0</v>
      </c>
      <c r="F1858" s="1">
        <v>342</v>
      </c>
      <c r="G1858" s="1">
        <v>1</v>
      </c>
      <c r="H1858" s="1">
        <v>0</v>
      </c>
    </row>
    <row r="1859" spans="1:8" x14ac:dyDescent="0.25">
      <c r="A1859" s="1" t="s">
        <v>2592</v>
      </c>
      <c r="B1859" s="5" t="s">
        <v>2438</v>
      </c>
      <c r="C1859" s="4">
        <v>0</v>
      </c>
      <c r="D1859" s="1">
        <v>0</v>
      </c>
      <c r="E1859" s="4">
        <v>0</v>
      </c>
      <c r="F1859" s="1">
        <v>342</v>
      </c>
      <c r="G1859" s="1">
        <v>1</v>
      </c>
      <c r="H1859" s="1">
        <v>0</v>
      </c>
    </row>
    <row r="1860" spans="1:8" x14ac:dyDescent="0.25">
      <c r="A1860" s="1" t="s">
        <v>2592</v>
      </c>
      <c r="B1860" s="5" t="s">
        <v>2439</v>
      </c>
      <c r="C1860" s="4">
        <v>0.4</v>
      </c>
      <c r="D1860" s="1">
        <v>0.1875</v>
      </c>
      <c r="E1860" s="4">
        <v>0.25531914893617003</v>
      </c>
      <c r="F1860" s="1">
        <v>101.666666666666</v>
      </c>
      <c r="G1860" s="1">
        <v>0.29727095516569202</v>
      </c>
      <c r="H1860" s="1">
        <v>0.70272904483430798</v>
      </c>
    </row>
    <row r="1861" spans="1:8" x14ac:dyDescent="0.25">
      <c r="A1861" s="1" t="s">
        <v>2593</v>
      </c>
      <c r="B1861" s="5" t="s">
        <v>2427</v>
      </c>
      <c r="C1861" s="4">
        <v>0</v>
      </c>
      <c r="D1861" s="1">
        <v>0</v>
      </c>
      <c r="E1861" s="4">
        <v>0</v>
      </c>
      <c r="F1861" s="1">
        <v>342</v>
      </c>
      <c r="G1861" s="1">
        <v>1</v>
      </c>
      <c r="H1861" s="1">
        <v>0</v>
      </c>
    </row>
    <row r="1862" spans="1:8" x14ac:dyDescent="0.25">
      <c r="A1862" s="1" t="s">
        <v>2593</v>
      </c>
      <c r="B1862" s="5" t="s">
        <v>2428</v>
      </c>
      <c r="C1862" s="4">
        <v>0</v>
      </c>
      <c r="D1862" s="1">
        <v>0</v>
      </c>
      <c r="E1862" s="4">
        <v>0</v>
      </c>
      <c r="F1862" s="1">
        <v>342</v>
      </c>
      <c r="G1862" s="1">
        <v>1</v>
      </c>
      <c r="H1862" s="1">
        <v>0</v>
      </c>
    </row>
    <row r="1863" spans="1:8" x14ac:dyDescent="0.25">
      <c r="A1863" s="1" t="s">
        <v>2593</v>
      </c>
      <c r="B1863" s="5" t="s">
        <v>2429</v>
      </c>
      <c r="C1863" s="4">
        <v>0</v>
      </c>
      <c r="D1863" s="1">
        <v>0</v>
      </c>
      <c r="E1863" s="4">
        <v>0</v>
      </c>
      <c r="F1863" s="1">
        <v>342</v>
      </c>
      <c r="G1863" s="1">
        <v>1</v>
      </c>
      <c r="H1863" s="1">
        <v>0</v>
      </c>
    </row>
    <row r="1864" spans="1:8" x14ac:dyDescent="0.25">
      <c r="A1864" s="1" t="s">
        <v>2593</v>
      </c>
      <c r="B1864" s="5" t="s">
        <v>2430</v>
      </c>
      <c r="C1864" s="4">
        <v>0</v>
      </c>
      <c r="D1864" s="1">
        <v>0</v>
      </c>
      <c r="E1864" s="4">
        <v>0</v>
      </c>
      <c r="F1864" s="1">
        <v>342</v>
      </c>
      <c r="G1864" s="1">
        <v>1</v>
      </c>
      <c r="H1864" s="1">
        <v>0</v>
      </c>
    </row>
    <row r="1865" spans="1:8" x14ac:dyDescent="0.25">
      <c r="A1865" s="1" t="s">
        <v>2593</v>
      </c>
      <c r="B1865" s="5" t="s">
        <v>2431</v>
      </c>
      <c r="C1865" s="4">
        <v>1</v>
      </c>
      <c r="D1865" s="1">
        <v>0.45454545454545398</v>
      </c>
      <c r="E1865" s="4">
        <v>0.625</v>
      </c>
      <c r="F1865" s="1">
        <v>26</v>
      </c>
      <c r="G1865" s="1">
        <v>7.6023391812865396E-2</v>
      </c>
      <c r="H1865" s="1">
        <v>0.92397660818713401</v>
      </c>
    </row>
    <row r="1866" spans="1:8" x14ac:dyDescent="0.25">
      <c r="A1866" s="1" t="s">
        <v>2593</v>
      </c>
      <c r="B1866" s="5" t="s">
        <v>2432</v>
      </c>
      <c r="C1866" s="4">
        <v>1</v>
      </c>
      <c r="D1866" s="1">
        <v>4.3859649122807001E-2</v>
      </c>
      <c r="E1866" s="4">
        <v>8.4033613445378103E-2</v>
      </c>
      <c r="F1866" s="1">
        <v>129</v>
      </c>
      <c r="G1866" s="1">
        <v>0.37719298245614002</v>
      </c>
      <c r="H1866" s="1">
        <v>0.62280701754385903</v>
      </c>
    </row>
    <row r="1867" spans="1:8" x14ac:dyDescent="0.25">
      <c r="A1867" s="1" t="s">
        <v>2593</v>
      </c>
      <c r="B1867" s="5" t="s">
        <v>2433</v>
      </c>
      <c r="C1867" s="4">
        <v>0.53333333333333299</v>
      </c>
      <c r="D1867" s="1">
        <v>0.32</v>
      </c>
      <c r="E1867" s="4">
        <v>0.4</v>
      </c>
      <c r="F1867" s="1">
        <v>77.2</v>
      </c>
      <c r="G1867" s="1">
        <v>0.22573099415204601</v>
      </c>
      <c r="H1867" s="1">
        <v>0.774269005847953</v>
      </c>
    </row>
    <row r="1868" spans="1:8" x14ac:dyDescent="0.25">
      <c r="A1868" s="1" t="s">
        <v>2593</v>
      </c>
      <c r="B1868" s="5" t="s">
        <v>2434</v>
      </c>
      <c r="C1868" s="4">
        <v>0.2</v>
      </c>
      <c r="D1868" s="1">
        <v>0.42857142857142799</v>
      </c>
      <c r="E1868" s="4">
        <v>0.27272727272727199</v>
      </c>
      <c r="F1868" s="1">
        <v>143.266666666666</v>
      </c>
      <c r="G1868" s="1">
        <v>0.41890838206627601</v>
      </c>
      <c r="H1868" s="1">
        <v>0.58109161793372299</v>
      </c>
    </row>
    <row r="1869" spans="1:8" x14ac:dyDescent="0.25">
      <c r="A1869" s="1" t="s">
        <v>2593</v>
      </c>
      <c r="B1869" s="5" t="s">
        <v>2435</v>
      </c>
      <c r="C1869" s="4">
        <v>0.93333333333333302</v>
      </c>
      <c r="D1869" s="1">
        <v>0.160919540229885</v>
      </c>
      <c r="E1869" s="4">
        <v>0.27450980392156799</v>
      </c>
      <c r="F1869" s="1">
        <v>45.75</v>
      </c>
      <c r="G1869" s="1">
        <v>0.13377192982456099</v>
      </c>
      <c r="H1869" s="1">
        <v>0.86622807017543801</v>
      </c>
    </row>
    <row r="1870" spans="1:8" x14ac:dyDescent="0.25">
      <c r="A1870" s="1" t="s">
        <v>2593</v>
      </c>
      <c r="B1870" s="5" t="s">
        <v>2436</v>
      </c>
      <c r="C1870" s="4">
        <v>6.6666666666666596E-2</v>
      </c>
      <c r="D1870" s="1">
        <v>0.14285714285714199</v>
      </c>
      <c r="E1870" s="4">
        <v>9.0909090909090898E-2</v>
      </c>
      <c r="F1870" s="1">
        <v>177.35294117647001</v>
      </c>
      <c r="G1870" s="1">
        <v>0.51857585139318796</v>
      </c>
      <c r="H1870" s="1">
        <v>0.48142414860681099</v>
      </c>
    </row>
    <row r="1871" spans="1:8" x14ac:dyDescent="0.25">
      <c r="A1871" s="1" t="s">
        <v>2593</v>
      </c>
      <c r="B1871" s="5" t="s">
        <v>2437</v>
      </c>
      <c r="C1871" s="4">
        <v>0</v>
      </c>
      <c r="D1871" s="1">
        <v>0</v>
      </c>
      <c r="E1871" s="4">
        <v>0</v>
      </c>
      <c r="F1871" s="1">
        <v>342</v>
      </c>
      <c r="G1871" s="1">
        <v>1</v>
      </c>
      <c r="H1871" s="1">
        <v>0</v>
      </c>
    </row>
    <row r="1872" spans="1:8" x14ac:dyDescent="0.25">
      <c r="A1872" s="1" t="s">
        <v>2593</v>
      </c>
      <c r="B1872" s="5" t="s">
        <v>2438</v>
      </c>
      <c r="C1872" s="4">
        <v>0</v>
      </c>
      <c r="D1872" s="1">
        <v>0</v>
      </c>
      <c r="E1872" s="4">
        <v>0</v>
      </c>
      <c r="F1872" s="1">
        <v>342</v>
      </c>
      <c r="G1872" s="1">
        <v>1</v>
      </c>
      <c r="H1872" s="1">
        <v>0</v>
      </c>
    </row>
    <row r="1873" spans="1:8" x14ac:dyDescent="0.25">
      <c r="A1873" s="1" t="s">
        <v>2593</v>
      </c>
      <c r="B1873" s="5" t="s">
        <v>2439</v>
      </c>
      <c r="C1873" s="4">
        <v>0.266666666666666</v>
      </c>
      <c r="D1873" s="1">
        <v>0.11111111111111099</v>
      </c>
      <c r="E1873" s="4">
        <v>0.15686274509803899</v>
      </c>
      <c r="F1873" s="1">
        <v>129.78571428571399</v>
      </c>
      <c r="G1873" s="1">
        <v>0.37949039264828699</v>
      </c>
      <c r="H1873" s="1">
        <v>0.62050960735171201</v>
      </c>
    </row>
    <row r="1874" spans="1:8" x14ac:dyDescent="0.25">
      <c r="A1874" s="1" t="s">
        <v>2594</v>
      </c>
      <c r="B1874" s="5" t="s">
        <v>2427</v>
      </c>
      <c r="C1874" s="4">
        <v>0</v>
      </c>
      <c r="D1874" s="1">
        <v>0</v>
      </c>
      <c r="E1874" s="4">
        <v>0</v>
      </c>
      <c r="F1874" s="1">
        <v>342</v>
      </c>
      <c r="G1874" s="1">
        <v>1</v>
      </c>
      <c r="H1874" s="1">
        <v>0</v>
      </c>
    </row>
    <row r="1875" spans="1:8" x14ac:dyDescent="0.25">
      <c r="A1875" s="1" t="s">
        <v>2594</v>
      </c>
      <c r="B1875" s="5" t="s">
        <v>2428</v>
      </c>
      <c r="C1875" s="4">
        <v>0</v>
      </c>
      <c r="D1875" s="1">
        <v>0</v>
      </c>
      <c r="E1875" s="4">
        <v>0</v>
      </c>
      <c r="F1875" s="1">
        <v>342</v>
      </c>
      <c r="G1875" s="1">
        <v>1</v>
      </c>
      <c r="H1875" s="1">
        <v>0</v>
      </c>
    </row>
    <row r="1876" spans="1:8" x14ac:dyDescent="0.25">
      <c r="A1876" s="1" t="s">
        <v>2594</v>
      </c>
      <c r="B1876" s="5" t="s">
        <v>2429</v>
      </c>
      <c r="C1876" s="4">
        <v>0</v>
      </c>
      <c r="D1876" s="1">
        <v>0</v>
      </c>
      <c r="E1876" s="4">
        <v>0</v>
      </c>
      <c r="F1876" s="1">
        <v>342</v>
      </c>
      <c r="G1876" s="1">
        <v>1</v>
      </c>
      <c r="H1876" s="1">
        <v>0</v>
      </c>
    </row>
    <row r="1877" spans="1:8" x14ac:dyDescent="0.25">
      <c r="A1877" s="1" t="s">
        <v>2594</v>
      </c>
      <c r="B1877" s="5" t="s">
        <v>2430</v>
      </c>
      <c r="C1877" s="4">
        <v>0</v>
      </c>
      <c r="D1877" s="1">
        <v>0</v>
      </c>
      <c r="E1877" s="4">
        <v>0</v>
      </c>
      <c r="F1877" s="1">
        <v>342</v>
      </c>
      <c r="G1877" s="1">
        <v>1</v>
      </c>
      <c r="H1877" s="1">
        <v>0</v>
      </c>
    </row>
    <row r="1878" spans="1:8" x14ac:dyDescent="0.25">
      <c r="A1878" s="1" t="s">
        <v>2594</v>
      </c>
      <c r="B1878" s="5" t="s">
        <v>2431</v>
      </c>
      <c r="C1878" s="4">
        <v>0.86666666666666603</v>
      </c>
      <c r="D1878" s="1">
        <v>8.7248322147651006E-2</v>
      </c>
      <c r="E1878" s="4">
        <v>0.15853658536585299</v>
      </c>
      <c r="F1878" s="1">
        <v>60.2</v>
      </c>
      <c r="G1878" s="1">
        <v>0.176023391812865</v>
      </c>
      <c r="H1878" s="1">
        <v>0.82397660818713403</v>
      </c>
    </row>
    <row r="1879" spans="1:8" x14ac:dyDescent="0.25">
      <c r="A1879" s="1" t="s">
        <v>2594</v>
      </c>
      <c r="B1879" s="5" t="s">
        <v>2432</v>
      </c>
      <c r="C1879" s="4">
        <v>1</v>
      </c>
      <c r="D1879" s="1">
        <v>4.3859649122807001E-2</v>
      </c>
      <c r="E1879" s="4">
        <v>8.4033613445378103E-2</v>
      </c>
      <c r="F1879" s="1">
        <v>129</v>
      </c>
      <c r="G1879" s="1">
        <v>0.37719298245614002</v>
      </c>
      <c r="H1879" s="1">
        <v>0.62280701754385903</v>
      </c>
    </row>
    <row r="1880" spans="1:8" x14ac:dyDescent="0.25">
      <c r="A1880" s="1" t="s">
        <v>2594</v>
      </c>
      <c r="B1880" s="5" t="s">
        <v>2433</v>
      </c>
      <c r="C1880" s="4">
        <v>0.6</v>
      </c>
      <c r="D1880" s="1">
        <v>0.45</v>
      </c>
      <c r="E1880" s="4">
        <v>0.51428571428571401</v>
      </c>
      <c r="F1880" s="1">
        <v>66.2222222222222</v>
      </c>
      <c r="G1880" s="1">
        <v>0.19363222871994801</v>
      </c>
      <c r="H1880" s="1">
        <v>0.80636777128005199</v>
      </c>
    </row>
    <row r="1881" spans="1:8" x14ac:dyDescent="0.25">
      <c r="A1881" s="1" t="s">
        <v>2594</v>
      </c>
      <c r="B1881" s="5" t="s">
        <v>2434</v>
      </c>
      <c r="C1881" s="4">
        <v>0.53333333333333299</v>
      </c>
      <c r="D1881" s="1">
        <v>0.57142857142857095</v>
      </c>
      <c r="E1881" s="4">
        <v>0.55172413793103403</v>
      </c>
      <c r="F1881" s="1">
        <v>76.099999999999994</v>
      </c>
      <c r="G1881" s="1">
        <v>0.22251461988304</v>
      </c>
      <c r="H1881" s="1">
        <v>0.777485380116959</v>
      </c>
    </row>
    <row r="1882" spans="1:8" x14ac:dyDescent="0.25">
      <c r="A1882" s="1" t="s">
        <v>2594</v>
      </c>
      <c r="B1882" s="5" t="s">
        <v>2435</v>
      </c>
      <c r="C1882" s="4">
        <v>0.8</v>
      </c>
      <c r="D1882" s="1">
        <v>0.14285714285714199</v>
      </c>
      <c r="E1882" s="4">
        <v>0.24242424242424199</v>
      </c>
      <c r="F1882" s="1">
        <v>51.5</v>
      </c>
      <c r="G1882" s="1">
        <v>0.15058479532163699</v>
      </c>
      <c r="H1882" s="1">
        <v>0.84941520467836196</v>
      </c>
    </row>
    <row r="1883" spans="1:8" x14ac:dyDescent="0.25">
      <c r="A1883" s="1" t="s">
        <v>2594</v>
      </c>
      <c r="B1883" s="5" t="s">
        <v>2436</v>
      </c>
      <c r="C1883" s="4">
        <v>0</v>
      </c>
      <c r="D1883" s="1">
        <v>0</v>
      </c>
      <c r="E1883" s="4">
        <v>0</v>
      </c>
      <c r="F1883" s="1">
        <v>196.277777777777</v>
      </c>
      <c r="G1883" s="1">
        <v>0.57391163092917397</v>
      </c>
      <c r="H1883" s="1">
        <v>0.42608836907082498</v>
      </c>
    </row>
    <row r="1884" spans="1:8" x14ac:dyDescent="0.25">
      <c r="A1884" s="1" t="s">
        <v>2594</v>
      </c>
      <c r="B1884" s="5" t="s">
        <v>2437</v>
      </c>
      <c r="C1884" s="4">
        <v>0</v>
      </c>
      <c r="D1884" s="1">
        <v>0</v>
      </c>
      <c r="E1884" s="4">
        <v>0</v>
      </c>
      <c r="F1884" s="1">
        <v>342</v>
      </c>
      <c r="G1884" s="1">
        <v>1</v>
      </c>
      <c r="H1884" s="1">
        <v>0</v>
      </c>
    </row>
    <row r="1885" spans="1:8" x14ac:dyDescent="0.25">
      <c r="A1885" s="1" t="s">
        <v>2594</v>
      </c>
      <c r="B1885" s="5" t="s">
        <v>2438</v>
      </c>
      <c r="C1885" s="4">
        <v>0</v>
      </c>
      <c r="D1885" s="1">
        <v>0</v>
      </c>
      <c r="E1885" s="4">
        <v>0</v>
      </c>
      <c r="F1885" s="1">
        <v>342</v>
      </c>
      <c r="G1885" s="1">
        <v>1</v>
      </c>
      <c r="H1885" s="1">
        <v>0</v>
      </c>
    </row>
    <row r="1886" spans="1:8" x14ac:dyDescent="0.25">
      <c r="A1886" s="1" t="s">
        <v>2594</v>
      </c>
      <c r="B1886" s="5" t="s">
        <v>2439</v>
      </c>
      <c r="C1886" s="4">
        <v>0.4</v>
      </c>
      <c r="D1886" s="1">
        <v>0.15384615384615299</v>
      </c>
      <c r="E1886" s="4">
        <v>0.22222222222222199</v>
      </c>
      <c r="F1886" s="1">
        <v>102.25</v>
      </c>
      <c r="G1886" s="1">
        <v>0.29897660818713401</v>
      </c>
      <c r="H1886" s="1">
        <v>0.70102339181286499</v>
      </c>
    </row>
    <row r="1887" spans="1:8" x14ac:dyDescent="0.25">
      <c r="A1887" s="1" t="s">
        <v>2595</v>
      </c>
      <c r="B1887" s="5" t="s">
        <v>2427</v>
      </c>
      <c r="C1887" s="4">
        <v>0</v>
      </c>
      <c r="D1887" s="1">
        <v>0</v>
      </c>
      <c r="E1887" s="4">
        <v>0</v>
      </c>
      <c r="F1887" s="1">
        <v>342</v>
      </c>
      <c r="G1887" s="1">
        <v>1</v>
      </c>
      <c r="H1887" s="1">
        <v>0</v>
      </c>
    </row>
    <row r="1888" spans="1:8" x14ac:dyDescent="0.25">
      <c r="A1888" s="1" t="s">
        <v>2595</v>
      </c>
      <c r="B1888" s="5" t="s">
        <v>2428</v>
      </c>
      <c r="C1888" s="4">
        <v>0</v>
      </c>
      <c r="D1888" s="1">
        <v>0</v>
      </c>
      <c r="E1888" s="4">
        <v>0</v>
      </c>
      <c r="F1888" s="1">
        <v>342</v>
      </c>
      <c r="G1888" s="1">
        <v>1</v>
      </c>
      <c r="H1888" s="1">
        <v>0</v>
      </c>
    </row>
    <row r="1889" spans="1:8" x14ac:dyDescent="0.25">
      <c r="A1889" s="1" t="s">
        <v>2595</v>
      </c>
      <c r="B1889" s="5" t="s">
        <v>2429</v>
      </c>
      <c r="C1889" s="4">
        <v>0</v>
      </c>
      <c r="D1889" s="1">
        <v>0</v>
      </c>
      <c r="E1889" s="4">
        <v>0</v>
      </c>
      <c r="F1889" s="1">
        <v>342</v>
      </c>
      <c r="G1889" s="1">
        <v>1</v>
      </c>
      <c r="H1889" s="1">
        <v>0</v>
      </c>
    </row>
    <row r="1890" spans="1:8" x14ac:dyDescent="0.25">
      <c r="A1890" s="1" t="s">
        <v>2595</v>
      </c>
      <c r="B1890" s="5" t="s">
        <v>2430</v>
      </c>
      <c r="C1890" s="4">
        <v>0</v>
      </c>
      <c r="D1890" s="1">
        <v>0</v>
      </c>
      <c r="E1890" s="4">
        <v>0</v>
      </c>
      <c r="F1890" s="1">
        <v>342</v>
      </c>
      <c r="G1890" s="1">
        <v>1</v>
      </c>
      <c r="H1890" s="1">
        <v>0</v>
      </c>
    </row>
    <row r="1891" spans="1:8" x14ac:dyDescent="0.25">
      <c r="A1891" s="1" t="s">
        <v>2595</v>
      </c>
      <c r="B1891" s="5" t="s">
        <v>2431</v>
      </c>
      <c r="C1891" s="4">
        <v>0.93333333333333302</v>
      </c>
      <c r="D1891" s="1">
        <v>9.0322580645161202E-2</v>
      </c>
      <c r="E1891" s="4">
        <v>0.16470588235294101</v>
      </c>
      <c r="F1891" s="1">
        <v>62.75</v>
      </c>
      <c r="G1891" s="1">
        <v>0.18347953216374199</v>
      </c>
      <c r="H1891" s="1">
        <v>0.81652046783625698</v>
      </c>
    </row>
    <row r="1892" spans="1:8" x14ac:dyDescent="0.25">
      <c r="A1892" s="1" t="s">
        <v>2595</v>
      </c>
      <c r="B1892" s="5" t="s">
        <v>2432</v>
      </c>
      <c r="C1892" s="4">
        <v>1</v>
      </c>
      <c r="D1892" s="1">
        <v>4.3859649122807001E-2</v>
      </c>
      <c r="E1892" s="4">
        <v>8.4033613445378103E-2</v>
      </c>
      <c r="F1892" s="1">
        <v>129</v>
      </c>
      <c r="G1892" s="1">
        <v>0.37719298245614002</v>
      </c>
      <c r="H1892" s="1">
        <v>0.62280701754385903</v>
      </c>
    </row>
    <row r="1893" spans="1:8" x14ac:dyDescent="0.25">
      <c r="A1893" s="1" t="s">
        <v>2595</v>
      </c>
      <c r="B1893" s="5" t="s">
        <v>2433</v>
      </c>
      <c r="C1893" s="4">
        <v>0.66666666666666596</v>
      </c>
      <c r="D1893" s="1">
        <v>0.29411764705882298</v>
      </c>
      <c r="E1893" s="4">
        <v>0.40816326530612201</v>
      </c>
      <c r="F1893" s="1">
        <v>58.5</v>
      </c>
      <c r="G1893" s="1">
        <v>0.17105263157894701</v>
      </c>
      <c r="H1893" s="1">
        <v>0.82894736842105199</v>
      </c>
    </row>
    <row r="1894" spans="1:8" x14ac:dyDescent="0.25">
      <c r="A1894" s="1" t="s">
        <v>2595</v>
      </c>
      <c r="B1894" s="5" t="s">
        <v>2434</v>
      </c>
      <c r="C1894" s="4">
        <v>0.33333333333333298</v>
      </c>
      <c r="D1894" s="1">
        <v>0.3125</v>
      </c>
      <c r="E1894" s="4">
        <v>0.32258064516128998</v>
      </c>
      <c r="F1894" s="1">
        <v>113.846153846153</v>
      </c>
      <c r="G1894" s="1">
        <v>0.33288349077822699</v>
      </c>
      <c r="H1894" s="1">
        <v>0.66711650922177201</v>
      </c>
    </row>
    <row r="1895" spans="1:8" x14ac:dyDescent="0.25">
      <c r="A1895" s="1" t="s">
        <v>2595</v>
      </c>
      <c r="B1895" s="5" t="s">
        <v>2435</v>
      </c>
      <c r="C1895" s="4">
        <v>0.93333333333333302</v>
      </c>
      <c r="D1895" s="1">
        <v>0.17948717948717899</v>
      </c>
      <c r="E1895" s="4">
        <v>0.30107526881720398</v>
      </c>
      <c r="F1895" s="1">
        <v>43.5</v>
      </c>
      <c r="G1895" s="1">
        <v>0.12719298245614</v>
      </c>
      <c r="H1895" s="1">
        <v>0.87280701754385903</v>
      </c>
    </row>
    <row r="1896" spans="1:8" x14ac:dyDescent="0.25">
      <c r="A1896" s="1" t="s">
        <v>2595</v>
      </c>
      <c r="B1896" s="5" t="s">
        <v>2436</v>
      </c>
      <c r="C1896" s="4">
        <v>6.6666666666666596E-2</v>
      </c>
      <c r="D1896" s="1">
        <v>0.5</v>
      </c>
      <c r="E1896" s="4">
        <v>0.11764705882352899</v>
      </c>
      <c r="F1896" s="1">
        <v>177.058823529411</v>
      </c>
      <c r="G1896" s="1">
        <v>0.51771585827313304</v>
      </c>
      <c r="H1896" s="1">
        <v>0.48228414172686601</v>
      </c>
    </row>
    <row r="1897" spans="1:8" x14ac:dyDescent="0.25">
      <c r="A1897" s="1" t="s">
        <v>2595</v>
      </c>
      <c r="B1897" s="5" t="s">
        <v>2437</v>
      </c>
      <c r="C1897" s="4">
        <v>0</v>
      </c>
      <c r="D1897" s="1">
        <v>0</v>
      </c>
      <c r="E1897" s="4">
        <v>0</v>
      </c>
      <c r="F1897" s="1">
        <v>342</v>
      </c>
      <c r="G1897" s="1">
        <v>1</v>
      </c>
      <c r="H1897" s="1">
        <v>0</v>
      </c>
    </row>
    <row r="1898" spans="1:8" x14ac:dyDescent="0.25">
      <c r="A1898" s="1" t="s">
        <v>2595</v>
      </c>
      <c r="B1898" s="5" t="s">
        <v>2438</v>
      </c>
      <c r="C1898" s="4">
        <v>0</v>
      </c>
      <c r="D1898" s="1">
        <v>0</v>
      </c>
      <c r="E1898" s="4">
        <v>0</v>
      </c>
      <c r="F1898" s="1">
        <v>342</v>
      </c>
      <c r="G1898" s="1">
        <v>1</v>
      </c>
      <c r="H1898" s="1">
        <v>0</v>
      </c>
    </row>
    <row r="1899" spans="1:8" x14ac:dyDescent="0.25">
      <c r="A1899" s="1" t="s">
        <v>2595</v>
      </c>
      <c r="B1899" s="5" t="s">
        <v>2439</v>
      </c>
      <c r="C1899" s="4">
        <v>0.4</v>
      </c>
      <c r="D1899" s="1">
        <v>0.17142857142857101</v>
      </c>
      <c r="E1899" s="4">
        <v>0.24</v>
      </c>
      <c r="F1899" s="1">
        <v>101.916666666666</v>
      </c>
      <c r="G1899" s="1">
        <v>0.29800194931773799</v>
      </c>
      <c r="H1899" s="1">
        <v>0.70199805068226095</v>
      </c>
    </row>
    <row r="1900" spans="1:8" x14ac:dyDescent="0.25">
      <c r="A1900" s="1" t="s">
        <v>2596</v>
      </c>
      <c r="B1900" s="5" t="s">
        <v>2427</v>
      </c>
      <c r="C1900" s="4">
        <v>0</v>
      </c>
      <c r="D1900" s="1">
        <v>0</v>
      </c>
      <c r="E1900" s="4">
        <v>0</v>
      </c>
      <c r="F1900" s="1">
        <v>342</v>
      </c>
      <c r="G1900" s="1">
        <v>1</v>
      </c>
      <c r="H1900" s="1">
        <v>0</v>
      </c>
    </row>
    <row r="1901" spans="1:8" x14ac:dyDescent="0.25">
      <c r="A1901" s="1" t="s">
        <v>2596</v>
      </c>
      <c r="B1901" s="5" t="s">
        <v>2428</v>
      </c>
      <c r="C1901" s="4">
        <v>0</v>
      </c>
      <c r="D1901" s="1">
        <v>0</v>
      </c>
      <c r="E1901" s="4">
        <v>0</v>
      </c>
      <c r="F1901" s="1">
        <v>342</v>
      </c>
      <c r="G1901" s="1">
        <v>1</v>
      </c>
      <c r="H1901" s="1">
        <v>0</v>
      </c>
    </row>
    <row r="1902" spans="1:8" x14ac:dyDescent="0.25">
      <c r="A1902" s="1" t="s">
        <v>2596</v>
      </c>
      <c r="B1902" s="5" t="s">
        <v>2429</v>
      </c>
      <c r="C1902" s="4">
        <v>0</v>
      </c>
      <c r="D1902" s="1">
        <v>0</v>
      </c>
      <c r="E1902" s="4">
        <v>0</v>
      </c>
      <c r="F1902" s="1">
        <v>342</v>
      </c>
      <c r="G1902" s="1">
        <v>1</v>
      </c>
      <c r="H1902" s="1">
        <v>0</v>
      </c>
    </row>
    <row r="1903" spans="1:8" x14ac:dyDescent="0.25">
      <c r="A1903" s="1" t="s">
        <v>2596</v>
      </c>
      <c r="B1903" s="5" t="s">
        <v>2430</v>
      </c>
      <c r="C1903" s="4">
        <v>0</v>
      </c>
      <c r="D1903" s="1">
        <v>0</v>
      </c>
      <c r="E1903" s="4">
        <v>0</v>
      </c>
      <c r="F1903" s="1">
        <v>342</v>
      </c>
      <c r="G1903" s="1">
        <v>1</v>
      </c>
      <c r="H1903" s="1">
        <v>0</v>
      </c>
    </row>
    <row r="1904" spans="1:8" x14ac:dyDescent="0.25">
      <c r="A1904" s="1" t="s">
        <v>2596</v>
      </c>
      <c r="B1904" s="5" t="s">
        <v>2431</v>
      </c>
      <c r="C1904" s="4">
        <v>1</v>
      </c>
      <c r="D1904" s="1">
        <v>0.107142857142857</v>
      </c>
      <c r="E1904" s="4">
        <v>0.19354838709677399</v>
      </c>
      <c r="F1904" s="1">
        <v>61.6666666666666</v>
      </c>
      <c r="G1904" s="1">
        <v>0.18031189083820601</v>
      </c>
      <c r="H1904" s="1">
        <v>0.81968810916179302</v>
      </c>
    </row>
    <row r="1905" spans="1:8" x14ac:dyDescent="0.25">
      <c r="A1905" s="1" t="s">
        <v>2596</v>
      </c>
      <c r="B1905" s="5" t="s">
        <v>2432</v>
      </c>
      <c r="C1905" s="4">
        <v>1</v>
      </c>
      <c r="D1905" s="1">
        <v>4.3859649122807001E-2</v>
      </c>
      <c r="E1905" s="4">
        <v>8.4033613445378103E-2</v>
      </c>
      <c r="F1905" s="1">
        <v>129</v>
      </c>
      <c r="G1905" s="1">
        <v>0.37719298245614002</v>
      </c>
      <c r="H1905" s="1">
        <v>0.62280701754385903</v>
      </c>
    </row>
    <row r="1906" spans="1:8" x14ac:dyDescent="0.25">
      <c r="A1906" s="1" t="s">
        <v>2596</v>
      </c>
      <c r="B1906" s="5" t="s">
        <v>2433</v>
      </c>
      <c r="C1906" s="4">
        <v>0.6</v>
      </c>
      <c r="D1906" s="1">
        <v>0.29032258064516098</v>
      </c>
      <c r="E1906" s="4">
        <v>0.39130434782608597</v>
      </c>
      <c r="F1906" s="1">
        <v>67.4444444444444</v>
      </c>
      <c r="G1906" s="1">
        <v>0.19720597790773201</v>
      </c>
      <c r="H1906" s="1">
        <v>0.80279402209226702</v>
      </c>
    </row>
    <row r="1907" spans="1:8" x14ac:dyDescent="0.25">
      <c r="A1907" s="1" t="s">
        <v>2596</v>
      </c>
      <c r="B1907" s="5" t="s">
        <v>2434</v>
      </c>
      <c r="C1907" s="4">
        <v>0.4</v>
      </c>
      <c r="D1907" s="1">
        <v>0.31578947368421001</v>
      </c>
      <c r="E1907" s="4">
        <v>0.35294117647058798</v>
      </c>
      <c r="F1907" s="1">
        <v>100.583333333333</v>
      </c>
      <c r="G1907" s="1">
        <v>0.29410331384015598</v>
      </c>
      <c r="H1907" s="1">
        <v>0.70589668615984402</v>
      </c>
    </row>
    <row r="1908" spans="1:8" x14ac:dyDescent="0.25">
      <c r="A1908" s="1" t="s">
        <v>2596</v>
      </c>
      <c r="B1908" s="5" t="s">
        <v>2435</v>
      </c>
      <c r="C1908" s="4">
        <v>0.66666666666666596</v>
      </c>
      <c r="D1908" s="1">
        <v>0.128205128205128</v>
      </c>
      <c r="E1908" s="4">
        <v>0.21505376344086</v>
      </c>
      <c r="F1908" s="1">
        <v>64</v>
      </c>
      <c r="G1908" s="1">
        <v>0.18713450292397599</v>
      </c>
      <c r="H1908" s="1">
        <v>0.81286549707602296</v>
      </c>
    </row>
    <row r="1909" spans="1:8" x14ac:dyDescent="0.25">
      <c r="A1909" s="1" t="s">
        <v>2596</v>
      </c>
      <c r="B1909" s="5" t="s">
        <v>2436</v>
      </c>
      <c r="C1909" s="4">
        <v>0</v>
      </c>
      <c r="D1909" s="1">
        <v>0</v>
      </c>
      <c r="E1909" s="4">
        <v>0</v>
      </c>
      <c r="F1909" s="1">
        <v>195.666666666666</v>
      </c>
      <c r="G1909" s="1">
        <v>0.57212475633528204</v>
      </c>
      <c r="H1909" s="1">
        <v>0.42787524366471702</v>
      </c>
    </row>
    <row r="1910" spans="1:8" x14ac:dyDescent="0.25">
      <c r="A1910" s="1" t="s">
        <v>2596</v>
      </c>
      <c r="B1910" s="5" t="s">
        <v>2437</v>
      </c>
      <c r="C1910" s="4">
        <v>0</v>
      </c>
      <c r="D1910" s="1">
        <v>0</v>
      </c>
      <c r="E1910" s="4">
        <v>0</v>
      </c>
      <c r="F1910" s="1">
        <v>342</v>
      </c>
      <c r="G1910" s="1">
        <v>1</v>
      </c>
      <c r="H1910" s="1">
        <v>0</v>
      </c>
    </row>
    <row r="1911" spans="1:8" x14ac:dyDescent="0.25">
      <c r="A1911" s="1" t="s">
        <v>2596</v>
      </c>
      <c r="B1911" s="5" t="s">
        <v>2438</v>
      </c>
      <c r="C1911" s="4">
        <v>0</v>
      </c>
      <c r="D1911" s="1">
        <v>0</v>
      </c>
      <c r="E1911" s="4">
        <v>0</v>
      </c>
      <c r="F1911" s="1">
        <v>342</v>
      </c>
      <c r="G1911" s="1">
        <v>1</v>
      </c>
      <c r="H1911" s="1">
        <v>0</v>
      </c>
    </row>
    <row r="1912" spans="1:8" x14ac:dyDescent="0.25">
      <c r="A1912" s="1" t="s">
        <v>2596</v>
      </c>
      <c r="B1912" s="5" t="s">
        <v>2439</v>
      </c>
      <c r="C1912" s="4">
        <v>0.46666666666666601</v>
      </c>
      <c r="D1912" s="1">
        <v>0.18918918918918901</v>
      </c>
      <c r="E1912" s="4">
        <v>0.269230769230769</v>
      </c>
      <c r="F1912" s="1">
        <v>89.727272727272705</v>
      </c>
      <c r="G1912" s="1">
        <v>0.26236044657097202</v>
      </c>
      <c r="H1912" s="1">
        <v>0.73763955342902698</v>
      </c>
    </row>
    <row r="1913" spans="1:8" x14ac:dyDescent="0.25">
      <c r="A1913" s="1" t="s">
        <v>2597</v>
      </c>
      <c r="B1913" s="5" t="s">
        <v>2427</v>
      </c>
      <c r="C1913" s="4">
        <v>0</v>
      </c>
      <c r="D1913" s="1">
        <v>0</v>
      </c>
      <c r="E1913" s="4">
        <v>0</v>
      </c>
      <c r="F1913" s="1">
        <v>342</v>
      </c>
      <c r="G1913" s="1">
        <v>1</v>
      </c>
      <c r="H1913" s="1">
        <v>0</v>
      </c>
    </row>
    <row r="1914" spans="1:8" x14ac:dyDescent="0.25">
      <c r="A1914" s="1" t="s">
        <v>2597</v>
      </c>
      <c r="B1914" s="5" t="s">
        <v>2428</v>
      </c>
      <c r="C1914" s="4">
        <v>0</v>
      </c>
      <c r="D1914" s="1">
        <v>0</v>
      </c>
      <c r="E1914" s="4">
        <v>0</v>
      </c>
      <c r="F1914" s="1">
        <v>342</v>
      </c>
      <c r="G1914" s="1">
        <v>1</v>
      </c>
      <c r="H1914" s="1">
        <v>0</v>
      </c>
    </row>
    <row r="1915" spans="1:8" x14ac:dyDescent="0.25">
      <c r="A1915" s="1" t="s">
        <v>2597</v>
      </c>
      <c r="B1915" s="5" t="s">
        <v>2429</v>
      </c>
      <c r="C1915" s="4">
        <v>0</v>
      </c>
      <c r="D1915" s="1">
        <v>0</v>
      </c>
      <c r="E1915" s="4">
        <v>0</v>
      </c>
      <c r="F1915" s="1">
        <v>342</v>
      </c>
      <c r="G1915" s="1">
        <v>1</v>
      </c>
      <c r="H1915" s="1">
        <v>0</v>
      </c>
    </row>
    <row r="1916" spans="1:8" x14ac:dyDescent="0.25">
      <c r="A1916" s="1" t="s">
        <v>2597</v>
      </c>
      <c r="B1916" s="5" t="s">
        <v>2430</v>
      </c>
      <c r="C1916" s="4">
        <v>0</v>
      </c>
      <c r="D1916" s="1">
        <v>0</v>
      </c>
      <c r="E1916" s="4">
        <v>0</v>
      </c>
      <c r="F1916" s="1">
        <v>342</v>
      </c>
      <c r="G1916" s="1">
        <v>1</v>
      </c>
      <c r="H1916" s="1">
        <v>0</v>
      </c>
    </row>
    <row r="1917" spans="1:8" x14ac:dyDescent="0.25">
      <c r="A1917" s="1" t="s">
        <v>2597</v>
      </c>
      <c r="B1917" s="5" t="s">
        <v>2431</v>
      </c>
      <c r="C1917" s="4">
        <v>1</v>
      </c>
      <c r="D1917" s="1">
        <v>0.105633802816901</v>
      </c>
      <c r="E1917" s="4">
        <v>0.19108280254776999</v>
      </c>
      <c r="F1917" s="1">
        <v>62.3333333333333</v>
      </c>
      <c r="G1917" s="1">
        <v>0.18226120857699801</v>
      </c>
      <c r="H1917" s="1">
        <v>0.81773879142300199</v>
      </c>
    </row>
    <row r="1918" spans="1:8" x14ac:dyDescent="0.25">
      <c r="A1918" s="1" t="s">
        <v>2597</v>
      </c>
      <c r="B1918" s="5" t="s">
        <v>2432</v>
      </c>
      <c r="C1918" s="4">
        <v>1</v>
      </c>
      <c r="D1918" s="1">
        <v>4.3859649122807001E-2</v>
      </c>
      <c r="E1918" s="4">
        <v>8.4033613445378103E-2</v>
      </c>
      <c r="F1918" s="1">
        <v>129</v>
      </c>
      <c r="G1918" s="1">
        <v>0.37719298245614002</v>
      </c>
      <c r="H1918" s="1">
        <v>0.62280701754385903</v>
      </c>
    </row>
    <row r="1919" spans="1:8" x14ac:dyDescent="0.25">
      <c r="A1919" s="1" t="s">
        <v>2597</v>
      </c>
      <c r="B1919" s="5" t="s">
        <v>2433</v>
      </c>
      <c r="C1919" s="4">
        <v>0.6</v>
      </c>
      <c r="D1919" s="1">
        <v>0.34615384615384598</v>
      </c>
      <c r="E1919" s="4">
        <v>0.439024390243902</v>
      </c>
      <c r="F1919" s="1">
        <v>66.8888888888888</v>
      </c>
      <c r="G1919" s="1">
        <v>0.19558154645873899</v>
      </c>
      <c r="H1919" s="1">
        <v>0.80441845354125996</v>
      </c>
    </row>
    <row r="1920" spans="1:8" x14ac:dyDescent="0.25">
      <c r="A1920" s="1" t="s">
        <v>2597</v>
      </c>
      <c r="B1920" s="5" t="s">
        <v>2434</v>
      </c>
      <c r="C1920" s="4">
        <v>0.46666666666666601</v>
      </c>
      <c r="D1920" s="1">
        <v>0.35</v>
      </c>
      <c r="E1920" s="4">
        <v>0.4</v>
      </c>
      <c r="F1920" s="1">
        <v>88.181818181818102</v>
      </c>
      <c r="G1920" s="1">
        <v>0.25784157363104698</v>
      </c>
      <c r="H1920" s="1">
        <v>0.74215842636895202</v>
      </c>
    </row>
    <row r="1921" spans="1:8" x14ac:dyDescent="0.25">
      <c r="A1921" s="1" t="s">
        <v>2597</v>
      </c>
      <c r="B1921" s="5" t="s">
        <v>2435</v>
      </c>
      <c r="C1921" s="4">
        <v>0.93333333333333302</v>
      </c>
      <c r="D1921" s="1">
        <v>0.172839506172839</v>
      </c>
      <c r="E1921" s="4">
        <v>0.29166666666666602</v>
      </c>
      <c r="F1921" s="1">
        <v>44.25</v>
      </c>
      <c r="G1921" s="1">
        <v>0.12938596491227999</v>
      </c>
      <c r="H1921" s="1">
        <v>0.87061403508771895</v>
      </c>
    </row>
    <row r="1922" spans="1:8" x14ac:dyDescent="0.25">
      <c r="A1922" s="1" t="s">
        <v>2597</v>
      </c>
      <c r="B1922" s="5" t="s">
        <v>2436</v>
      </c>
      <c r="C1922" s="4">
        <v>0</v>
      </c>
      <c r="D1922" s="1">
        <v>0</v>
      </c>
      <c r="E1922" s="4">
        <v>0</v>
      </c>
      <c r="F1922" s="1">
        <v>195.611111111111</v>
      </c>
      <c r="G1922" s="1">
        <v>0.57196231319038304</v>
      </c>
      <c r="H1922" s="1">
        <v>0.42803768680961601</v>
      </c>
    </row>
    <row r="1923" spans="1:8" x14ac:dyDescent="0.25">
      <c r="A1923" s="1" t="s">
        <v>2597</v>
      </c>
      <c r="B1923" s="5" t="s">
        <v>2437</v>
      </c>
      <c r="C1923" s="4">
        <v>0</v>
      </c>
      <c r="D1923" s="1">
        <v>0</v>
      </c>
      <c r="E1923" s="4">
        <v>0</v>
      </c>
      <c r="F1923" s="1">
        <v>342</v>
      </c>
      <c r="G1923" s="1">
        <v>1</v>
      </c>
      <c r="H1923" s="1">
        <v>0</v>
      </c>
    </row>
    <row r="1924" spans="1:8" x14ac:dyDescent="0.25">
      <c r="A1924" s="1" t="s">
        <v>2597</v>
      </c>
      <c r="B1924" s="5" t="s">
        <v>2438</v>
      </c>
      <c r="C1924" s="4">
        <v>0</v>
      </c>
      <c r="D1924" s="1">
        <v>0</v>
      </c>
      <c r="E1924" s="4">
        <v>0</v>
      </c>
      <c r="F1924" s="1">
        <v>342</v>
      </c>
      <c r="G1924" s="1">
        <v>1</v>
      </c>
      <c r="H1924" s="1">
        <v>0</v>
      </c>
    </row>
    <row r="1925" spans="1:8" x14ac:dyDescent="0.25">
      <c r="A1925" s="1" t="s">
        <v>2597</v>
      </c>
      <c r="B1925" s="5" t="s">
        <v>2439</v>
      </c>
      <c r="C1925" s="4">
        <v>0.46666666666666601</v>
      </c>
      <c r="D1925" s="1">
        <v>0.17499999999999999</v>
      </c>
      <c r="E1925" s="4">
        <v>0.25454545454545402</v>
      </c>
      <c r="F1925" s="1">
        <v>90</v>
      </c>
      <c r="G1925" s="1">
        <v>0.26315789473684198</v>
      </c>
      <c r="H1925" s="1">
        <v>0.73684210526315796</v>
      </c>
    </row>
    <row r="1926" spans="1:8" x14ac:dyDescent="0.25">
      <c r="A1926" s="1" t="s">
        <v>2598</v>
      </c>
      <c r="B1926" s="5" t="s">
        <v>2427</v>
      </c>
      <c r="C1926" s="4">
        <v>1</v>
      </c>
      <c r="D1926" s="1">
        <v>0.9375</v>
      </c>
      <c r="E1926" s="4">
        <v>0.967741935483871</v>
      </c>
      <c r="F1926" s="1">
        <v>20.3333333333333</v>
      </c>
      <c r="G1926" s="1">
        <v>5.9454191033138398E-2</v>
      </c>
      <c r="H1926" s="1">
        <v>0.94054580896686102</v>
      </c>
    </row>
    <row r="1927" spans="1:8" x14ac:dyDescent="0.25">
      <c r="A1927" s="1" t="s">
        <v>2598</v>
      </c>
      <c r="B1927" s="5" t="s">
        <v>2428</v>
      </c>
      <c r="C1927" s="4">
        <v>1</v>
      </c>
      <c r="D1927" s="1">
        <v>0.9375</v>
      </c>
      <c r="E1927" s="4">
        <v>0.967741935483871</v>
      </c>
      <c r="F1927" s="1">
        <v>20.3333333333333</v>
      </c>
      <c r="G1927" s="1">
        <v>5.9454191033138398E-2</v>
      </c>
      <c r="H1927" s="1">
        <v>0.94054580896686102</v>
      </c>
    </row>
    <row r="1928" spans="1:8" x14ac:dyDescent="0.25">
      <c r="A1928" s="1" t="s">
        <v>2598</v>
      </c>
      <c r="B1928" s="5" t="s">
        <v>2429</v>
      </c>
      <c r="C1928" s="4">
        <v>1</v>
      </c>
      <c r="D1928" s="1">
        <v>0.9375</v>
      </c>
      <c r="E1928" s="4">
        <v>0.967741935483871</v>
      </c>
      <c r="F1928" s="1">
        <v>20.3333333333333</v>
      </c>
      <c r="G1928" s="1">
        <v>5.9454191033138398E-2</v>
      </c>
      <c r="H1928" s="1">
        <v>0.94054580896686102</v>
      </c>
    </row>
    <row r="1929" spans="1:8" x14ac:dyDescent="0.25">
      <c r="A1929" s="1" t="s">
        <v>2598</v>
      </c>
      <c r="B1929" s="5" t="s">
        <v>2430</v>
      </c>
      <c r="C1929" s="4">
        <v>1</v>
      </c>
      <c r="D1929" s="1">
        <v>0.9375</v>
      </c>
      <c r="E1929" s="4">
        <v>0.967741935483871</v>
      </c>
      <c r="F1929" s="1">
        <v>20.3333333333333</v>
      </c>
      <c r="G1929" s="1">
        <v>5.9454191033138398E-2</v>
      </c>
      <c r="H1929" s="1">
        <v>0.94054580896686102</v>
      </c>
    </row>
    <row r="1930" spans="1:8" x14ac:dyDescent="0.25">
      <c r="A1930" s="1" t="s">
        <v>2598</v>
      </c>
      <c r="B1930" s="5" t="s">
        <v>2431</v>
      </c>
      <c r="C1930" s="4">
        <v>1</v>
      </c>
      <c r="D1930" s="1">
        <v>0.1</v>
      </c>
      <c r="E1930" s="4">
        <v>0.18181818181818099</v>
      </c>
      <c r="F1930" s="1">
        <v>65</v>
      </c>
      <c r="G1930" s="1">
        <v>0.19005847953216301</v>
      </c>
      <c r="H1930" s="1">
        <v>0.80994152046783596</v>
      </c>
    </row>
    <row r="1931" spans="1:8" x14ac:dyDescent="0.25">
      <c r="A1931" s="1" t="s">
        <v>2598</v>
      </c>
      <c r="B1931" s="5" t="s">
        <v>2432</v>
      </c>
      <c r="C1931" s="4">
        <v>1</v>
      </c>
      <c r="D1931" s="1">
        <v>4.3859649122807001E-2</v>
      </c>
      <c r="E1931" s="4">
        <v>8.4033613445378103E-2</v>
      </c>
      <c r="F1931" s="1">
        <v>129</v>
      </c>
      <c r="G1931" s="1">
        <v>0.37719298245614002</v>
      </c>
      <c r="H1931" s="1">
        <v>0.62280701754385903</v>
      </c>
    </row>
    <row r="1932" spans="1:8" x14ac:dyDescent="0.25">
      <c r="A1932" s="1" t="s">
        <v>2598</v>
      </c>
      <c r="B1932" s="5" t="s">
        <v>2433</v>
      </c>
      <c r="C1932" s="4">
        <v>0.66666666666666596</v>
      </c>
      <c r="D1932" s="1">
        <v>0.217391304347826</v>
      </c>
      <c r="E1932" s="4">
        <v>0.32786885245901598</v>
      </c>
      <c r="F1932" s="1">
        <v>60</v>
      </c>
      <c r="G1932" s="1">
        <v>0.175438596491228</v>
      </c>
      <c r="H1932" s="1">
        <v>0.82456140350877105</v>
      </c>
    </row>
    <row r="1933" spans="1:8" x14ac:dyDescent="0.25">
      <c r="A1933" s="1" t="s">
        <v>2598</v>
      </c>
      <c r="B1933" s="5" t="s">
        <v>2434</v>
      </c>
      <c r="C1933" s="4">
        <v>0.266666666666666</v>
      </c>
      <c r="D1933" s="1">
        <v>0.19047619047618999</v>
      </c>
      <c r="E1933" s="4">
        <v>0.22222222222222199</v>
      </c>
      <c r="F1933" s="1">
        <v>128.71428571428501</v>
      </c>
      <c r="G1933" s="1">
        <v>0.376357560568086</v>
      </c>
      <c r="H1933" s="1">
        <v>0.623642439431913</v>
      </c>
    </row>
    <row r="1934" spans="1:8" x14ac:dyDescent="0.25">
      <c r="A1934" s="1" t="s">
        <v>2598</v>
      </c>
      <c r="B1934" s="5" t="s">
        <v>2435</v>
      </c>
      <c r="C1934" s="4">
        <v>0.8</v>
      </c>
      <c r="D1934" s="1">
        <v>0.15384615384615299</v>
      </c>
      <c r="E1934" s="4">
        <v>0.25806451612903197</v>
      </c>
      <c r="F1934" s="1">
        <v>50.5</v>
      </c>
      <c r="G1934" s="1">
        <v>0.14766081871344999</v>
      </c>
      <c r="H1934" s="1">
        <v>0.85233918128654895</v>
      </c>
    </row>
    <row r="1935" spans="1:8" x14ac:dyDescent="0.25">
      <c r="A1935" s="1" t="s">
        <v>2598</v>
      </c>
      <c r="B1935" s="5" t="s">
        <v>2436</v>
      </c>
      <c r="C1935" s="4">
        <v>6.6666666666666596E-2</v>
      </c>
      <c r="D1935" s="1">
        <v>0.16666666666666599</v>
      </c>
      <c r="E1935" s="4">
        <v>9.5238095238095205E-2</v>
      </c>
      <c r="F1935" s="1">
        <v>177.29411764705799</v>
      </c>
      <c r="G1935" s="1">
        <v>0.518403852769177</v>
      </c>
      <c r="H1935" s="1">
        <v>0.481596147230822</v>
      </c>
    </row>
    <row r="1936" spans="1:8" x14ac:dyDescent="0.25">
      <c r="A1936" s="1" t="s">
        <v>2598</v>
      </c>
      <c r="B1936" s="5" t="s">
        <v>2437</v>
      </c>
      <c r="C1936" s="4">
        <v>0</v>
      </c>
      <c r="D1936" s="1">
        <v>0</v>
      </c>
      <c r="E1936" s="4">
        <v>0</v>
      </c>
      <c r="F1936" s="1">
        <v>342</v>
      </c>
      <c r="G1936" s="1">
        <v>1</v>
      </c>
      <c r="H1936" s="1">
        <v>0</v>
      </c>
    </row>
    <row r="1937" spans="1:8" x14ac:dyDescent="0.25">
      <c r="A1937" s="1" t="s">
        <v>2598</v>
      </c>
      <c r="B1937" s="5" t="s">
        <v>2438</v>
      </c>
      <c r="C1937" s="4">
        <v>0</v>
      </c>
      <c r="D1937" s="1">
        <v>0</v>
      </c>
      <c r="E1937" s="4">
        <v>0</v>
      </c>
      <c r="F1937" s="1">
        <v>342</v>
      </c>
      <c r="G1937" s="1">
        <v>1</v>
      </c>
      <c r="H1937" s="1">
        <v>0</v>
      </c>
    </row>
    <row r="1938" spans="1:8" x14ac:dyDescent="0.25">
      <c r="A1938" s="1" t="s">
        <v>2598</v>
      </c>
      <c r="B1938" s="5" t="s">
        <v>2439</v>
      </c>
      <c r="C1938" s="4">
        <v>0.46666666666666601</v>
      </c>
      <c r="D1938" s="1">
        <v>0.25925925925925902</v>
      </c>
      <c r="E1938" s="4">
        <v>0.33333333333333298</v>
      </c>
      <c r="F1938" s="1">
        <v>88.818181818181799</v>
      </c>
      <c r="G1938" s="1">
        <v>0.25970228601807499</v>
      </c>
      <c r="H1938" s="1">
        <v>0.74029771398192401</v>
      </c>
    </row>
    <row r="1939" spans="1:8" x14ac:dyDescent="0.25">
      <c r="A1939" s="1" t="s">
        <v>2599</v>
      </c>
      <c r="B1939" s="5" t="s">
        <v>2427</v>
      </c>
      <c r="C1939" s="4">
        <v>1</v>
      </c>
      <c r="D1939" s="1">
        <v>1</v>
      </c>
      <c r="E1939" s="4">
        <v>1</v>
      </c>
      <c r="F1939" s="1">
        <v>20</v>
      </c>
      <c r="G1939" s="1">
        <v>5.8479532163742597E-2</v>
      </c>
      <c r="H1939" s="1">
        <v>0.94152046783625698</v>
      </c>
    </row>
    <row r="1940" spans="1:8" x14ac:dyDescent="0.25">
      <c r="A1940" s="1" t="s">
        <v>2599</v>
      </c>
      <c r="B1940" s="5" t="s">
        <v>2428</v>
      </c>
      <c r="C1940" s="4">
        <v>1</v>
      </c>
      <c r="D1940" s="1">
        <v>1</v>
      </c>
      <c r="E1940" s="4">
        <v>1</v>
      </c>
      <c r="F1940" s="1">
        <v>20</v>
      </c>
      <c r="G1940" s="1">
        <v>5.8479532163742597E-2</v>
      </c>
      <c r="H1940" s="1">
        <v>0.94152046783625698</v>
      </c>
    </row>
    <row r="1941" spans="1:8" x14ac:dyDescent="0.25">
      <c r="A1941" s="1" t="s">
        <v>2599</v>
      </c>
      <c r="B1941" s="5" t="s">
        <v>2429</v>
      </c>
      <c r="C1941" s="4">
        <v>1</v>
      </c>
      <c r="D1941" s="1">
        <v>1</v>
      </c>
      <c r="E1941" s="4">
        <v>1</v>
      </c>
      <c r="F1941" s="1">
        <v>20</v>
      </c>
      <c r="G1941" s="1">
        <v>5.8479532163742597E-2</v>
      </c>
      <c r="H1941" s="1">
        <v>0.94152046783625698</v>
      </c>
    </row>
    <row r="1942" spans="1:8" x14ac:dyDescent="0.25">
      <c r="A1942" s="1" t="s">
        <v>2599</v>
      </c>
      <c r="B1942" s="5" t="s">
        <v>2430</v>
      </c>
      <c r="C1942" s="4">
        <v>1</v>
      </c>
      <c r="D1942" s="1">
        <v>1</v>
      </c>
      <c r="E1942" s="4">
        <v>1</v>
      </c>
      <c r="F1942" s="1">
        <v>20</v>
      </c>
      <c r="G1942" s="1">
        <v>5.8479532163742597E-2</v>
      </c>
      <c r="H1942" s="1">
        <v>0.94152046783625698</v>
      </c>
    </row>
    <row r="1943" spans="1:8" x14ac:dyDescent="0.25">
      <c r="A1943" s="1" t="s">
        <v>2599</v>
      </c>
      <c r="B1943" s="5" t="s">
        <v>2431</v>
      </c>
      <c r="C1943" s="4">
        <v>1</v>
      </c>
      <c r="D1943" s="1">
        <v>9.4339622641509399E-2</v>
      </c>
      <c r="E1943" s="4">
        <v>0.17241379310344801</v>
      </c>
      <c r="F1943" s="1">
        <v>68</v>
      </c>
      <c r="G1943" s="1">
        <v>0.198830409356725</v>
      </c>
      <c r="H1943" s="1">
        <v>0.80116959064327398</v>
      </c>
    </row>
    <row r="1944" spans="1:8" x14ac:dyDescent="0.25">
      <c r="A1944" s="1" t="s">
        <v>2599</v>
      </c>
      <c r="B1944" s="5" t="s">
        <v>2432</v>
      </c>
      <c r="C1944" s="4">
        <v>1</v>
      </c>
      <c r="D1944" s="1">
        <v>4.3859649122807001E-2</v>
      </c>
      <c r="E1944" s="4">
        <v>8.4033613445378103E-2</v>
      </c>
      <c r="F1944" s="1">
        <v>129</v>
      </c>
      <c r="G1944" s="1">
        <v>0.37719298245614002</v>
      </c>
      <c r="H1944" s="1">
        <v>0.62280701754385903</v>
      </c>
    </row>
    <row r="1945" spans="1:8" x14ac:dyDescent="0.25">
      <c r="A1945" s="1" t="s">
        <v>2599</v>
      </c>
      <c r="B1945" s="5" t="s">
        <v>2433</v>
      </c>
      <c r="C1945" s="4">
        <v>0.6</v>
      </c>
      <c r="D1945" s="1">
        <v>0.375</v>
      </c>
      <c r="E1945" s="4">
        <v>0.46153846153846101</v>
      </c>
      <c r="F1945" s="1">
        <v>66.6666666666666</v>
      </c>
      <c r="G1945" s="1">
        <v>0.19493177387914201</v>
      </c>
      <c r="H1945" s="1">
        <v>0.80506822612085704</v>
      </c>
    </row>
    <row r="1946" spans="1:8" x14ac:dyDescent="0.25">
      <c r="A1946" s="1" t="s">
        <v>2599</v>
      </c>
      <c r="B1946" s="5" t="s">
        <v>2434</v>
      </c>
      <c r="C1946" s="4">
        <v>0.46666666666666601</v>
      </c>
      <c r="D1946" s="1">
        <v>0.41176470588235198</v>
      </c>
      <c r="E1946" s="4">
        <v>0.437499999999999</v>
      </c>
      <c r="F1946" s="1">
        <v>87.909090909090907</v>
      </c>
      <c r="G1946" s="1">
        <v>0.25704412546517802</v>
      </c>
      <c r="H1946" s="1">
        <v>0.74295587453482104</v>
      </c>
    </row>
    <row r="1947" spans="1:8" x14ac:dyDescent="0.25">
      <c r="A1947" s="1" t="s">
        <v>2599</v>
      </c>
      <c r="B1947" s="5" t="s">
        <v>2435</v>
      </c>
      <c r="C1947" s="4">
        <v>0.93333333333333302</v>
      </c>
      <c r="D1947" s="1">
        <v>0.16279069767441801</v>
      </c>
      <c r="E1947" s="4">
        <v>0.27722772277227697</v>
      </c>
      <c r="F1947" s="1">
        <v>45.5</v>
      </c>
      <c r="G1947" s="1">
        <v>0.13304093567251399</v>
      </c>
      <c r="H1947" s="1">
        <v>0.86695906432748504</v>
      </c>
    </row>
    <row r="1948" spans="1:8" x14ac:dyDescent="0.25">
      <c r="A1948" s="1" t="s">
        <v>2599</v>
      </c>
      <c r="B1948" s="5" t="s">
        <v>2436</v>
      </c>
      <c r="C1948" s="4">
        <v>6.6666666666666596E-2</v>
      </c>
      <c r="D1948" s="1">
        <v>0.25</v>
      </c>
      <c r="E1948" s="4">
        <v>0.105263157894736</v>
      </c>
      <c r="F1948" s="1">
        <v>177.17647058823499</v>
      </c>
      <c r="G1948" s="1">
        <v>0.51805985552115497</v>
      </c>
      <c r="H1948" s="1">
        <v>0.48194014447884398</v>
      </c>
    </row>
    <row r="1949" spans="1:8" x14ac:dyDescent="0.25">
      <c r="A1949" s="1" t="s">
        <v>2599</v>
      </c>
      <c r="B1949" s="5" t="s">
        <v>2437</v>
      </c>
      <c r="C1949" s="4">
        <v>0</v>
      </c>
      <c r="D1949" s="1">
        <v>0</v>
      </c>
      <c r="E1949" s="4">
        <v>0</v>
      </c>
      <c r="F1949" s="1">
        <v>342</v>
      </c>
      <c r="G1949" s="1">
        <v>1</v>
      </c>
      <c r="H1949" s="1">
        <v>0</v>
      </c>
    </row>
    <row r="1950" spans="1:8" x14ac:dyDescent="0.25">
      <c r="A1950" s="1" t="s">
        <v>2599</v>
      </c>
      <c r="B1950" s="5" t="s">
        <v>2438</v>
      </c>
      <c r="C1950" s="4">
        <v>0</v>
      </c>
      <c r="D1950" s="1">
        <v>0</v>
      </c>
      <c r="E1950" s="4">
        <v>0</v>
      </c>
      <c r="F1950" s="1">
        <v>342</v>
      </c>
      <c r="G1950" s="1">
        <v>1</v>
      </c>
      <c r="H1950" s="1">
        <v>0</v>
      </c>
    </row>
    <row r="1951" spans="1:8" x14ac:dyDescent="0.25">
      <c r="A1951" s="1" t="s">
        <v>2599</v>
      </c>
      <c r="B1951" s="5" t="s">
        <v>2439</v>
      </c>
      <c r="C1951" s="4">
        <v>0.33333333333333298</v>
      </c>
      <c r="D1951" s="1">
        <v>0.17241379310344801</v>
      </c>
      <c r="E1951" s="4">
        <v>0.22727272727272699</v>
      </c>
      <c r="F1951" s="1">
        <v>114.846153846153</v>
      </c>
      <c r="G1951" s="1">
        <v>0.33580746738641398</v>
      </c>
      <c r="H1951" s="1">
        <v>0.66419253261358502</v>
      </c>
    </row>
    <row r="1952" spans="1:8" x14ac:dyDescent="0.25">
      <c r="A1952" s="1" t="s">
        <v>2600</v>
      </c>
      <c r="B1952" s="5" t="s">
        <v>2427</v>
      </c>
      <c r="C1952" s="4">
        <v>0.72727272727272696</v>
      </c>
      <c r="D1952" s="1">
        <v>1</v>
      </c>
      <c r="E1952" s="4">
        <v>0.84210526315789402</v>
      </c>
      <c r="F1952" s="1">
        <v>31</v>
      </c>
      <c r="G1952" s="1">
        <v>6.4049586776859499E-2</v>
      </c>
      <c r="H1952" s="1">
        <v>0.93595041322313999</v>
      </c>
    </row>
    <row r="1953" spans="1:8" x14ac:dyDescent="0.25">
      <c r="A1953" s="1" t="s">
        <v>2600</v>
      </c>
      <c r="B1953" s="5" t="s">
        <v>2428</v>
      </c>
      <c r="C1953" s="4">
        <v>0.5</v>
      </c>
      <c r="D1953" s="1">
        <v>1</v>
      </c>
      <c r="E1953" s="4">
        <v>0.66666666666666596</v>
      </c>
      <c r="F1953" s="1">
        <v>66</v>
      </c>
      <c r="G1953" s="1">
        <v>0.13636363636363599</v>
      </c>
      <c r="H1953" s="1">
        <v>0.86363636363636298</v>
      </c>
    </row>
    <row r="1954" spans="1:8" x14ac:dyDescent="0.25">
      <c r="A1954" s="1" t="s">
        <v>2600</v>
      </c>
      <c r="B1954" s="5" t="s">
        <v>2429</v>
      </c>
      <c r="C1954" s="4">
        <v>0.90909090909090895</v>
      </c>
      <c r="D1954" s="1">
        <v>1</v>
      </c>
      <c r="E1954" s="4">
        <v>0.952380952380952</v>
      </c>
      <c r="F1954" s="1">
        <v>21</v>
      </c>
      <c r="G1954" s="1">
        <v>4.3388429752066103E-2</v>
      </c>
      <c r="H1954" s="1">
        <v>0.95661157024793297</v>
      </c>
    </row>
    <row r="1955" spans="1:8" x14ac:dyDescent="0.25">
      <c r="A1955" s="1" t="s">
        <v>2600</v>
      </c>
      <c r="B1955" s="5" t="s">
        <v>2430</v>
      </c>
      <c r="C1955" s="4">
        <v>0.54545454545454497</v>
      </c>
      <c r="D1955" s="1">
        <v>1</v>
      </c>
      <c r="E1955" s="4">
        <v>0.70588235294117596</v>
      </c>
      <c r="F1955" s="1">
        <v>57</v>
      </c>
      <c r="G1955" s="1">
        <v>0.11776859504132201</v>
      </c>
      <c r="H1955" s="1">
        <v>0.88223140495867702</v>
      </c>
    </row>
    <row r="1956" spans="1:8" x14ac:dyDescent="0.25">
      <c r="A1956" s="1" t="s">
        <v>2600</v>
      </c>
      <c r="B1956" s="5" t="s">
        <v>2431</v>
      </c>
      <c r="C1956" s="4">
        <v>1</v>
      </c>
      <c r="D1956" s="1">
        <v>8.4615384615384606E-2</v>
      </c>
      <c r="E1956" s="4">
        <v>0.15602836879432599</v>
      </c>
      <c r="F1956" s="1">
        <v>260</v>
      </c>
      <c r="G1956" s="1">
        <v>0.53719008264462798</v>
      </c>
      <c r="H1956" s="1">
        <v>0.46280991735537103</v>
      </c>
    </row>
    <row r="1957" spans="1:8" x14ac:dyDescent="0.25">
      <c r="A1957" s="1" t="s">
        <v>2600</v>
      </c>
      <c r="B1957" s="5" t="s">
        <v>2432</v>
      </c>
      <c r="C1957" s="4">
        <v>1</v>
      </c>
      <c r="D1957" s="1">
        <v>4.54545454545454E-2</v>
      </c>
      <c r="E1957" s="4">
        <v>8.6956521739130405E-2</v>
      </c>
      <c r="F1957" s="1">
        <v>484</v>
      </c>
      <c r="G1957" s="1">
        <v>1</v>
      </c>
      <c r="H1957" s="1">
        <v>0</v>
      </c>
    </row>
    <row r="1958" spans="1:8" x14ac:dyDescent="0.25">
      <c r="A1958" s="1" t="s">
        <v>2600</v>
      </c>
      <c r="B1958" s="5" t="s">
        <v>2433</v>
      </c>
      <c r="C1958" s="4">
        <v>0.68181818181818099</v>
      </c>
      <c r="D1958" s="1">
        <v>0.394736842105263</v>
      </c>
      <c r="E1958" s="4">
        <v>0.5</v>
      </c>
      <c r="F1958" s="1">
        <v>39.285714285714199</v>
      </c>
      <c r="G1958" s="1">
        <v>8.1168831168831099E-2</v>
      </c>
      <c r="H1958" s="1">
        <v>0.918831168831168</v>
      </c>
    </row>
    <row r="1959" spans="1:8" x14ac:dyDescent="0.25">
      <c r="A1959" s="1" t="s">
        <v>2600</v>
      </c>
      <c r="B1959" s="5" t="s">
        <v>2434</v>
      </c>
      <c r="C1959" s="4">
        <v>0.5</v>
      </c>
      <c r="D1959" s="1">
        <v>0.407407407407407</v>
      </c>
      <c r="E1959" s="4">
        <v>0.44897959183673403</v>
      </c>
      <c r="F1959" s="1">
        <v>67.454545454545396</v>
      </c>
      <c r="G1959" s="1">
        <v>0.139368895567242</v>
      </c>
      <c r="H1959" s="1">
        <v>0.86063110443275703</v>
      </c>
    </row>
    <row r="1960" spans="1:8" x14ac:dyDescent="0.25">
      <c r="A1960" s="1" t="s">
        <v>2600</v>
      </c>
      <c r="B1960" s="5" t="s">
        <v>2435</v>
      </c>
      <c r="C1960" s="4">
        <v>0.95454545454545403</v>
      </c>
      <c r="D1960" s="1">
        <v>0.18918918918918901</v>
      </c>
      <c r="E1960" s="4">
        <v>0.31578947368421001</v>
      </c>
      <c r="F1960" s="1">
        <v>111</v>
      </c>
      <c r="G1960" s="1">
        <v>0.22933884297520599</v>
      </c>
      <c r="H1960" s="1">
        <v>0.77066115702479299</v>
      </c>
    </row>
    <row r="1961" spans="1:8" x14ac:dyDescent="0.25">
      <c r="A1961" s="1" t="s">
        <v>2600</v>
      </c>
      <c r="B1961" s="5" t="s">
        <v>2436</v>
      </c>
      <c r="C1961" s="4">
        <v>0</v>
      </c>
      <c r="D1961" s="1">
        <v>0</v>
      </c>
      <c r="E1961" s="4">
        <v>0</v>
      </c>
      <c r="F1961" s="1">
        <v>231.09090909090901</v>
      </c>
      <c r="G1961" s="1">
        <v>0.47746055597295201</v>
      </c>
      <c r="H1961" s="1">
        <v>0.522539444027047</v>
      </c>
    </row>
    <row r="1962" spans="1:8" x14ac:dyDescent="0.25">
      <c r="A1962" s="1" t="s">
        <v>2600</v>
      </c>
      <c r="B1962" s="5" t="s">
        <v>2437</v>
      </c>
      <c r="C1962" s="4">
        <v>0</v>
      </c>
      <c r="D1962" s="1">
        <v>0</v>
      </c>
      <c r="E1962" s="4">
        <v>0</v>
      </c>
      <c r="F1962" s="1">
        <v>484</v>
      </c>
      <c r="G1962" s="1">
        <v>1</v>
      </c>
      <c r="H1962" s="1">
        <v>0</v>
      </c>
    </row>
    <row r="1963" spans="1:8" x14ac:dyDescent="0.25">
      <c r="A1963" s="1" t="s">
        <v>2600</v>
      </c>
      <c r="B1963" s="5" t="s">
        <v>2438</v>
      </c>
      <c r="C1963" s="4">
        <v>0</v>
      </c>
      <c r="D1963" s="1">
        <v>0</v>
      </c>
      <c r="E1963" s="4">
        <v>0</v>
      </c>
      <c r="F1963" s="1">
        <v>484</v>
      </c>
      <c r="G1963" s="1">
        <v>1</v>
      </c>
      <c r="H1963" s="1">
        <v>0</v>
      </c>
    </row>
    <row r="1964" spans="1:8" x14ac:dyDescent="0.25">
      <c r="A1964" s="1" t="s">
        <v>2600</v>
      </c>
      <c r="B1964" s="5" t="s">
        <v>2439</v>
      </c>
      <c r="C1964" s="4">
        <v>0.45454545454545398</v>
      </c>
      <c r="D1964" s="1">
        <v>0.22222222222222199</v>
      </c>
      <c r="E1964" s="4">
        <v>0.29850746268656703</v>
      </c>
      <c r="F1964" s="1">
        <v>78.9166666666666</v>
      </c>
      <c r="G1964" s="1">
        <v>0.16305096418732701</v>
      </c>
      <c r="H1964" s="1">
        <v>0.83694903581267199</v>
      </c>
    </row>
    <row r="1965" spans="1:8" x14ac:dyDescent="0.25">
      <c r="A1965" s="1" t="s">
        <v>2601</v>
      </c>
      <c r="B1965" s="5" t="s">
        <v>2427</v>
      </c>
      <c r="C1965" s="4">
        <v>0.72727272727272696</v>
      </c>
      <c r="D1965" s="1">
        <v>1</v>
      </c>
      <c r="E1965" s="4">
        <v>0.84210526315789402</v>
      </c>
      <c r="F1965" s="1">
        <v>31</v>
      </c>
      <c r="G1965" s="1">
        <v>6.4049586776859499E-2</v>
      </c>
      <c r="H1965" s="1">
        <v>0.93595041322313999</v>
      </c>
    </row>
    <row r="1966" spans="1:8" x14ac:dyDescent="0.25">
      <c r="A1966" s="1" t="s">
        <v>2601</v>
      </c>
      <c r="B1966" s="5" t="s">
        <v>2428</v>
      </c>
      <c r="C1966" s="4">
        <v>0.5</v>
      </c>
      <c r="D1966" s="1">
        <v>1</v>
      </c>
      <c r="E1966" s="4">
        <v>0.66666666666666596</v>
      </c>
      <c r="F1966" s="1">
        <v>66</v>
      </c>
      <c r="G1966" s="1">
        <v>0.13636363636363599</v>
      </c>
      <c r="H1966" s="1">
        <v>0.86363636363636298</v>
      </c>
    </row>
    <row r="1967" spans="1:8" x14ac:dyDescent="0.25">
      <c r="A1967" s="1" t="s">
        <v>2601</v>
      </c>
      <c r="B1967" s="5" t="s">
        <v>2429</v>
      </c>
      <c r="C1967" s="4">
        <v>0.90909090909090895</v>
      </c>
      <c r="D1967" s="1">
        <v>1</v>
      </c>
      <c r="E1967" s="4">
        <v>0.952380952380952</v>
      </c>
      <c r="F1967" s="1">
        <v>21</v>
      </c>
      <c r="G1967" s="1">
        <v>4.3388429752066103E-2</v>
      </c>
      <c r="H1967" s="1">
        <v>0.95661157024793297</v>
      </c>
    </row>
    <row r="1968" spans="1:8" x14ac:dyDescent="0.25">
      <c r="A1968" s="1" t="s">
        <v>2601</v>
      </c>
      <c r="B1968" s="5" t="s">
        <v>2430</v>
      </c>
      <c r="C1968" s="4">
        <v>0.54545454545454497</v>
      </c>
      <c r="D1968" s="1">
        <v>1</v>
      </c>
      <c r="E1968" s="4">
        <v>0.70588235294117596</v>
      </c>
      <c r="F1968" s="1">
        <v>57</v>
      </c>
      <c r="G1968" s="1">
        <v>0.11776859504132201</v>
      </c>
      <c r="H1968" s="1">
        <v>0.88223140495867702</v>
      </c>
    </row>
    <row r="1969" spans="1:8" x14ac:dyDescent="0.25">
      <c r="A1969" s="1" t="s">
        <v>2601</v>
      </c>
      <c r="B1969" s="5" t="s">
        <v>2431</v>
      </c>
      <c r="C1969" s="4">
        <v>1</v>
      </c>
      <c r="D1969" s="1">
        <v>8.4615384615384606E-2</v>
      </c>
      <c r="E1969" s="4">
        <v>0.15602836879432599</v>
      </c>
      <c r="F1969" s="1">
        <v>260</v>
      </c>
      <c r="G1969" s="1">
        <v>0.53719008264462798</v>
      </c>
      <c r="H1969" s="1">
        <v>0.46280991735537103</v>
      </c>
    </row>
    <row r="1970" spans="1:8" x14ac:dyDescent="0.25">
      <c r="A1970" s="1" t="s">
        <v>2601</v>
      </c>
      <c r="B1970" s="5" t="s">
        <v>2432</v>
      </c>
      <c r="C1970" s="4">
        <v>1</v>
      </c>
      <c r="D1970" s="1">
        <v>4.54545454545454E-2</v>
      </c>
      <c r="E1970" s="4">
        <v>8.6956521739130405E-2</v>
      </c>
      <c r="F1970" s="1">
        <v>484</v>
      </c>
      <c r="G1970" s="1">
        <v>1</v>
      </c>
      <c r="H1970" s="1">
        <v>0</v>
      </c>
    </row>
    <row r="1971" spans="1:8" x14ac:dyDescent="0.25">
      <c r="A1971" s="1" t="s">
        <v>2601</v>
      </c>
      <c r="B1971" s="5" t="s">
        <v>2433</v>
      </c>
      <c r="C1971" s="4">
        <v>0.68181818181818099</v>
      </c>
      <c r="D1971" s="1">
        <v>0.394736842105263</v>
      </c>
      <c r="E1971" s="4">
        <v>0.5</v>
      </c>
      <c r="F1971" s="1">
        <v>39.285714285714199</v>
      </c>
      <c r="G1971" s="1">
        <v>8.1168831168831099E-2</v>
      </c>
      <c r="H1971" s="1">
        <v>0.918831168831168</v>
      </c>
    </row>
    <row r="1972" spans="1:8" x14ac:dyDescent="0.25">
      <c r="A1972" s="1" t="s">
        <v>2601</v>
      </c>
      <c r="B1972" s="5" t="s">
        <v>2434</v>
      </c>
      <c r="C1972" s="4">
        <v>0.5</v>
      </c>
      <c r="D1972" s="1">
        <v>0.407407407407407</v>
      </c>
      <c r="E1972" s="4">
        <v>0.44897959183673403</v>
      </c>
      <c r="F1972" s="1">
        <v>67.454545454545396</v>
      </c>
      <c r="G1972" s="1">
        <v>0.139368895567242</v>
      </c>
      <c r="H1972" s="1">
        <v>0.86063110443275703</v>
      </c>
    </row>
    <row r="1973" spans="1:8" x14ac:dyDescent="0.25">
      <c r="A1973" s="1" t="s">
        <v>2601</v>
      </c>
      <c r="B1973" s="5" t="s">
        <v>2435</v>
      </c>
      <c r="C1973" s="4">
        <v>0.95454545454545403</v>
      </c>
      <c r="D1973" s="1">
        <v>0.18918918918918901</v>
      </c>
      <c r="E1973" s="4">
        <v>0.31578947368421001</v>
      </c>
      <c r="F1973" s="1">
        <v>111</v>
      </c>
      <c r="G1973" s="1">
        <v>0.22933884297520599</v>
      </c>
      <c r="H1973" s="1">
        <v>0.77066115702479299</v>
      </c>
    </row>
    <row r="1974" spans="1:8" x14ac:dyDescent="0.25">
      <c r="A1974" s="1" t="s">
        <v>2601</v>
      </c>
      <c r="B1974" s="5" t="s">
        <v>2436</v>
      </c>
      <c r="C1974" s="4">
        <v>0</v>
      </c>
      <c r="D1974" s="1">
        <v>0</v>
      </c>
      <c r="E1974" s="4">
        <v>0</v>
      </c>
      <c r="F1974" s="1">
        <v>231.09090909090901</v>
      </c>
      <c r="G1974" s="1">
        <v>0.47746055597295201</v>
      </c>
      <c r="H1974" s="1">
        <v>0.522539444027047</v>
      </c>
    </row>
    <row r="1975" spans="1:8" x14ac:dyDescent="0.25">
      <c r="A1975" s="1" t="s">
        <v>2601</v>
      </c>
      <c r="B1975" s="5" t="s">
        <v>2437</v>
      </c>
      <c r="C1975" s="4">
        <v>0</v>
      </c>
      <c r="D1975" s="1">
        <v>0</v>
      </c>
      <c r="E1975" s="4">
        <v>0</v>
      </c>
      <c r="F1975" s="1">
        <v>484</v>
      </c>
      <c r="G1975" s="1">
        <v>1</v>
      </c>
      <c r="H1975" s="1">
        <v>0</v>
      </c>
    </row>
    <row r="1976" spans="1:8" x14ac:dyDescent="0.25">
      <c r="A1976" s="1" t="s">
        <v>2601</v>
      </c>
      <c r="B1976" s="5" t="s">
        <v>2438</v>
      </c>
      <c r="C1976" s="4">
        <v>0</v>
      </c>
      <c r="D1976" s="1">
        <v>0</v>
      </c>
      <c r="E1976" s="4">
        <v>0</v>
      </c>
      <c r="F1976" s="1">
        <v>484</v>
      </c>
      <c r="G1976" s="1">
        <v>1</v>
      </c>
      <c r="H1976" s="1">
        <v>0</v>
      </c>
    </row>
    <row r="1977" spans="1:8" x14ac:dyDescent="0.25">
      <c r="A1977" s="1" t="s">
        <v>2601</v>
      </c>
      <c r="B1977" s="5" t="s">
        <v>2439</v>
      </c>
      <c r="C1977" s="4">
        <v>0.45454545454545398</v>
      </c>
      <c r="D1977" s="1">
        <v>0.22222222222222199</v>
      </c>
      <c r="E1977" s="4">
        <v>0.29850746268656703</v>
      </c>
      <c r="F1977" s="1">
        <v>78.9166666666666</v>
      </c>
      <c r="G1977" s="1">
        <v>0.16305096418732701</v>
      </c>
      <c r="H1977" s="1">
        <v>0.83694903581267199</v>
      </c>
    </row>
    <row r="1978" spans="1:8" x14ac:dyDescent="0.25">
      <c r="A1978" s="1" t="s">
        <v>2602</v>
      </c>
      <c r="B1978" s="5" t="s">
        <v>2427</v>
      </c>
      <c r="C1978" s="4">
        <v>0.36363636363636298</v>
      </c>
      <c r="D1978" s="1">
        <v>1</v>
      </c>
      <c r="E1978" s="4">
        <v>0.53333333333333299</v>
      </c>
      <c r="F1978" s="1">
        <v>99</v>
      </c>
      <c r="G1978" s="1">
        <v>0.204545454545454</v>
      </c>
      <c r="H1978" s="1">
        <v>0.79545454545454497</v>
      </c>
    </row>
    <row r="1979" spans="1:8" x14ac:dyDescent="0.25">
      <c r="A1979" s="1" t="s">
        <v>2602</v>
      </c>
      <c r="B1979" s="5" t="s">
        <v>2428</v>
      </c>
      <c r="C1979" s="4">
        <v>9.0909090909090898E-2</v>
      </c>
      <c r="D1979" s="1">
        <v>1</v>
      </c>
      <c r="E1979" s="4">
        <v>0.16666666666666599</v>
      </c>
      <c r="F1979" s="1">
        <v>192</v>
      </c>
      <c r="G1979" s="1">
        <v>0.39669421487603301</v>
      </c>
      <c r="H1979" s="1">
        <v>0.60330578512396604</v>
      </c>
    </row>
    <row r="1980" spans="1:8" x14ac:dyDescent="0.25">
      <c r="A1980" s="1" t="s">
        <v>2602</v>
      </c>
      <c r="B1980" s="5" t="s">
        <v>2429</v>
      </c>
      <c r="C1980" s="4">
        <v>9.0909090909090898E-2</v>
      </c>
      <c r="D1980" s="1">
        <v>0.66666666666666596</v>
      </c>
      <c r="E1980" s="4">
        <v>0.16</v>
      </c>
      <c r="F1980" s="1">
        <v>192.04999999999899</v>
      </c>
      <c r="G1980" s="1">
        <v>0.39679752066115598</v>
      </c>
      <c r="H1980" s="1">
        <v>0.60320247933884297</v>
      </c>
    </row>
    <row r="1981" spans="1:8" x14ac:dyDescent="0.25">
      <c r="A1981" s="1" t="s">
        <v>2602</v>
      </c>
      <c r="B1981" s="5" t="s">
        <v>2430</v>
      </c>
      <c r="C1981" s="4">
        <v>0</v>
      </c>
      <c r="D1981" s="1">
        <v>0</v>
      </c>
      <c r="E1981" s="4">
        <v>0</v>
      </c>
      <c r="F1981" s="1">
        <v>484</v>
      </c>
      <c r="G1981" s="1">
        <v>1</v>
      </c>
      <c r="H1981" s="1">
        <v>0</v>
      </c>
    </row>
    <row r="1982" spans="1:8" x14ac:dyDescent="0.25">
      <c r="A1982" s="1" t="s">
        <v>2602</v>
      </c>
      <c r="B1982" s="5" t="s">
        <v>2431</v>
      </c>
      <c r="C1982" s="4">
        <v>0.68181818181818099</v>
      </c>
      <c r="D1982" s="1">
        <v>0.1171875</v>
      </c>
      <c r="E1982" s="4">
        <v>0.2</v>
      </c>
      <c r="F1982" s="1">
        <v>52.142857142857103</v>
      </c>
      <c r="G1982" s="1">
        <v>0.107733175914994</v>
      </c>
      <c r="H1982" s="1">
        <v>0.89226682408500502</v>
      </c>
    </row>
    <row r="1983" spans="1:8" x14ac:dyDescent="0.25">
      <c r="A1983" s="1" t="s">
        <v>2602</v>
      </c>
      <c r="B1983" s="5" t="s">
        <v>2432</v>
      </c>
      <c r="C1983" s="4">
        <v>1</v>
      </c>
      <c r="D1983" s="1">
        <v>4.54545454545454E-2</v>
      </c>
      <c r="E1983" s="4">
        <v>8.6956521739130405E-2</v>
      </c>
      <c r="F1983" s="1">
        <v>484</v>
      </c>
      <c r="G1983" s="1">
        <v>1</v>
      </c>
      <c r="H1983" s="1">
        <v>0</v>
      </c>
    </row>
    <row r="1984" spans="1:8" x14ac:dyDescent="0.25">
      <c r="A1984" s="1" t="s">
        <v>2602</v>
      </c>
      <c r="B1984" s="5" t="s">
        <v>2433</v>
      </c>
      <c r="C1984" s="4">
        <v>0.68181818181818099</v>
      </c>
      <c r="D1984" s="1">
        <v>0.40540540540540498</v>
      </c>
      <c r="E1984" s="4">
        <v>0.50847457627118597</v>
      </c>
      <c r="F1984" s="1">
        <v>39.142857142857103</v>
      </c>
      <c r="G1984" s="1">
        <v>8.0873671782762696E-2</v>
      </c>
      <c r="H1984" s="1">
        <v>0.91912632821723705</v>
      </c>
    </row>
    <row r="1985" spans="1:8" x14ac:dyDescent="0.25">
      <c r="A1985" s="1" t="s">
        <v>2602</v>
      </c>
      <c r="B1985" s="5" t="s">
        <v>2434</v>
      </c>
      <c r="C1985" s="4">
        <v>0.54545454545454497</v>
      </c>
      <c r="D1985" s="1">
        <v>0.44444444444444398</v>
      </c>
      <c r="E1985" s="4">
        <v>0.48979591836734598</v>
      </c>
      <c r="F1985" s="1">
        <v>58.5</v>
      </c>
      <c r="G1985" s="1">
        <v>0.120867768595041</v>
      </c>
      <c r="H1985" s="1">
        <v>0.879132231404958</v>
      </c>
    </row>
    <row r="1986" spans="1:8" x14ac:dyDescent="0.25">
      <c r="A1986" s="1" t="s">
        <v>2602</v>
      </c>
      <c r="B1986" s="5" t="s">
        <v>2435</v>
      </c>
      <c r="C1986" s="4">
        <v>0.95454545454545403</v>
      </c>
      <c r="D1986" s="1">
        <v>0.18918918918918901</v>
      </c>
      <c r="E1986" s="4">
        <v>0.31578947368421001</v>
      </c>
      <c r="F1986" s="1">
        <v>111</v>
      </c>
      <c r="G1986" s="1">
        <v>0.22933884297520599</v>
      </c>
      <c r="H1986" s="1">
        <v>0.77066115702479299</v>
      </c>
    </row>
    <row r="1987" spans="1:8" x14ac:dyDescent="0.25">
      <c r="A1987" s="1" t="s">
        <v>2602</v>
      </c>
      <c r="B1987" s="5" t="s">
        <v>2436</v>
      </c>
      <c r="C1987" s="4">
        <v>0</v>
      </c>
      <c r="D1987" s="1">
        <v>0</v>
      </c>
      <c r="E1987" s="4">
        <v>0</v>
      </c>
      <c r="F1987" s="1">
        <v>231.09090909090901</v>
      </c>
      <c r="G1987" s="1">
        <v>0.47746055597295201</v>
      </c>
      <c r="H1987" s="1">
        <v>0.522539444027047</v>
      </c>
    </row>
    <row r="1988" spans="1:8" x14ac:dyDescent="0.25">
      <c r="A1988" s="1" t="s">
        <v>2602</v>
      </c>
      <c r="B1988" s="5" t="s">
        <v>2437</v>
      </c>
      <c r="C1988" s="4">
        <v>0</v>
      </c>
      <c r="D1988" s="1">
        <v>0</v>
      </c>
      <c r="E1988" s="4">
        <v>0</v>
      </c>
      <c r="F1988" s="1">
        <v>484</v>
      </c>
      <c r="G1988" s="1">
        <v>1</v>
      </c>
      <c r="H1988" s="1">
        <v>0</v>
      </c>
    </row>
    <row r="1989" spans="1:8" x14ac:dyDescent="0.25">
      <c r="A1989" s="1" t="s">
        <v>2602</v>
      </c>
      <c r="B1989" s="5" t="s">
        <v>2438</v>
      </c>
      <c r="C1989" s="4">
        <v>0</v>
      </c>
      <c r="D1989" s="1">
        <v>0</v>
      </c>
      <c r="E1989" s="4">
        <v>0</v>
      </c>
      <c r="F1989" s="1">
        <v>484</v>
      </c>
      <c r="G1989" s="1">
        <v>1</v>
      </c>
      <c r="H1989" s="1">
        <v>0</v>
      </c>
    </row>
    <row r="1990" spans="1:8" x14ac:dyDescent="0.25">
      <c r="A1990" s="1" t="s">
        <v>2602</v>
      </c>
      <c r="B1990" s="5" t="s">
        <v>2439</v>
      </c>
      <c r="C1990" s="4">
        <v>0.22727272727272699</v>
      </c>
      <c r="D1990" s="1">
        <v>0.26315789473684198</v>
      </c>
      <c r="E1990" s="4">
        <v>0.24390243902438999</v>
      </c>
      <c r="F1990" s="1">
        <v>141.82352941176401</v>
      </c>
      <c r="G1990" s="1">
        <v>0.29302382109868702</v>
      </c>
      <c r="H1990" s="1">
        <v>0.70697617890131204</v>
      </c>
    </row>
    <row r="1991" spans="1:8" x14ac:dyDescent="0.25">
      <c r="A1991" s="1" t="s">
        <v>2603</v>
      </c>
      <c r="B1991" s="5" t="s">
        <v>2427</v>
      </c>
      <c r="C1991" s="4">
        <v>0.22727272727272699</v>
      </c>
      <c r="D1991" s="1">
        <v>1</v>
      </c>
      <c r="E1991" s="4">
        <v>0.37037037037037002</v>
      </c>
      <c r="F1991" s="1">
        <v>141</v>
      </c>
      <c r="G1991" s="1">
        <v>0.29132231404958597</v>
      </c>
      <c r="H1991" s="1">
        <v>0.70867768595041303</v>
      </c>
    </row>
    <row r="1992" spans="1:8" x14ac:dyDescent="0.25">
      <c r="A1992" s="1" t="s">
        <v>2603</v>
      </c>
      <c r="B1992" s="5" t="s">
        <v>2428</v>
      </c>
      <c r="C1992" s="4">
        <v>0</v>
      </c>
      <c r="D1992" s="1">
        <v>0</v>
      </c>
      <c r="E1992" s="4">
        <v>0</v>
      </c>
      <c r="F1992" s="1">
        <v>484</v>
      </c>
      <c r="G1992" s="1">
        <v>1</v>
      </c>
      <c r="H1992" s="1">
        <v>0</v>
      </c>
    </row>
    <row r="1993" spans="1:8" x14ac:dyDescent="0.25">
      <c r="A1993" s="1" t="s">
        <v>2603</v>
      </c>
      <c r="B1993" s="5" t="s">
        <v>2429</v>
      </c>
      <c r="C1993" s="4">
        <v>0</v>
      </c>
      <c r="D1993" s="1">
        <v>0</v>
      </c>
      <c r="E1993" s="4">
        <v>0</v>
      </c>
      <c r="F1993" s="1">
        <v>484</v>
      </c>
      <c r="G1993" s="1">
        <v>1</v>
      </c>
      <c r="H1993" s="1">
        <v>0</v>
      </c>
    </row>
    <row r="1994" spans="1:8" x14ac:dyDescent="0.25">
      <c r="A1994" s="1" t="s">
        <v>2603</v>
      </c>
      <c r="B1994" s="5" t="s">
        <v>2430</v>
      </c>
      <c r="C1994" s="4">
        <v>0</v>
      </c>
      <c r="D1994" s="1">
        <v>0</v>
      </c>
      <c r="E1994" s="4">
        <v>0</v>
      </c>
      <c r="F1994" s="1">
        <v>484</v>
      </c>
      <c r="G1994" s="1">
        <v>1</v>
      </c>
      <c r="H1994" s="1">
        <v>0</v>
      </c>
    </row>
    <row r="1995" spans="1:8" x14ac:dyDescent="0.25">
      <c r="A1995" s="1" t="s">
        <v>2603</v>
      </c>
      <c r="B1995" s="5" t="s">
        <v>2431</v>
      </c>
      <c r="C1995" s="4">
        <v>0.63636363636363602</v>
      </c>
      <c r="D1995" s="1">
        <v>0.11570247933884199</v>
      </c>
      <c r="E1995" s="4">
        <v>0.195804195804195</v>
      </c>
      <c r="F1995" s="1">
        <v>55.375</v>
      </c>
      <c r="G1995" s="1">
        <v>0.114411157024793</v>
      </c>
      <c r="H1995" s="1">
        <v>0.88558884297520601</v>
      </c>
    </row>
    <row r="1996" spans="1:8" x14ac:dyDescent="0.25">
      <c r="A1996" s="1" t="s">
        <v>2603</v>
      </c>
      <c r="B1996" s="5" t="s">
        <v>2432</v>
      </c>
      <c r="C1996" s="4">
        <v>1</v>
      </c>
      <c r="D1996" s="1">
        <v>4.54545454545454E-2</v>
      </c>
      <c r="E1996" s="4">
        <v>8.6956521739130405E-2</v>
      </c>
      <c r="F1996" s="1">
        <v>484</v>
      </c>
      <c r="G1996" s="1">
        <v>1</v>
      </c>
      <c r="H1996" s="1">
        <v>0</v>
      </c>
    </row>
    <row r="1997" spans="1:8" x14ac:dyDescent="0.25">
      <c r="A1997" s="1" t="s">
        <v>2603</v>
      </c>
      <c r="B1997" s="5" t="s">
        <v>2433</v>
      </c>
      <c r="C1997" s="4">
        <v>0.68181818181818099</v>
      </c>
      <c r="D1997" s="1">
        <v>0.394736842105263</v>
      </c>
      <c r="E1997" s="4">
        <v>0.5</v>
      </c>
      <c r="F1997" s="1">
        <v>39.285714285714199</v>
      </c>
      <c r="G1997" s="1">
        <v>8.1168831168831099E-2</v>
      </c>
      <c r="H1997" s="1">
        <v>0.918831168831168</v>
      </c>
    </row>
    <row r="1998" spans="1:8" x14ac:dyDescent="0.25">
      <c r="A1998" s="1" t="s">
        <v>2603</v>
      </c>
      <c r="B1998" s="5" t="s">
        <v>2434</v>
      </c>
      <c r="C1998" s="4">
        <v>0.5</v>
      </c>
      <c r="D1998" s="1">
        <v>0.407407407407407</v>
      </c>
      <c r="E1998" s="4">
        <v>0.44897959183673403</v>
      </c>
      <c r="F1998" s="1">
        <v>67.454545454545396</v>
      </c>
      <c r="G1998" s="1">
        <v>0.139368895567242</v>
      </c>
      <c r="H1998" s="1">
        <v>0.86063110443275703</v>
      </c>
    </row>
    <row r="1999" spans="1:8" x14ac:dyDescent="0.25">
      <c r="A1999" s="1" t="s">
        <v>2603</v>
      </c>
      <c r="B1999" s="5" t="s">
        <v>2435</v>
      </c>
      <c r="C1999" s="4">
        <v>0.95454545454545403</v>
      </c>
      <c r="D1999" s="1">
        <v>0.18918918918918901</v>
      </c>
      <c r="E1999" s="4">
        <v>0.31578947368421001</v>
      </c>
      <c r="F1999" s="1">
        <v>111</v>
      </c>
      <c r="G1999" s="1">
        <v>0.22933884297520599</v>
      </c>
      <c r="H1999" s="1">
        <v>0.77066115702479299</v>
      </c>
    </row>
    <row r="2000" spans="1:8" x14ac:dyDescent="0.25">
      <c r="A2000" s="1" t="s">
        <v>2603</v>
      </c>
      <c r="B2000" s="5" t="s">
        <v>2436</v>
      </c>
      <c r="C2000" s="4">
        <v>0</v>
      </c>
      <c r="D2000" s="1">
        <v>0</v>
      </c>
      <c r="E2000" s="4">
        <v>0</v>
      </c>
      <c r="F2000" s="1">
        <v>231.09090909090901</v>
      </c>
      <c r="G2000" s="1">
        <v>0.47746055597295201</v>
      </c>
      <c r="H2000" s="1">
        <v>0.522539444027047</v>
      </c>
    </row>
    <row r="2001" spans="1:8" x14ac:dyDescent="0.25">
      <c r="A2001" s="1" t="s">
        <v>2603</v>
      </c>
      <c r="B2001" s="5" t="s">
        <v>2437</v>
      </c>
      <c r="C2001" s="4">
        <v>0</v>
      </c>
      <c r="D2001" s="1">
        <v>0</v>
      </c>
      <c r="E2001" s="4">
        <v>0</v>
      </c>
      <c r="F2001" s="1">
        <v>484</v>
      </c>
      <c r="G2001" s="1">
        <v>1</v>
      </c>
      <c r="H2001" s="1">
        <v>0</v>
      </c>
    </row>
    <row r="2002" spans="1:8" x14ac:dyDescent="0.25">
      <c r="A2002" s="1" t="s">
        <v>2603</v>
      </c>
      <c r="B2002" s="5" t="s">
        <v>2438</v>
      </c>
      <c r="C2002" s="4">
        <v>0</v>
      </c>
      <c r="D2002" s="1">
        <v>0</v>
      </c>
      <c r="E2002" s="4">
        <v>0</v>
      </c>
      <c r="F2002" s="1">
        <v>484</v>
      </c>
      <c r="G2002" s="1">
        <v>1</v>
      </c>
      <c r="H2002" s="1">
        <v>0</v>
      </c>
    </row>
    <row r="2003" spans="1:8" x14ac:dyDescent="0.25">
      <c r="A2003" s="1" t="s">
        <v>2603</v>
      </c>
      <c r="B2003" s="5" t="s">
        <v>2439</v>
      </c>
      <c r="C2003" s="4">
        <v>0.22727272727272699</v>
      </c>
      <c r="D2003" s="1">
        <v>0.20833333333333301</v>
      </c>
      <c r="E2003" s="4">
        <v>0.217391304347826</v>
      </c>
      <c r="F2003" s="1">
        <v>142.117647058823</v>
      </c>
      <c r="G2003" s="1">
        <v>0.29363150218765099</v>
      </c>
      <c r="H2003" s="1">
        <v>0.70636849781234801</v>
      </c>
    </row>
    <row r="2004" spans="1:8" x14ac:dyDescent="0.25">
      <c r="A2004" s="1" t="s">
        <v>2604</v>
      </c>
      <c r="B2004" s="5" t="s">
        <v>2427</v>
      </c>
      <c r="C2004" s="4">
        <v>0</v>
      </c>
      <c r="D2004" s="1">
        <v>0</v>
      </c>
      <c r="E2004" s="4">
        <v>0</v>
      </c>
      <c r="F2004" s="1">
        <v>484</v>
      </c>
      <c r="G2004" s="1">
        <v>1</v>
      </c>
      <c r="H2004" s="1">
        <v>0</v>
      </c>
    </row>
    <row r="2005" spans="1:8" x14ac:dyDescent="0.25">
      <c r="A2005" s="1" t="s">
        <v>2604</v>
      </c>
      <c r="B2005" s="5" t="s">
        <v>2428</v>
      </c>
      <c r="C2005" s="4">
        <v>0</v>
      </c>
      <c r="D2005" s="1">
        <v>0</v>
      </c>
      <c r="E2005" s="4">
        <v>0</v>
      </c>
      <c r="F2005" s="1">
        <v>484</v>
      </c>
      <c r="G2005" s="1">
        <v>1</v>
      </c>
      <c r="H2005" s="1">
        <v>0</v>
      </c>
    </row>
    <row r="2006" spans="1:8" x14ac:dyDescent="0.25">
      <c r="A2006" s="1" t="s">
        <v>2604</v>
      </c>
      <c r="B2006" s="5" t="s">
        <v>2429</v>
      </c>
      <c r="C2006" s="4">
        <v>0</v>
      </c>
      <c r="D2006" s="1">
        <v>0</v>
      </c>
      <c r="E2006" s="4">
        <v>0</v>
      </c>
      <c r="F2006" s="1">
        <v>484</v>
      </c>
      <c r="G2006" s="1">
        <v>1</v>
      </c>
      <c r="H2006" s="1">
        <v>0</v>
      </c>
    </row>
    <row r="2007" spans="1:8" x14ac:dyDescent="0.25">
      <c r="A2007" s="1" t="s">
        <v>2604</v>
      </c>
      <c r="B2007" s="5" t="s">
        <v>2430</v>
      </c>
      <c r="C2007" s="4">
        <v>0</v>
      </c>
      <c r="D2007" s="1">
        <v>0</v>
      </c>
      <c r="E2007" s="4">
        <v>0</v>
      </c>
      <c r="F2007" s="1">
        <v>484</v>
      </c>
      <c r="G2007" s="1">
        <v>1</v>
      </c>
      <c r="H2007" s="1">
        <v>0</v>
      </c>
    </row>
    <row r="2008" spans="1:8" x14ac:dyDescent="0.25">
      <c r="A2008" s="1" t="s">
        <v>2604</v>
      </c>
      <c r="B2008" s="5" t="s">
        <v>2431</v>
      </c>
      <c r="C2008" s="4">
        <v>1</v>
      </c>
      <c r="D2008" s="1">
        <v>0.4</v>
      </c>
      <c r="E2008" s="4">
        <v>0.57142857142857095</v>
      </c>
      <c r="F2008" s="1">
        <v>55</v>
      </c>
      <c r="G2008" s="1">
        <v>0.11363636363636299</v>
      </c>
      <c r="H2008" s="1">
        <v>0.88636363636363602</v>
      </c>
    </row>
    <row r="2009" spans="1:8" x14ac:dyDescent="0.25">
      <c r="A2009" s="1" t="s">
        <v>2604</v>
      </c>
      <c r="B2009" s="5" t="s">
        <v>2432</v>
      </c>
      <c r="C2009" s="4">
        <v>1</v>
      </c>
      <c r="D2009" s="1">
        <v>4.54545454545454E-2</v>
      </c>
      <c r="E2009" s="4">
        <v>8.6956521739130405E-2</v>
      </c>
      <c r="F2009" s="1">
        <v>484</v>
      </c>
      <c r="G2009" s="1">
        <v>1</v>
      </c>
      <c r="H2009" s="1">
        <v>0</v>
      </c>
    </row>
    <row r="2010" spans="1:8" x14ac:dyDescent="0.25">
      <c r="A2010" s="1" t="s">
        <v>2604</v>
      </c>
      <c r="B2010" s="5" t="s">
        <v>2433</v>
      </c>
      <c r="C2010" s="4">
        <v>0.68181818181818099</v>
      </c>
      <c r="D2010" s="1">
        <v>0.40540540540540498</v>
      </c>
      <c r="E2010" s="4">
        <v>0.50847457627118597</v>
      </c>
      <c r="F2010" s="1">
        <v>39.142857142857103</v>
      </c>
      <c r="G2010" s="1">
        <v>8.0873671782762696E-2</v>
      </c>
      <c r="H2010" s="1">
        <v>0.91912632821723705</v>
      </c>
    </row>
    <row r="2011" spans="1:8" x14ac:dyDescent="0.25">
      <c r="A2011" s="1" t="s">
        <v>2604</v>
      </c>
      <c r="B2011" s="5" t="s">
        <v>2434</v>
      </c>
      <c r="C2011" s="4">
        <v>0.54545454545454497</v>
      </c>
      <c r="D2011" s="1">
        <v>0.44444444444444398</v>
      </c>
      <c r="E2011" s="4">
        <v>0.48979591836734598</v>
      </c>
      <c r="F2011" s="1">
        <v>58.5</v>
      </c>
      <c r="G2011" s="1">
        <v>0.120867768595041</v>
      </c>
      <c r="H2011" s="1">
        <v>0.879132231404958</v>
      </c>
    </row>
    <row r="2012" spans="1:8" x14ac:dyDescent="0.25">
      <c r="A2012" s="1" t="s">
        <v>2604</v>
      </c>
      <c r="B2012" s="5" t="s">
        <v>2435</v>
      </c>
      <c r="C2012" s="4">
        <v>0.95454545454545403</v>
      </c>
      <c r="D2012" s="1">
        <v>0.18918918918918901</v>
      </c>
      <c r="E2012" s="4">
        <v>0.31578947368421001</v>
      </c>
      <c r="F2012" s="1">
        <v>111</v>
      </c>
      <c r="G2012" s="1">
        <v>0.22933884297520599</v>
      </c>
      <c r="H2012" s="1">
        <v>0.77066115702479299</v>
      </c>
    </row>
    <row r="2013" spans="1:8" x14ac:dyDescent="0.25">
      <c r="A2013" s="1" t="s">
        <v>2604</v>
      </c>
      <c r="B2013" s="5" t="s">
        <v>2436</v>
      </c>
      <c r="C2013" s="4">
        <v>0</v>
      </c>
      <c r="D2013" s="1">
        <v>0</v>
      </c>
      <c r="E2013" s="4">
        <v>0</v>
      </c>
      <c r="F2013" s="1">
        <v>231.09090909090901</v>
      </c>
      <c r="G2013" s="1">
        <v>0.47746055597295201</v>
      </c>
      <c r="H2013" s="1">
        <v>0.522539444027047</v>
      </c>
    </row>
    <row r="2014" spans="1:8" x14ac:dyDescent="0.25">
      <c r="A2014" s="1" t="s">
        <v>2604</v>
      </c>
      <c r="B2014" s="5" t="s">
        <v>2437</v>
      </c>
      <c r="C2014" s="4">
        <v>0</v>
      </c>
      <c r="D2014" s="1">
        <v>0</v>
      </c>
      <c r="E2014" s="4">
        <v>0</v>
      </c>
      <c r="F2014" s="1">
        <v>484</v>
      </c>
      <c r="G2014" s="1">
        <v>1</v>
      </c>
      <c r="H2014" s="1">
        <v>0</v>
      </c>
    </row>
    <row r="2015" spans="1:8" x14ac:dyDescent="0.25">
      <c r="A2015" s="1" t="s">
        <v>2604</v>
      </c>
      <c r="B2015" s="5" t="s">
        <v>2438</v>
      </c>
      <c r="C2015" s="4">
        <v>0</v>
      </c>
      <c r="D2015" s="1">
        <v>0</v>
      </c>
      <c r="E2015" s="4">
        <v>0</v>
      </c>
      <c r="F2015" s="1">
        <v>484</v>
      </c>
      <c r="G2015" s="1">
        <v>1</v>
      </c>
      <c r="H2015" s="1">
        <v>0</v>
      </c>
    </row>
    <row r="2016" spans="1:8" x14ac:dyDescent="0.25">
      <c r="A2016" s="1" t="s">
        <v>2604</v>
      </c>
      <c r="B2016" s="5" t="s">
        <v>2439</v>
      </c>
      <c r="C2016" s="4">
        <v>0.18181818181818099</v>
      </c>
      <c r="D2016" s="1">
        <v>0.16666666666666599</v>
      </c>
      <c r="E2016" s="4">
        <v>0.17391304347826</v>
      </c>
      <c r="F2016" s="1">
        <v>158.111111111111</v>
      </c>
      <c r="G2016" s="1">
        <v>0.326675849403122</v>
      </c>
      <c r="H2016" s="1">
        <v>0.673324150596877</v>
      </c>
    </row>
    <row r="2017" spans="1:8" x14ac:dyDescent="0.25">
      <c r="A2017" s="1" t="s">
        <v>2605</v>
      </c>
      <c r="B2017" s="5" t="s">
        <v>2427</v>
      </c>
      <c r="C2017" s="4">
        <v>0</v>
      </c>
      <c r="D2017" s="1">
        <v>0</v>
      </c>
      <c r="E2017" s="4">
        <v>0</v>
      </c>
      <c r="F2017" s="1">
        <v>484</v>
      </c>
      <c r="G2017" s="1">
        <v>1</v>
      </c>
      <c r="H2017" s="1">
        <v>0</v>
      </c>
    </row>
    <row r="2018" spans="1:8" x14ac:dyDescent="0.25">
      <c r="A2018" s="1" t="s">
        <v>2605</v>
      </c>
      <c r="B2018" s="5" t="s">
        <v>2428</v>
      </c>
      <c r="C2018" s="4">
        <v>0</v>
      </c>
      <c r="D2018" s="1">
        <v>0</v>
      </c>
      <c r="E2018" s="4">
        <v>0</v>
      </c>
      <c r="F2018" s="1">
        <v>484</v>
      </c>
      <c r="G2018" s="1">
        <v>1</v>
      </c>
      <c r="H2018" s="1">
        <v>0</v>
      </c>
    </row>
    <row r="2019" spans="1:8" x14ac:dyDescent="0.25">
      <c r="A2019" s="1" t="s">
        <v>2605</v>
      </c>
      <c r="B2019" s="5" t="s">
        <v>2429</v>
      </c>
      <c r="C2019" s="4">
        <v>0</v>
      </c>
      <c r="D2019" s="1">
        <v>0</v>
      </c>
      <c r="E2019" s="4">
        <v>0</v>
      </c>
      <c r="F2019" s="1">
        <v>484</v>
      </c>
      <c r="G2019" s="1">
        <v>1</v>
      </c>
      <c r="H2019" s="1">
        <v>0</v>
      </c>
    </row>
    <row r="2020" spans="1:8" x14ac:dyDescent="0.25">
      <c r="A2020" s="1" t="s">
        <v>2605</v>
      </c>
      <c r="B2020" s="5" t="s">
        <v>2430</v>
      </c>
      <c r="C2020" s="4">
        <v>0</v>
      </c>
      <c r="D2020" s="1">
        <v>0</v>
      </c>
      <c r="E2020" s="4">
        <v>0</v>
      </c>
      <c r="F2020" s="1">
        <v>484</v>
      </c>
      <c r="G2020" s="1">
        <v>1</v>
      </c>
      <c r="H2020" s="1">
        <v>0</v>
      </c>
    </row>
    <row r="2021" spans="1:8" x14ac:dyDescent="0.25">
      <c r="A2021" s="1" t="s">
        <v>2605</v>
      </c>
      <c r="B2021" s="5" t="s">
        <v>2431</v>
      </c>
      <c r="C2021" s="4">
        <v>1</v>
      </c>
      <c r="D2021" s="1">
        <v>0.4</v>
      </c>
      <c r="E2021" s="4">
        <v>0.57142857142857095</v>
      </c>
      <c r="F2021" s="1">
        <v>55</v>
      </c>
      <c r="G2021" s="1">
        <v>0.11363636363636299</v>
      </c>
      <c r="H2021" s="1">
        <v>0.88636363636363602</v>
      </c>
    </row>
    <row r="2022" spans="1:8" x14ac:dyDescent="0.25">
      <c r="A2022" s="1" t="s">
        <v>2605</v>
      </c>
      <c r="B2022" s="5" t="s">
        <v>2432</v>
      </c>
      <c r="C2022" s="4">
        <v>1</v>
      </c>
      <c r="D2022" s="1">
        <v>4.54545454545454E-2</v>
      </c>
      <c r="E2022" s="4">
        <v>8.6956521739130405E-2</v>
      </c>
      <c r="F2022" s="1">
        <v>484</v>
      </c>
      <c r="G2022" s="1">
        <v>1</v>
      </c>
      <c r="H2022" s="1">
        <v>0</v>
      </c>
    </row>
    <row r="2023" spans="1:8" x14ac:dyDescent="0.25">
      <c r="A2023" s="1" t="s">
        <v>2605</v>
      </c>
      <c r="B2023" s="5" t="s">
        <v>2433</v>
      </c>
      <c r="C2023" s="4">
        <v>0.68181818181818099</v>
      </c>
      <c r="D2023" s="1">
        <v>0.40540540540540498</v>
      </c>
      <c r="E2023" s="4">
        <v>0.50847457627118597</v>
      </c>
      <c r="F2023" s="1">
        <v>39.142857142857103</v>
      </c>
      <c r="G2023" s="1">
        <v>8.0873671782762696E-2</v>
      </c>
      <c r="H2023" s="1">
        <v>0.91912632821723705</v>
      </c>
    </row>
    <row r="2024" spans="1:8" x14ac:dyDescent="0.25">
      <c r="A2024" s="1" t="s">
        <v>2605</v>
      </c>
      <c r="B2024" s="5" t="s">
        <v>2434</v>
      </c>
      <c r="C2024" s="4">
        <v>0.54545454545454497</v>
      </c>
      <c r="D2024" s="1">
        <v>0.44444444444444398</v>
      </c>
      <c r="E2024" s="4">
        <v>0.48979591836734598</v>
      </c>
      <c r="F2024" s="1">
        <v>58.5</v>
      </c>
      <c r="G2024" s="1">
        <v>0.120867768595041</v>
      </c>
      <c r="H2024" s="1">
        <v>0.879132231404958</v>
      </c>
    </row>
    <row r="2025" spans="1:8" x14ac:dyDescent="0.25">
      <c r="A2025" s="1" t="s">
        <v>2605</v>
      </c>
      <c r="B2025" s="5" t="s">
        <v>2435</v>
      </c>
      <c r="C2025" s="4">
        <v>0.95454545454545403</v>
      </c>
      <c r="D2025" s="1">
        <v>0.18918918918918901</v>
      </c>
      <c r="E2025" s="4">
        <v>0.31578947368421001</v>
      </c>
      <c r="F2025" s="1">
        <v>111</v>
      </c>
      <c r="G2025" s="1">
        <v>0.22933884297520599</v>
      </c>
      <c r="H2025" s="1">
        <v>0.77066115702479299</v>
      </c>
    </row>
    <row r="2026" spans="1:8" x14ac:dyDescent="0.25">
      <c r="A2026" s="1" t="s">
        <v>2605</v>
      </c>
      <c r="B2026" s="5" t="s">
        <v>2436</v>
      </c>
      <c r="C2026" s="4">
        <v>0</v>
      </c>
      <c r="D2026" s="1">
        <v>0</v>
      </c>
      <c r="E2026" s="4">
        <v>0</v>
      </c>
      <c r="F2026" s="1">
        <v>231.09090909090901</v>
      </c>
      <c r="G2026" s="1">
        <v>0.47746055597295201</v>
      </c>
      <c r="H2026" s="1">
        <v>0.522539444027047</v>
      </c>
    </row>
    <row r="2027" spans="1:8" x14ac:dyDescent="0.25">
      <c r="A2027" s="1" t="s">
        <v>2605</v>
      </c>
      <c r="B2027" s="5" t="s">
        <v>2437</v>
      </c>
      <c r="C2027" s="4">
        <v>0</v>
      </c>
      <c r="D2027" s="1">
        <v>0</v>
      </c>
      <c r="E2027" s="4">
        <v>0</v>
      </c>
      <c r="F2027" s="1">
        <v>484</v>
      </c>
      <c r="G2027" s="1">
        <v>1</v>
      </c>
      <c r="H2027" s="1">
        <v>0</v>
      </c>
    </row>
    <row r="2028" spans="1:8" x14ac:dyDescent="0.25">
      <c r="A2028" s="1" t="s">
        <v>2605</v>
      </c>
      <c r="B2028" s="5" t="s">
        <v>2438</v>
      </c>
      <c r="C2028" s="4">
        <v>0</v>
      </c>
      <c r="D2028" s="1">
        <v>0</v>
      </c>
      <c r="E2028" s="4">
        <v>0</v>
      </c>
      <c r="F2028" s="1">
        <v>484</v>
      </c>
      <c r="G2028" s="1">
        <v>1</v>
      </c>
      <c r="H2028" s="1">
        <v>0</v>
      </c>
    </row>
    <row r="2029" spans="1:8" x14ac:dyDescent="0.25">
      <c r="A2029" s="1" t="s">
        <v>2605</v>
      </c>
      <c r="B2029" s="5" t="s">
        <v>2439</v>
      </c>
      <c r="C2029" s="4">
        <v>0.18181818181818099</v>
      </c>
      <c r="D2029" s="1">
        <v>0.16666666666666599</v>
      </c>
      <c r="E2029" s="4">
        <v>0.17391304347826</v>
      </c>
      <c r="F2029" s="1">
        <v>158.111111111111</v>
      </c>
      <c r="G2029" s="1">
        <v>0.326675849403122</v>
      </c>
      <c r="H2029" s="1">
        <v>0.673324150596877</v>
      </c>
    </row>
    <row r="2030" spans="1:8" x14ac:dyDescent="0.25">
      <c r="A2030" s="1" t="s">
        <v>2606</v>
      </c>
      <c r="B2030" s="5" t="s">
        <v>2427</v>
      </c>
      <c r="C2030" s="4">
        <v>0</v>
      </c>
      <c r="D2030" s="1">
        <v>0</v>
      </c>
      <c r="E2030" s="4">
        <v>0</v>
      </c>
      <c r="F2030" s="1">
        <v>484</v>
      </c>
      <c r="G2030" s="1">
        <v>1</v>
      </c>
      <c r="H2030" s="1">
        <v>0</v>
      </c>
    </row>
    <row r="2031" spans="1:8" x14ac:dyDescent="0.25">
      <c r="A2031" s="1" t="s">
        <v>2606</v>
      </c>
      <c r="B2031" s="5" t="s">
        <v>2428</v>
      </c>
      <c r="C2031" s="4">
        <v>0</v>
      </c>
      <c r="D2031" s="1">
        <v>0</v>
      </c>
      <c r="E2031" s="4">
        <v>0</v>
      </c>
      <c r="F2031" s="1">
        <v>484</v>
      </c>
      <c r="G2031" s="1">
        <v>1</v>
      </c>
      <c r="H2031" s="1">
        <v>0</v>
      </c>
    </row>
    <row r="2032" spans="1:8" x14ac:dyDescent="0.25">
      <c r="A2032" s="1" t="s">
        <v>2606</v>
      </c>
      <c r="B2032" s="5" t="s">
        <v>2429</v>
      </c>
      <c r="C2032" s="4">
        <v>0</v>
      </c>
      <c r="D2032" s="1">
        <v>0</v>
      </c>
      <c r="E2032" s="4">
        <v>0</v>
      </c>
      <c r="F2032" s="1">
        <v>484</v>
      </c>
      <c r="G2032" s="1">
        <v>1</v>
      </c>
      <c r="H2032" s="1">
        <v>0</v>
      </c>
    </row>
    <row r="2033" spans="1:8" x14ac:dyDescent="0.25">
      <c r="A2033" s="1" t="s">
        <v>2606</v>
      </c>
      <c r="B2033" s="5" t="s">
        <v>2430</v>
      </c>
      <c r="C2033" s="4">
        <v>0</v>
      </c>
      <c r="D2033" s="1">
        <v>0</v>
      </c>
      <c r="E2033" s="4">
        <v>0</v>
      </c>
      <c r="F2033" s="1">
        <v>484</v>
      </c>
      <c r="G2033" s="1">
        <v>1</v>
      </c>
      <c r="H2033" s="1">
        <v>0</v>
      </c>
    </row>
    <row r="2034" spans="1:8" x14ac:dyDescent="0.25">
      <c r="A2034" s="1" t="s">
        <v>2606</v>
      </c>
      <c r="B2034" s="5" t="s">
        <v>2431</v>
      </c>
      <c r="C2034" s="4">
        <v>0.86363636363636298</v>
      </c>
      <c r="D2034" s="1">
        <v>9.0909090909090898E-2</v>
      </c>
      <c r="E2034" s="4">
        <v>0.16450216450216401</v>
      </c>
      <c r="F2034" s="1">
        <v>85.3333333333333</v>
      </c>
      <c r="G2034" s="1">
        <v>0.176308539944903</v>
      </c>
      <c r="H2034" s="1">
        <v>0.82369146005509597</v>
      </c>
    </row>
    <row r="2035" spans="1:8" x14ac:dyDescent="0.25">
      <c r="A2035" s="1" t="s">
        <v>2606</v>
      </c>
      <c r="B2035" s="5" t="s">
        <v>2432</v>
      </c>
      <c r="C2035" s="4">
        <v>1</v>
      </c>
      <c r="D2035" s="1">
        <v>4.54545454545454E-2</v>
      </c>
      <c r="E2035" s="4">
        <v>8.6956521739130405E-2</v>
      </c>
      <c r="F2035" s="1">
        <v>484</v>
      </c>
      <c r="G2035" s="1">
        <v>1</v>
      </c>
      <c r="H2035" s="1">
        <v>0</v>
      </c>
    </row>
    <row r="2036" spans="1:8" x14ac:dyDescent="0.25">
      <c r="A2036" s="1" t="s">
        <v>2606</v>
      </c>
      <c r="B2036" s="5" t="s">
        <v>2433</v>
      </c>
      <c r="C2036" s="4">
        <v>0.68181818181818099</v>
      </c>
      <c r="D2036" s="1">
        <v>0.394736842105263</v>
      </c>
      <c r="E2036" s="4">
        <v>0.5</v>
      </c>
      <c r="F2036" s="1">
        <v>39.285714285714199</v>
      </c>
      <c r="G2036" s="1">
        <v>8.1168831168831099E-2</v>
      </c>
      <c r="H2036" s="1">
        <v>0.918831168831168</v>
      </c>
    </row>
    <row r="2037" spans="1:8" x14ac:dyDescent="0.25">
      <c r="A2037" s="1" t="s">
        <v>2606</v>
      </c>
      <c r="B2037" s="5" t="s">
        <v>2434</v>
      </c>
      <c r="C2037" s="4">
        <v>0.5</v>
      </c>
      <c r="D2037" s="1">
        <v>0.42307692307692302</v>
      </c>
      <c r="E2037" s="4">
        <v>0.45833333333333298</v>
      </c>
      <c r="F2037" s="1">
        <v>67.363636363636303</v>
      </c>
      <c r="G2037" s="1">
        <v>0.13918106686701701</v>
      </c>
      <c r="H2037" s="1">
        <v>0.86081893313298197</v>
      </c>
    </row>
    <row r="2038" spans="1:8" x14ac:dyDescent="0.25">
      <c r="A2038" s="1" t="s">
        <v>2606</v>
      </c>
      <c r="B2038" s="5" t="s">
        <v>2435</v>
      </c>
      <c r="C2038" s="4">
        <v>0.95454545454545403</v>
      </c>
      <c r="D2038" s="1">
        <v>0.18918918918918901</v>
      </c>
      <c r="E2038" s="4">
        <v>0.31578947368421001</v>
      </c>
      <c r="F2038" s="1">
        <v>111</v>
      </c>
      <c r="G2038" s="1">
        <v>0.22933884297520599</v>
      </c>
      <c r="H2038" s="1">
        <v>0.77066115702479299</v>
      </c>
    </row>
    <row r="2039" spans="1:8" x14ac:dyDescent="0.25">
      <c r="A2039" s="1" t="s">
        <v>2606</v>
      </c>
      <c r="B2039" s="5" t="s">
        <v>2436</v>
      </c>
      <c r="C2039" s="4">
        <v>0</v>
      </c>
      <c r="D2039" s="1">
        <v>0</v>
      </c>
      <c r="E2039" s="4">
        <v>0</v>
      </c>
      <c r="F2039" s="1">
        <v>231.09090909090901</v>
      </c>
      <c r="G2039" s="1">
        <v>0.47746055597295201</v>
      </c>
      <c r="H2039" s="1">
        <v>0.522539444027047</v>
      </c>
    </row>
    <row r="2040" spans="1:8" x14ac:dyDescent="0.25">
      <c r="A2040" s="1" t="s">
        <v>2606</v>
      </c>
      <c r="B2040" s="5" t="s">
        <v>2437</v>
      </c>
      <c r="C2040" s="4">
        <v>0</v>
      </c>
      <c r="D2040" s="1">
        <v>0</v>
      </c>
      <c r="E2040" s="4">
        <v>0</v>
      </c>
      <c r="F2040" s="1">
        <v>484</v>
      </c>
      <c r="G2040" s="1">
        <v>1</v>
      </c>
      <c r="H2040" s="1">
        <v>0</v>
      </c>
    </row>
    <row r="2041" spans="1:8" x14ac:dyDescent="0.25">
      <c r="A2041" s="1" t="s">
        <v>2606</v>
      </c>
      <c r="B2041" s="5" t="s">
        <v>2438</v>
      </c>
      <c r="C2041" s="4">
        <v>0</v>
      </c>
      <c r="D2041" s="1">
        <v>0</v>
      </c>
      <c r="E2041" s="4">
        <v>0</v>
      </c>
      <c r="F2041" s="1">
        <v>484</v>
      </c>
      <c r="G2041" s="1">
        <v>1</v>
      </c>
      <c r="H2041" s="1">
        <v>0</v>
      </c>
    </row>
    <row r="2042" spans="1:8" x14ac:dyDescent="0.25">
      <c r="A2042" s="1" t="s">
        <v>2606</v>
      </c>
      <c r="B2042" s="5" t="s">
        <v>2439</v>
      </c>
      <c r="C2042" s="4">
        <v>0.36363636363636298</v>
      </c>
      <c r="D2042" s="1">
        <v>0.21052631578947301</v>
      </c>
      <c r="E2042" s="4">
        <v>0.266666666666666</v>
      </c>
      <c r="F2042" s="1">
        <v>101.142857142857</v>
      </c>
      <c r="G2042" s="1">
        <v>0.208972845336481</v>
      </c>
      <c r="H2042" s="1">
        <v>0.79102715466351803</v>
      </c>
    </row>
    <row r="2043" spans="1:8" x14ac:dyDescent="0.25">
      <c r="A2043" s="1" t="s">
        <v>2607</v>
      </c>
      <c r="B2043" s="5" t="s">
        <v>2427</v>
      </c>
      <c r="C2043" s="4">
        <v>0</v>
      </c>
      <c r="D2043" s="1">
        <v>0</v>
      </c>
      <c r="E2043" s="4">
        <v>0</v>
      </c>
      <c r="F2043" s="1">
        <v>484</v>
      </c>
      <c r="G2043" s="1">
        <v>1</v>
      </c>
      <c r="H2043" s="1">
        <v>0</v>
      </c>
    </row>
    <row r="2044" spans="1:8" x14ac:dyDescent="0.25">
      <c r="A2044" s="1" t="s">
        <v>2607</v>
      </c>
      <c r="B2044" s="5" t="s">
        <v>2428</v>
      </c>
      <c r="C2044" s="4">
        <v>0</v>
      </c>
      <c r="D2044" s="1">
        <v>0</v>
      </c>
      <c r="E2044" s="4">
        <v>0</v>
      </c>
      <c r="F2044" s="1">
        <v>484</v>
      </c>
      <c r="G2044" s="1">
        <v>1</v>
      </c>
      <c r="H2044" s="1">
        <v>0</v>
      </c>
    </row>
    <row r="2045" spans="1:8" x14ac:dyDescent="0.25">
      <c r="A2045" s="1" t="s">
        <v>2607</v>
      </c>
      <c r="B2045" s="5" t="s">
        <v>2429</v>
      </c>
      <c r="C2045" s="4">
        <v>0</v>
      </c>
      <c r="D2045" s="1">
        <v>0</v>
      </c>
      <c r="E2045" s="4">
        <v>0</v>
      </c>
      <c r="F2045" s="1">
        <v>484</v>
      </c>
      <c r="G2045" s="1">
        <v>1</v>
      </c>
      <c r="H2045" s="1">
        <v>0</v>
      </c>
    </row>
    <row r="2046" spans="1:8" x14ac:dyDescent="0.25">
      <c r="A2046" s="1" t="s">
        <v>2607</v>
      </c>
      <c r="B2046" s="5" t="s">
        <v>2430</v>
      </c>
      <c r="C2046" s="4">
        <v>0</v>
      </c>
      <c r="D2046" s="1">
        <v>0</v>
      </c>
      <c r="E2046" s="4">
        <v>0</v>
      </c>
      <c r="F2046" s="1">
        <v>484</v>
      </c>
      <c r="G2046" s="1">
        <v>1</v>
      </c>
      <c r="H2046" s="1">
        <v>0</v>
      </c>
    </row>
    <row r="2047" spans="1:8" x14ac:dyDescent="0.25">
      <c r="A2047" s="1" t="s">
        <v>2607</v>
      </c>
      <c r="B2047" s="5" t="s">
        <v>2431</v>
      </c>
      <c r="C2047" s="4">
        <v>0.81818181818181801</v>
      </c>
      <c r="D2047" s="1">
        <v>8.2191780821917804E-2</v>
      </c>
      <c r="E2047" s="4">
        <v>0.14937759336099499</v>
      </c>
      <c r="F2047" s="1">
        <v>74.25</v>
      </c>
      <c r="G2047" s="1">
        <v>0.15340909090909</v>
      </c>
      <c r="H2047" s="1">
        <v>0.84659090909090895</v>
      </c>
    </row>
    <row r="2048" spans="1:8" x14ac:dyDescent="0.25">
      <c r="A2048" s="1" t="s">
        <v>2607</v>
      </c>
      <c r="B2048" s="5" t="s">
        <v>2432</v>
      </c>
      <c r="C2048" s="4">
        <v>1</v>
      </c>
      <c r="D2048" s="1">
        <v>4.54545454545454E-2</v>
      </c>
      <c r="E2048" s="4">
        <v>8.6956521739130405E-2</v>
      </c>
      <c r="F2048" s="1">
        <v>484</v>
      </c>
      <c r="G2048" s="1">
        <v>1</v>
      </c>
      <c r="H2048" s="1">
        <v>0</v>
      </c>
    </row>
    <row r="2049" spans="1:8" x14ac:dyDescent="0.25">
      <c r="A2049" s="1" t="s">
        <v>2607</v>
      </c>
      <c r="B2049" s="5" t="s">
        <v>2433</v>
      </c>
      <c r="C2049" s="4">
        <v>0.68181818181818099</v>
      </c>
      <c r="D2049" s="1">
        <v>0.40540540540540498</v>
      </c>
      <c r="E2049" s="4">
        <v>0.50847457627118597</v>
      </c>
      <c r="F2049" s="1">
        <v>39.142857142857103</v>
      </c>
      <c r="G2049" s="1">
        <v>8.0873671782762696E-2</v>
      </c>
      <c r="H2049" s="1">
        <v>0.91912632821723705</v>
      </c>
    </row>
    <row r="2050" spans="1:8" x14ac:dyDescent="0.25">
      <c r="A2050" s="1" t="s">
        <v>2607</v>
      </c>
      <c r="B2050" s="5" t="s">
        <v>2434</v>
      </c>
      <c r="C2050" s="4">
        <v>0.5</v>
      </c>
      <c r="D2050" s="1">
        <v>0.407407407407407</v>
      </c>
      <c r="E2050" s="4">
        <v>0.44897959183673403</v>
      </c>
      <c r="F2050" s="1">
        <v>67.454545454545396</v>
      </c>
      <c r="G2050" s="1">
        <v>0.139368895567242</v>
      </c>
      <c r="H2050" s="1">
        <v>0.86063110443275703</v>
      </c>
    </row>
    <row r="2051" spans="1:8" x14ac:dyDescent="0.25">
      <c r="A2051" s="1" t="s">
        <v>2607</v>
      </c>
      <c r="B2051" s="5" t="s">
        <v>2435</v>
      </c>
      <c r="C2051" s="4">
        <v>0.95454545454545403</v>
      </c>
      <c r="D2051" s="1">
        <v>0.18918918918918901</v>
      </c>
      <c r="E2051" s="4">
        <v>0.31578947368421001</v>
      </c>
      <c r="F2051" s="1">
        <v>111</v>
      </c>
      <c r="G2051" s="1">
        <v>0.22933884297520599</v>
      </c>
      <c r="H2051" s="1">
        <v>0.77066115702479299</v>
      </c>
    </row>
    <row r="2052" spans="1:8" x14ac:dyDescent="0.25">
      <c r="A2052" s="1" t="s">
        <v>2607</v>
      </c>
      <c r="B2052" s="5" t="s">
        <v>2436</v>
      </c>
      <c r="C2052" s="4">
        <v>0</v>
      </c>
      <c r="D2052" s="1">
        <v>0</v>
      </c>
      <c r="E2052" s="4">
        <v>0</v>
      </c>
      <c r="F2052" s="1">
        <v>231.09090909090901</v>
      </c>
      <c r="G2052" s="1">
        <v>0.47746055597295201</v>
      </c>
      <c r="H2052" s="1">
        <v>0.522539444027047</v>
      </c>
    </row>
    <row r="2053" spans="1:8" x14ac:dyDescent="0.25">
      <c r="A2053" s="1" t="s">
        <v>2607</v>
      </c>
      <c r="B2053" s="5" t="s">
        <v>2437</v>
      </c>
      <c r="C2053" s="4">
        <v>0</v>
      </c>
      <c r="D2053" s="1">
        <v>0</v>
      </c>
      <c r="E2053" s="4">
        <v>0</v>
      </c>
      <c r="F2053" s="1">
        <v>484</v>
      </c>
      <c r="G2053" s="1">
        <v>1</v>
      </c>
      <c r="H2053" s="1">
        <v>0</v>
      </c>
    </row>
    <row r="2054" spans="1:8" x14ac:dyDescent="0.25">
      <c r="A2054" s="1" t="s">
        <v>2607</v>
      </c>
      <c r="B2054" s="5" t="s">
        <v>2438</v>
      </c>
      <c r="C2054" s="4">
        <v>0</v>
      </c>
      <c r="D2054" s="1">
        <v>0</v>
      </c>
      <c r="E2054" s="4">
        <v>0</v>
      </c>
      <c r="F2054" s="1">
        <v>484</v>
      </c>
      <c r="G2054" s="1">
        <v>1</v>
      </c>
      <c r="H2054" s="1">
        <v>0</v>
      </c>
    </row>
    <row r="2055" spans="1:8" x14ac:dyDescent="0.25">
      <c r="A2055" s="1" t="s">
        <v>2607</v>
      </c>
      <c r="B2055" s="5" t="s">
        <v>2439</v>
      </c>
      <c r="C2055" s="4">
        <v>0.40909090909090901</v>
      </c>
      <c r="D2055" s="1">
        <v>0.23076923076923</v>
      </c>
      <c r="E2055" s="4">
        <v>0.29508196721311403</v>
      </c>
      <c r="F2055" s="1">
        <v>89.307692307692307</v>
      </c>
      <c r="G2055" s="1">
        <v>0.184520025429116</v>
      </c>
      <c r="H2055" s="1">
        <v>0.81547997457088295</v>
      </c>
    </row>
    <row r="2056" spans="1:8" x14ac:dyDescent="0.25">
      <c r="A2056" s="1" t="s">
        <v>2608</v>
      </c>
      <c r="B2056" s="5" t="s">
        <v>2427</v>
      </c>
      <c r="C2056" s="4">
        <v>0</v>
      </c>
      <c r="D2056" s="1">
        <v>0</v>
      </c>
      <c r="E2056" s="4">
        <v>0</v>
      </c>
      <c r="F2056" s="1">
        <v>484</v>
      </c>
      <c r="G2056" s="1">
        <v>1</v>
      </c>
      <c r="H2056" s="1">
        <v>0</v>
      </c>
    </row>
    <row r="2057" spans="1:8" x14ac:dyDescent="0.25">
      <c r="A2057" s="1" t="s">
        <v>2608</v>
      </c>
      <c r="B2057" s="5" t="s">
        <v>2428</v>
      </c>
      <c r="C2057" s="4">
        <v>0</v>
      </c>
      <c r="D2057" s="1">
        <v>0</v>
      </c>
      <c r="E2057" s="4">
        <v>0</v>
      </c>
      <c r="F2057" s="1">
        <v>484</v>
      </c>
      <c r="G2057" s="1">
        <v>1</v>
      </c>
      <c r="H2057" s="1">
        <v>0</v>
      </c>
    </row>
    <row r="2058" spans="1:8" x14ac:dyDescent="0.25">
      <c r="A2058" s="1" t="s">
        <v>2608</v>
      </c>
      <c r="B2058" s="5" t="s">
        <v>2429</v>
      </c>
      <c r="C2058" s="4">
        <v>0</v>
      </c>
      <c r="D2058" s="1">
        <v>0</v>
      </c>
      <c r="E2058" s="4">
        <v>0</v>
      </c>
      <c r="F2058" s="1">
        <v>484</v>
      </c>
      <c r="G2058" s="1">
        <v>1</v>
      </c>
      <c r="H2058" s="1">
        <v>0</v>
      </c>
    </row>
    <row r="2059" spans="1:8" x14ac:dyDescent="0.25">
      <c r="A2059" s="1" t="s">
        <v>2608</v>
      </c>
      <c r="B2059" s="5" t="s">
        <v>2430</v>
      </c>
      <c r="C2059" s="4">
        <v>0</v>
      </c>
      <c r="D2059" s="1">
        <v>0</v>
      </c>
      <c r="E2059" s="4">
        <v>0</v>
      </c>
      <c r="F2059" s="1">
        <v>484</v>
      </c>
      <c r="G2059" s="1">
        <v>1</v>
      </c>
      <c r="H2059" s="1">
        <v>0</v>
      </c>
    </row>
    <row r="2060" spans="1:8" x14ac:dyDescent="0.25">
      <c r="A2060" s="1" t="s">
        <v>2608</v>
      </c>
      <c r="B2060" s="5" t="s">
        <v>2431</v>
      </c>
      <c r="C2060" s="4">
        <v>1</v>
      </c>
      <c r="D2060" s="1">
        <v>0.109452736318407</v>
      </c>
      <c r="E2060" s="4">
        <v>0.19730941704035801</v>
      </c>
      <c r="F2060" s="1">
        <v>201</v>
      </c>
      <c r="G2060" s="1">
        <v>0.415289256198347</v>
      </c>
      <c r="H2060" s="1">
        <v>0.584710743801652</v>
      </c>
    </row>
    <row r="2061" spans="1:8" x14ac:dyDescent="0.25">
      <c r="A2061" s="1" t="s">
        <v>2608</v>
      </c>
      <c r="B2061" s="5" t="s">
        <v>2432</v>
      </c>
      <c r="C2061" s="4">
        <v>1</v>
      </c>
      <c r="D2061" s="1">
        <v>4.54545454545454E-2</v>
      </c>
      <c r="E2061" s="4">
        <v>8.6956521739130405E-2</v>
      </c>
      <c r="F2061" s="1">
        <v>484</v>
      </c>
      <c r="G2061" s="1">
        <v>1</v>
      </c>
      <c r="H2061" s="1">
        <v>0</v>
      </c>
    </row>
    <row r="2062" spans="1:8" x14ac:dyDescent="0.25">
      <c r="A2062" s="1" t="s">
        <v>2608</v>
      </c>
      <c r="B2062" s="5" t="s">
        <v>2433</v>
      </c>
      <c r="C2062" s="4">
        <v>0.68181818181818099</v>
      </c>
      <c r="D2062" s="1">
        <v>0.394736842105263</v>
      </c>
      <c r="E2062" s="4">
        <v>0.5</v>
      </c>
      <c r="F2062" s="1">
        <v>39.285714285714199</v>
      </c>
      <c r="G2062" s="1">
        <v>8.1168831168831099E-2</v>
      </c>
      <c r="H2062" s="1">
        <v>0.918831168831168</v>
      </c>
    </row>
    <row r="2063" spans="1:8" x14ac:dyDescent="0.25">
      <c r="A2063" s="1" t="s">
        <v>2608</v>
      </c>
      <c r="B2063" s="5" t="s">
        <v>2434</v>
      </c>
      <c r="C2063" s="4">
        <v>0.5</v>
      </c>
      <c r="D2063" s="1">
        <v>0.407407407407407</v>
      </c>
      <c r="E2063" s="4">
        <v>0.44897959183673403</v>
      </c>
      <c r="F2063" s="1">
        <v>67.454545454545396</v>
      </c>
      <c r="G2063" s="1">
        <v>0.139368895567242</v>
      </c>
      <c r="H2063" s="1">
        <v>0.86063110443275703</v>
      </c>
    </row>
    <row r="2064" spans="1:8" x14ac:dyDescent="0.25">
      <c r="A2064" s="1" t="s">
        <v>2608</v>
      </c>
      <c r="B2064" s="5" t="s">
        <v>2435</v>
      </c>
      <c r="C2064" s="4">
        <v>0.95454545454545403</v>
      </c>
      <c r="D2064" s="1">
        <v>0.18918918918918901</v>
      </c>
      <c r="E2064" s="4">
        <v>0.31578947368421001</v>
      </c>
      <c r="F2064" s="1">
        <v>111</v>
      </c>
      <c r="G2064" s="1">
        <v>0.22933884297520599</v>
      </c>
      <c r="H2064" s="1">
        <v>0.77066115702479299</v>
      </c>
    </row>
    <row r="2065" spans="1:8" x14ac:dyDescent="0.25">
      <c r="A2065" s="1" t="s">
        <v>2608</v>
      </c>
      <c r="B2065" s="5" t="s">
        <v>2436</v>
      </c>
      <c r="C2065" s="4">
        <v>0</v>
      </c>
      <c r="D2065" s="1">
        <v>0</v>
      </c>
      <c r="E2065" s="4">
        <v>0</v>
      </c>
      <c r="F2065" s="1">
        <v>231.09090909090901</v>
      </c>
      <c r="G2065" s="1">
        <v>0.47746055597295201</v>
      </c>
      <c r="H2065" s="1">
        <v>0.522539444027047</v>
      </c>
    </row>
    <row r="2066" spans="1:8" x14ac:dyDescent="0.25">
      <c r="A2066" s="1" t="s">
        <v>2608</v>
      </c>
      <c r="B2066" s="5" t="s">
        <v>2437</v>
      </c>
      <c r="C2066" s="4">
        <v>0</v>
      </c>
      <c r="D2066" s="1">
        <v>0</v>
      </c>
      <c r="E2066" s="4">
        <v>0</v>
      </c>
      <c r="F2066" s="1">
        <v>484</v>
      </c>
      <c r="G2066" s="1">
        <v>1</v>
      </c>
      <c r="H2066" s="1">
        <v>0</v>
      </c>
    </row>
    <row r="2067" spans="1:8" x14ac:dyDescent="0.25">
      <c r="A2067" s="1" t="s">
        <v>2608</v>
      </c>
      <c r="B2067" s="5" t="s">
        <v>2438</v>
      </c>
      <c r="C2067" s="4">
        <v>0</v>
      </c>
      <c r="D2067" s="1">
        <v>0</v>
      </c>
      <c r="E2067" s="4">
        <v>0</v>
      </c>
      <c r="F2067" s="1">
        <v>484</v>
      </c>
      <c r="G2067" s="1">
        <v>1</v>
      </c>
      <c r="H2067" s="1">
        <v>0</v>
      </c>
    </row>
    <row r="2068" spans="1:8" x14ac:dyDescent="0.25">
      <c r="A2068" s="1" t="s">
        <v>2608</v>
      </c>
      <c r="B2068" s="5" t="s">
        <v>2439</v>
      </c>
      <c r="C2068" s="4">
        <v>0.27272727272727199</v>
      </c>
      <c r="D2068" s="1">
        <v>0.19354838709677399</v>
      </c>
      <c r="E2068" s="4">
        <v>0.22641509433962201</v>
      </c>
      <c r="F2068" s="1">
        <v>127.5625</v>
      </c>
      <c r="G2068" s="1">
        <v>0.26355888429752</v>
      </c>
      <c r="H2068" s="1">
        <v>0.73644111570247905</v>
      </c>
    </row>
    <row r="2069" spans="1:8" x14ac:dyDescent="0.25">
      <c r="A2069" s="1" t="s">
        <v>2609</v>
      </c>
      <c r="B2069" s="5" t="s">
        <v>2427</v>
      </c>
      <c r="C2069" s="4">
        <v>0</v>
      </c>
      <c r="D2069" s="1">
        <v>0</v>
      </c>
      <c r="E2069" s="4">
        <v>0</v>
      </c>
      <c r="F2069" s="1">
        <v>484</v>
      </c>
      <c r="G2069" s="1">
        <v>1</v>
      </c>
      <c r="H2069" s="1">
        <v>0</v>
      </c>
    </row>
    <row r="2070" spans="1:8" x14ac:dyDescent="0.25">
      <c r="A2070" s="1" t="s">
        <v>2609</v>
      </c>
      <c r="B2070" s="5" t="s">
        <v>2428</v>
      </c>
      <c r="C2070" s="4">
        <v>0</v>
      </c>
      <c r="D2070" s="1">
        <v>0</v>
      </c>
      <c r="E2070" s="4">
        <v>0</v>
      </c>
      <c r="F2070" s="1">
        <v>484</v>
      </c>
      <c r="G2070" s="1">
        <v>1</v>
      </c>
      <c r="H2070" s="1">
        <v>0</v>
      </c>
    </row>
    <row r="2071" spans="1:8" x14ac:dyDescent="0.25">
      <c r="A2071" s="1" t="s">
        <v>2609</v>
      </c>
      <c r="B2071" s="5" t="s">
        <v>2429</v>
      </c>
      <c r="C2071" s="4">
        <v>0</v>
      </c>
      <c r="D2071" s="1">
        <v>0</v>
      </c>
      <c r="E2071" s="4">
        <v>0</v>
      </c>
      <c r="F2071" s="1">
        <v>484</v>
      </c>
      <c r="G2071" s="1">
        <v>1</v>
      </c>
      <c r="H2071" s="1">
        <v>0</v>
      </c>
    </row>
    <row r="2072" spans="1:8" x14ac:dyDescent="0.25">
      <c r="A2072" s="1" t="s">
        <v>2609</v>
      </c>
      <c r="B2072" s="5" t="s">
        <v>2430</v>
      </c>
      <c r="C2072" s="4">
        <v>0</v>
      </c>
      <c r="D2072" s="1">
        <v>0</v>
      </c>
      <c r="E2072" s="4">
        <v>0</v>
      </c>
      <c r="F2072" s="1">
        <v>484</v>
      </c>
      <c r="G2072" s="1">
        <v>1</v>
      </c>
      <c r="H2072" s="1">
        <v>0</v>
      </c>
    </row>
    <row r="2073" spans="1:8" x14ac:dyDescent="0.25">
      <c r="A2073" s="1" t="s">
        <v>2609</v>
      </c>
      <c r="B2073" s="5" t="s">
        <v>2431</v>
      </c>
      <c r="C2073" s="4">
        <v>1</v>
      </c>
      <c r="D2073" s="1">
        <v>0.109452736318407</v>
      </c>
      <c r="E2073" s="4">
        <v>0.19730941704035801</v>
      </c>
      <c r="F2073" s="1">
        <v>201</v>
      </c>
      <c r="G2073" s="1">
        <v>0.415289256198347</v>
      </c>
      <c r="H2073" s="1">
        <v>0.584710743801652</v>
      </c>
    </row>
    <row r="2074" spans="1:8" x14ac:dyDescent="0.25">
      <c r="A2074" s="1" t="s">
        <v>2609</v>
      </c>
      <c r="B2074" s="5" t="s">
        <v>2432</v>
      </c>
      <c r="C2074" s="4">
        <v>1</v>
      </c>
      <c r="D2074" s="1">
        <v>4.54545454545454E-2</v>
      </c>
      <c r="E2074" s="4">
        <v>8.6956521739130405E-2</v>
      </c>
      <c r="F2074" s="1">
        <v>484</v>
      </c>
      <c r="G2074" s="1">
        <v>1</v>
      </c>
      <c r="H2074" s="1">
        <v>0</v>
      </c>
    </row>
    <row r="2075" spans="1:8" x14ac:dyDescent="0.25">
      <c r="A2075" s="1" t="s">
        <v>2609</v>
      </c>
      <c r="B2075" s="5" t="s">
        <v>2433</v>
      </c>
      <c r="C2075" s="4">
        <v>0.68181818181818099</v>
      </c>
      <c r="D2075" s="1">
        <v>0.394736842105263</v>
      </c>
      <c r="E2075" s="4">
        <v>0.5</v>
      </c>
      <c r="F2075" s="1">
        <v>39.285714285714199</v>
      </c>
      <c r="G2075" s="1">
        <v>8.1168831168831099E-2</v>
      </c>
      <c r="H2075" s="1">
        <v>0.918831168831168</v>
      </c>
    </row>
    <row r="2076" spans="1:8" x14ac:dyDescent="0.25">
      <c r="A2076" s="1" t="s">
        <v>2609</v>
      </c>
      <c r="B2076" s="5" t="s">
        <v>2434</v>
      </c>
      <c r="C2076" s="4">
        <v>0.5</v>
      </c>
      <c r="D2076" s="1">
        <v>0.407407407407407</v>
      </c>
      <c r="E2076" s="4">
        <v>0.44897959183673403</v>
      </c>
      <c r="F2076" s="1">
        <v>67.454545454545396</v>
      </c>
      <c r="G2076" s="1">
        <v>0.139368895567242</v>
      </c>
      <c r="H2076" s="1">
        <v>0.86063110443275703</v>
      </c>
    </row>
    <row r="2077" spans="1:8" x14ac:dyDescent="0.25">
      <c r="A2077" s="1" t="s">
        <v>2609</v>
      </c>
      <c r="B2077" s="5" t="s">
        <v>2435</v>
      </c>
      <c r="C2077" s="4">
        <v>0.95454545454545403</v>
      </c>
      <c r="D2077" s="1">
        <v>0.18918918918918901</v>
      </c>
      <c r="E2077" s="4">
        <v>0.31578947368421001</v>
      </c>
      <c r="F2077" s="1">
        <v>111</v>
      </c>
      <c r="G2077" s="1">
        <v>0.22933884297520599</v>
      </c>
      <c r="H2077" s="1">
        <v>0.77066115702479299</v>
      </c>
    </row>
    <row r="2078" spans="1:8" x14ac:dyDescent="0.25">
      <c r="A2078" s="1" t="s">
        <v>2609</v>
      </c>
      <c r="B2078" s="5" t="s">
        <v>2436</v>
      </c>
      <c r="C2078" s="4">
        <v>0</v>
      </c>
      <c r="D2078" s="1">
        <v>0</v>
      </c>
      <c r="E2078" s="4">
        <v>0</v>
      </c>
      <c r="F2078" s="1">
        <v>231.09090909090901</v>
      </c>
      <c r="G2078" s="1">
        <v>0.47746055597295201</v>
      </c>
      <c r="H2078" s="1">
        <v>0.522539444027047</v>
      </c>
    </row>
    <row r="2079" spans="1:8" x14ac:dyDescent="0.25">
      <c r="A2079" s="1" t="s">
        <v>2609</v>
      </c>
      <c r="B2079" s="5" t="s">
        <v>2437</v>
      </c>
      <c r="C2079" s="4">
        <v>0</v>
      </c>
      <c r="D2079" s="1">
        <v>0</v>
      </c>
      <c r="E2079" s="4">
        <v>0</v>
      </c>
      <c r="F2079" s="1">
        <v>484</v>
      </c>
      <c r="G2079" s="1">
        <v>1</v>
      </c>
      <c r="H2079" s="1">
        <v>0</v>
      </c>
    </row>
    <row r="2080" spans="1:8" x14ac:dyDescent="0.25">
      <c r="A2080" s="1" t="s">
        <v>2609</v>
      </c>
      <c r="B2080" s="5" t="s">
        <v>2438</v>
      </c>
      <c r="C2080" s="4">
        <v>0</v>
      </c>
      <c r="D2080" s="1">
        <v>0</v>
      </c>
      <c r="E2080" s="4">
        <v>0</v>
      </c>
      <c r="F2080" s="1">
        <v>484</v>
      </c>
      <c r="G2080" s="1">
        <v>1</v>
      </c>
      <c r="H2080" s="1">
        <v>0</v>
      </c>
    </row>
    <row r="2081" spans="1:8" x14ac:dyDescent="0.25">
      <c r="A2081" s="1" t="s">
        <v>2609</v>
      </c>
      <c r="B2081" s="5" t="s">
        <v>2439</v>
      </c>
      <c r="C2081" s="4">
        <v>0.27272727272727199</v>
      </c>
      <c r="D2081" s="1">
        <v>0.19354838709677399</v>
      </c>
      <c r="E2081" s="4">
        <v>0.22641509433962201</v>
      </c>
      <c r="F2081" s="1">
        <v>127.5625</v>
      </c>
      <c r="G2081" s="1">
        <v>0.26355888429752</v>
      </c>
      <c r="H2081" s="1">
        <v>0.73644111570247905</v>
      </c>
    </row>
    <row r="2082" spans="1:8" x14ac:dyDescent="0.25">
      <c r="A2082" s="1" t="s">
        <v>2610</v>
      </c>
      <c r="B2082" s="5" t="s">
        <v>2427</v>
      </c>
      <c r="C2082" s="4">
        <v>1</v>
      </c>
      <c r="D2082" s="1">
        <v>1</v>
      </c>
      <c r="E2082" s="4">
        <v>1</v>
      </c>
      <c r="F2082" s="1">
        <v>22</v>
      </c>
      <c r="G2082" s="1">
        <v>4.54545454545454E-2</v>
      </c>
      <c r="H2082" s="1">
        <v>0.95454545454545403</v>
      </c>
    </row>
    <row r="2083" spans="1:8" x14ac:dyDescent="0.25">
      <c r="A2083" s="1" t="s">
        <v>2610</v>
      </c>
      <c r="B2083" s="5" t="s">
        <v>2428</v>
      </c>
      <c r="C2083" s="4">
        <v>0.95454545454545403</v>
      </c>
      <c r="D2083" s="1">
        <v>1</v>
      </c>
      <c r="E2083" s="4">
        <v>0.97674418604651103</v>
      </c>
      <c r="F2083" s="1">
        <v>21</v>
      </c>
      <c r="G2083" s="1">
        <v>4.3388429752066103E-2</v>
      </c>
      <c r="H2083" s="1">
        <v>0.95661157024793297</v>
      </c>
    </row>
    <row r="2084" spans="1:8" x14ac:dyDescent="0.25">
      <c r="A2084" s="1" t="s">
        <v>2610</v>
      </c>
      <c r="B2084" s="5" t="s">
        <v>2429</v>
      </c>
      <c r="C2084" s="4">
        <v>1</v>
      </c>
      <c r="D2084" s="1">
        <v>1</v>
      </c>
      <c r="E2084" s="4">
        <v>1</v>
      </c>
      <c r="F2084" s="1">
        <v>22</v>
      </c>
      <c r="G2084" s="1">
        <v>4.54545454545454E-2</v>
      </c>
      <c r="H2084" s="1">
        <v>0.95454545454545403</v>
      </c>
    </row>
    <row r="2085" spans="1:8" x14ac:dyDescent="0.25">
      <c r="A2085" s="1" t="s">
        <v>2610</v>
      </c>
      <c r="B2085" s="5" t="s">
        <v>2430</v>
      </c>
      <c r="C2085" s="4">
        <v>0.95454545454545403</v>
      </c>
      <c r="D2085" s="1">
        <v>1</v>
      </c>
      <c r="E2085" s="4">
        <v>0.97674418604651103</v>
      </c>
      <c r="F2085" s="1">
        <v>21</v>
      </c>
      <c r="G2085" s="1">
        <v>4.3388429752066103E-2</v>
      </c>
      <c r="H2085" s="1">
        <v>0.95661157024793297</v>
      </c>
    </row>
    <row r="2086" spans="1:8" x14ac:dyDescent="0.25">
      <c r="A2086" s="1" t="s">
        <v>2610</v>
      </c>
      <c r="B2086" s="5" t="s">
        <v>2431</v>
      </c>
      <c r="C2086" s="4">
        <v>1</v>
      </c>
      <c r="D2086" s="1">
        <v>9.8214285714285698E-2</v>
      </c>
      <c r="E2086" s="4">
        <v>0.17886178861788599</v>
      </c>
      <c r="F2086" s="1">
        <v>224</v>
      </c>
      <c r="G2086" s="1">
        <v>0.46280991735537103</v>
      </c>
      <c r="H2086" s="1">
        <v>0.53719008264462798</v>
      </c>
    </row>
    <row r="2087" spans="1:8" x14ac:dyDescent="0.25">
      <c r="A2087" s="1" t="s">
        <v>2610</v>
      </c>
      <c r="B2087" s="5" t="s">
        <v>2432</v>
      </c>
      <c r="C2087" s="4">
        <v>1</v>
      </c>
      <c r="D2087" s="1">
        <v>4.54545454545454E-2</v>
      </c>
      <c r="E2087" s="4">
        <v>8.6956521739130405E-2</v>
      </c>
      <c r="F2087" s="1">
        <v>484</v>
      </c>
      <c r="G2087" s="1">
        <v>1</v>
      </c>
      <c r="H2087" s="1">
        <v>0</v>
      </c>
    </row>
    <row r="2088" spans="1:8" x14ac:dyDescent="0.25">
      <c r="A2088" s="1" t="s">
        <v>2610</v>
      </c>
      <c r="B2088" s="5" t="s">
        <v>2433</v>
      </c>
      <c r="C2088" s="4">
        <v>0.68181818181818099</v>
      </c>
      <c r="D2088" s="1">
        <v>0.394736842105263</v>
      </c>
      <c r="E2088" s="4">
        <v>0.5</v>
      </c>
      <c r="F2088" s="1">
        <v>39.285714285714199</v>
      </c>
      <c r="G2088" s="1">
        <v>8.1168831168831099E-2</v>
      </c>
      <c r="H2088" s="1">
        <v>0.918831168831168</v>
      </c>
    </row>
    <row r="2089" spans="1:8" x14ac:dyDescent="0.25">
      <c r="A2089" s="1" t="s">
        <v>2610</v>
      </c>
      <c r="B2089" s="5" t="s">
        <v>2434</v>
      </c>
      <c r="C2089" s="4">
        <v>0.5</v>
      </c>
      <c r="D2089" s="1">
        <v>0.407407407407407</v>
      </c>
      <c r="E2089" s="4">
        <v>0.44897959183673403</v>
      </c>
      <c r="F2089" s="1">
        <v>67.454545454545396</v>
      </c>
      <c r="G2089" s="1">
        <v>0.139368895567242</v>
      </c>
      <c r="H2089" s="1">
        <v>0.86063110443275703</v>
      </c>
    </row>
    <row r="2090" spans="1:8" x14ac:dyDescent="0.25">
      <c r="A2090" s="1" t="s">
        <v>2610</v>
      </c>
      <c r="B2090" s="5" t="s">
        <v>2435</v>
      </c>
      <c r="C2090" s="4">
        <v>0.95454545454545403</v>
      </c>
      <c r="D2090" s="1">
        <v>0.18918918918918901</v>
      </c>
      <c r="E2090" s="4">
        <v>0.31578947368421001</v>
      </c>
      <c r="F2090" s="1">
        <v>111</v>
      </c>
      <c r="G2090" s="1">
        <v>0.22933884297520599</v>
      </c>
      <c r="H2090" s="1">
        <v>0.77066115702479299</v>
      </c>
    </row>
    <row r="2091" spans="1:8" x14ac:dyDescent="0.25">
      <c r="A2091" s="1" t="s">
        <v>2610</v>
      </c>
      <c r="B2091" s="5" t="s">
        <v>2436</v>
      </c>
      <c r="C2091" s="4">
        <v>0</v>
      </c>
      <c r="D2091" s="1">
        <v>0</v>
      </c>
      <c r="E2091" s="4">
        <v>0</v>
      </c>
      <c r="F2091" s="1">
        <v>231.09090909090901</v>
      </c>
      <c r="G2091" s="1">
        <v>0.47746055597295201</v>
      </c>
      <c r="H2091" s="1">
        <v>0.522539444027047</v>
      </c>
    </row>
    <row r="2092" spans="1:8" x14ac:dyDescent="0.25">
      <c r="A2092" s="1" t="s">
        <v>2610</v>
      </c>
      <c r="B2092" s="5" t="s">
        <v>2437</v>
      </c>
      <c r="C2092" s="4">
        <v>0</v>
      </c>
      <c r="D2092" s="1">
        <v>0</v>
      </c>
      <c r="E2092" s="4">
        <v>0</v>
      </c>
      <c r="F2092" s="1">
        <v>484</v>
      </c>
      <c r="G2092" s="1">
        <v>1</v>
      </c>
      <c r="H2092" s="1">
        <v>0</v>
      </c>
    </row>
    <row r="2093" spans="1:8" x14ac:dyDescent="0.25">
      <c r="A2093" s="1" t="s">
        <v>2610</v>
      </c>
      <c r="B2093" s="5" t="s">
        <v>2438</v>
      </c>
      <c r="C2093" s="4">
        <v>0</v>
      </c>
      <c r="D2093" s="1">
        <v>0</v>
      </c>
      <c r="E2093" s="4">
        <v>0</v>
      </c>
      <c r="F2093" s="1">
        <v>484</v>
      </c>
      <c r="G2093" s="1">
        <v>1</v>
      </c>
      <c r="H2093" s="1">
        <v>0</v>
      </c>
    </row>
    <row r="2094" spans="1:8" x14ac:dyDescent="0.25">
      <c r="A2094" s="1" t="s">
        <v>2610</v>
      </c>
      <c r="B2094" s="5" t="s">
        <v>2439</v>
      </c>
      <c r="C2094" s="4">
        <v>0.36363636363636298</v>
      </c>
      <c r="D2094" s="1">
        <v>0.28571428571428498</v>
      </c>
      <c r="E2094" s="4">
        <v>0.32</v>
      </c>
      <c r="F2094" s="1">
        <v>100.428571428571</v>
      </c>
      <c r="G2094" s="1">
        <v>0.207497048406139</v>
      </c>
      <c r="H2094" s="1">
        <v>0.79250295159385997</v>
      </c>
    </row>
    <row r="2095" spans="1:8" x14ac:dyDescent="0.25">
      <c r="A2095" s="1" t="s">
        <v>2611</v>
      </c>
      <c r="B2095" s="5" t="s">
        <v>2427</v>
      </c>
      <c r="C2095" s="4">
        <v>1</v>
      </c>
      <c r="D2095" s="1">
        <v>1</v>
      </c>
      <c r="E2095" s="4">
        <v>1</v>
      </c>
      <c r="F2095" s="1">
        <v>22</v>
      </c>
      <c r="G2095" s="1">
        <v>4.54545454545454E-2</v>
      </c>
      <c r="H2095" s="1">
        <v>0.95454545454545403</v>
      </c>
    </row>
    <row r="2096" spans="1:8" x14ac:dyDescent="0.25">
      <c r="A2096" s="1" t="s">
        <v>2611</v>
      </c>
      <c r="B2096" s="5" t="s">
        <v>2428</v>
      </c>
      <c r="C2096" s="4">
        <v>0.95454545454545403</v>
      </c>
      <c r="D2096" s="1">
        <v>1</v>
      </c>
      <c r="E2096" s="4">
        <v>0.97674418604651103</v>
      </c>
      <c r="F2096" s="1">
        <v>21</v>
      </c>
      <c r="G2096" s="1">
        <v>4.3388429752066103E-2</v>
      </c>
      <c r="H2096" s="1">
        <v>0.95661157024793297</v>
      </c>
    </row>
    <row r="2097" spans="1:8" x14ac:dyDescent="0.25">
      <c r="A2097" s="1" t="s">
        <v>2611</v>
      </c>
      <c r="B2097" s="5" t="s">
        <v>2429</v>
      </c>
      <c r="C2097" s="4">
        <v>1</v>
      </c>
      <c r="D2097" s="1">
        <v>1</v>
      </c>
      <c r="E2097" s="4">
        <v>1</v>
      </c>
      <c r="F2097" s="1">
        <v>22</v>
      </c>
      <c r="G2097" s="1">
        <v>4.54545454545454E-2</v>
      </c>
      <c r="H2097" s="1">
        <v>0.95454545454545403</v>
      </c>
    </row>
    <row r="2098" spans="1:8" x14ac:dyDescent="0.25">
      <c r="A2098" s="1" t="s">
        <v>2611</v>
      </c>
      <c r="B2098" s="5" t="s">
        <v>2430</v>
      </c>
      <c r="C2098" s="4">
        <v>0.95454545454545403</v>
      </c>
      <c r="D2098" s="1">
        <v>1</v>
      </c>
      <c r="E2098" s="4">
        <v>0.97674418604651103</v>
      </c>
      <c r="F2098" s="1">
        <v>21</v>
      </c>
      <c r="G2098" s="1">
        <v>4.3388429752066103E-2</v>
      </c>
      <c r="H2098" s="1">
        <v>0.95661157024793297</v>
      </c>
    </row>
    <row r="2099" spans="1:8" x14ac:dyDescent="0.25">
      <c r="A2099" s="1" t="s">
        <v>2611</v>
      </c>
      <c r="B2099" s="5" t="s">
        <v>2431</v>
      </c>
      <c r="C2099" s="4">
        <v>1</v>
      </c>
      <c r="D2099" s="1">
        <v>9.8214285714285698E-2</v>
      </c>
      <c r="E2099" s="4">
        <v>0.17886178861788599</v>
      </c>
      <c r="F2099" s="1">
        <v>224</v>
      </c>
      <c r="G2099" s="1">
        <v>0.46280991735537103</v>
      </c>
      <c r="H2099" s="1">
        <v>0.53719008264462798</v>
      </c>
    </row>
    <row r="2100" spans="1:8" x14ac:dyDescent="0.25">
      <c r="A2100" s="1" t="s">
        <v>2611</v>
      </c>
      <c r="B2100" s="5" t="s">
        <v>2432</v>
      </c>
      <c r="C2100" s="4">
        <v>1</v>
      </c>
      <c r="D2100" s="1">
        <v>4.54545454545454E-2</v>
      </c>
      <c r="E2100" s="4">
        <v>8.6956521739130405E-2</v>
      </c>
      <c r="F2100" s="1">
        <v>484</v>
      </c>
      <c r="G2100" s="1">
        <v>1</v>
      </c>
      <c r="H2100" s="1">
        <v>0</v>
      </c>
    </row>
    <row r="2101" spans="1:8" x14ac:dyDescent="0.25">
      <c r="A2101" s="1" t="s">
        <v>2611</v>
      </c>
      <c r="B2101" s="5" t="s">
        <v>2433</v>
      </c>
      <c r="C2101" s="4">
        <v>0.68181818181818099</v>
      </c>
      <c r="D2101" s="1">
        <v>0.394736842105263</v>
      </c>
      <c r="E2101" s="4">
        <v>0.5</v>
      </c>
      <c r="F2101" s="1">
        <v>39.285714285714199</v>
      </c>
      <c r="G2101" s="1">
        <v>8.1168831168831099E-2</v>
      </c>
      <c r="H2101" s="1">
        <v>0.918831168831168</v>
      </c>
    </row>
    <row r="2102" spans="1:8" x14ac:dyDescent="0.25">
      <c r="A2102" s="1" t="s">
        <v>2611</v>
      </c>
      <c r="B2102" s="5" t="s">
        <v>2434</v>
      </c>
      <c r="C2102" s="4">
        <v>0.5</v>
      </c>
      <c r="D2102" s="1">
        <v>0.407407407407407</v>
      </c>
      <c r="E2102" s="4">
        <v>0.44897959183673403</v>
      </c>
      <c r="F2102" s="1">
        <v>67.454545454545396</v>
      </c>
      <c r="G2102" s="1">
        <v>0.139368895567242</v>
      </c>
      <c r="H2102" s="1">
        <v>0.86063110443275703</v>
      </c>
    </row>
    <row r="2103" spans="1:8" x14ac:dyDescent="0.25">
      <c r="A2103" s="1" t="s">
        <v>2611</v>
      </c>
      <c r="B2103" s="5" t="s">
        <v>2435</v>
      </c>
      <c r="C2103" s="4">
        <v>0.95454545454545403</v>
      </c>
      <c r="D2103" s="1">
        <v>0.18918918918918901</v>
      </c>
      <c r="E2103" s="4">
        <v>0.31578947368421001</v>
      </c>
      <c r="F2103" s="1">
        <v>111</v>
      </c>
      <c r="G2103" s="1">
        <v>0.22933884297520599</v>
      </c>
      <c r="H2103" s="1">
        <v>0.77066115702479299</v>
      </c>
    </row>
    <row r="2104" spans="1:8" x14ac:dyDescent="0.25">
      <c r="A2104" s="1" t="s">
        <v>2611</v>
      </c>
      <c r="B2104" s="5" t="s">
        <v>2436</v>
      </c>
      <c r="C2104" s="4">
        <v>0</v>
      </c>
      <c r="D2104" s="1">
        <v>0</v>
      </c>
      <c r="E2104" s="4">
        <v>0</v>
      </c>
      <c r="F2104" s="1">
        <v>231.09090909090901</v>
      </c>
      <c r="G2104" s="1">
        <v>0.47746055597295201</v>
      </c>
      <c r="H2104" s="1">
        <v>0.522539444027047</v>
      </c>
    </row>
    <row r="2105" spans="1:8" x14ac:dyDescent="0.25">
      <c r="A2105" s="1" t="s">
        <v>2611</v>
      </c>
      <c r="B2105" s="5" t="s">
        <v>2437</v>
      </c>
      <c r="C2105" s="4">
        <v>0</v>
      </c>
      <c r="D2105" s="1">
        <v>0</v>
      </c>
      <c r="E2105" s="4">
        <v>0</v>
      </c>
      <c r="F2105" s="1">
        <v>484</v>
      </c>
      <c r="G2105" s="1">
        <v>1</v>
      </c>
      <c r="H2105" s="1">
        <v>0</v>
      </c>
    </row>
    <row r="2106" spans="1:8" x14ac:dyDescent="0.25">
      <c r="A2106" s="1" t="s">
        <v>2611</v>
      </c>
      <c r="B2106" s="5" t="s">
        <v>2438</v>
      </c>
      <c r="C2106" s="4">
        <v>0</v>
      </c>
      <c r="D2106" s="1">
        <v>0</v>
      </c>
      <c r="E2106" s="4">
        <v>0</v>
      </c>
      <c r="F2106" s="1">
        <v>484</v>
      </c>
      <c r="G2106" s="1">
        <v>1</v>
      </c>
      <c r="H2106" s="1">
        <v>0</v>
      </c>
    </row>
    <row r="2107" spans="1:8" x14ac:dyDescent="0.25">
      <c r="A2107" s="1" t="s">
        <v>2611</v>
      </c>
      <c r="B2107" s="5" t="s">
        <v>2439</v>
      </c>
      <c r="C2107" s="4">
        <v>0.36363636363636298</v>
      </c>
      <c r="D2107" s="1">
        <v>0.28571428571428498</v>
      </c>
      <c r="E2107" s="4">
        <v>0.32</v>
      </c>
      <c r="F2107" s="1">
        <v>100.428571428571</v>
      </c>
      <c r="G2107" s="1">
        <v>0.207497048406139</v>
      </c>
      <c r="H2107" s="1">
        <v>0.79250295159385997</v>
      </c>
    </row>
    <row r="2108" spans="1:8" x14ac:dyDescent="0.25">
      <c r="A2108" s="1" t="s">
        <v>2612</v>
      </c>
      <c r="B2108" s="5" t="s">
        <v>2427</v>
      </c>
      <c r="C2108" s="4">
        <v>0.72727272727272696</v>
      </c>
      <c r="D2108" s="1">
        <v>1</v>
      </c>
      <c r="E2108" s="4">
        <v>0.84210526315789402</v>
      </c>
      <c r="F2108" s="1">
        <v>31</v>
      </c>
      <c r="G2108" s="1">
        <v>6.4049586776859499E-2</v>
      </c>
      <c r="H2108" s="1">
        <v>0.93595041322313999</v>
      </c>
    </row>
    <row r="2109" spans="1:8" x14ac:dyDescent="0.25">
      <c r="A2109" s="1" t="s">
        <v>2612</v>
      </c>
      <c r="B2109" s="5" t="s">
        <v>2428</v>
      </c>
      <c r="C2109" s="4">
        <v>0.5</v>
      </c>
      <c r="D2109" s="1">
        <v>1</v>
      </c>
      <c r="E2109" s="4">
        <v>0.66666666666666596</v>
      </c>
      <c r="F2109" s="1">
        <v>66</v>
      </c>
      <c r="G2109" s="1">
        <v>0.13636363636363599</v>
      </c>
      <c r="H2109" s="1">
        <v>0.86363636363636298</v>
      </c>
    </row>
    <row r="2110" spans="1:8" x14ac:dyDescent="0.25">
      <c r="A2110" s="1" t="s">
        <v>2612</v>
      </c>
      <c r="B2110" s="5" t="s">
        <v>2429</v>
      </c>
      <c r="C2110" s="4">
        <v>0.90909090909090895</v>
      </c>
      <c r="D2110" s="1">
        <v>1</v>
      </c>
      <c r="E2110" s="4">
        <v>0.952380952380952</v>
      </c>
      <c r="F2110" s="1">
        <v>21</v>
      </c>
      <c r="G2110" s="1">
        <v>4.3388429752066103E-2</v>
      </c>
      <c r="H2110" s="1">
        <v>0.95661157024793297</v>
      </c>
    </row>
    <row r="2111" spans="1:8" x14ac:dyDescent="0.25">
      <c r="A2111" s="1" t="s">
        <v>2612</v>
      </c>
      <c r="B2111" s="5" t="s">
        <v>2430</v>
      </c>
      <c r="C2111" s="4">
        <v>0.54545454545454497</v>
      </c>
      <c r="D2111" s="1">
        <v>1</v>
      </c>
      <c r="E2111" s="4">
        <v>0.70588235294117596</v>
      </c>
      <c r="F2111" s="1">
        <v>57</v>
      </c>
      <c r="G2111" s="1">
        <v>0.11776859504132201</v>
      </c>
      <c r="H2111" s="1">
        <v>0.88223140495867702</v>
      </c>
    </row>
    <row r="2112" spans="1:8" x14ac:dyDescent="0.25">
      <c r="A2112" s="1" t="s">
        <v>2612</v>
      </c>
      <c r="B2112" s="5" t="s">
        <v>2431</v>
      </c>
      <c r="C2112" s="4">
        <v>1</v>
      </c>
      <c r="D2112" s="1">
        <v>8.4615384615384606E-2</v>
      </c>
      <c r="E2112" s="4">
        <v>0.15602836879432599</v>
      </c>
      <c r="F2112" s="1">
        <v>260</v>
      </c>
      <c r="G2112" s="1">
        <v>0.53719008264462798</v>
      </c>
      <c r="H2112" s="1">
        <v>0.46280991735537103</v>
      </c>
    </row>
    <row r="2113" spans="1:8" x14ac:dyDescent="0.25">
      <c r="A2113" s="1" t="s">
        <v>2612</v>
      </c>
      <c r="B2113" s="5" t="s">
        <v>2432</v>
      </c>
      <c r="C2113" s="4">
        <v>1</v>
      </c>
      <c r="D2113" s="1">
        <v>4.54545454545454E-2</v>
      </c>
      <c r="E2113" s="4">
        <v>8.6956521739130405E-2</v>
      </c>
      <c r="F2113" s="1">
        <v>484</v>
      </c>
      <c r="G2113" s="1">
        <v>1</v>
      </c>
      <c r="H2113" s="1">
        <v>0</v>
      </c>
    </row>
    <row r="2114" spans="1:8" x14ac:dyDescent="0.25">
      <c r="A2114" s="1" t="s">
        <v>2612</v>
      </c>
      <c r="B2114" s="5" t="s">
        <v>2433</v>
      </c>
      <c r="C2114" s="4">
        <v>0.68181818181818099</v>
      </c>
      <c r="D2114" s="1">
        <v>0.220588235294117</v>
      </c>
      <c r="E2114" s="4">
        <v>0.33333333333333298</v>
      </c>
      <c r="F2114" s="1">
        <v>43.571428571428498</v>
      </c>
      <c r="G2114" s="1">
        <v>9.0023612750885496E-2</v>
      </c>
      <c r="H2114" s="1">
        <v>0.909976387249114</v>
      </c>
    </row>
    <row r="2115" spans="1:8" x14ac:dyDescent="0.25">
      <c r="A2115" s="1" t="s">
        <v>2612</v>
      </c>
      <c r="B2115" s="5" t="s">
        <v>2434</v>
      </c>
      <c r="C2115" s="4">
        <v>0.45454545454545398</v>
      </c>
      <c r="D2115" s="1">
        <v>0.232558139534883</v>
      </c>
      <c r="E2115" s="4">
        <v>0.30769230769230699</v>
      </c>
      <c r="F2115" s="1">
        <v>78.75</v>
      </c>
      <c r="G2115" s="1">
        <v>0.16270661157024699</v>
      </c>
      <c r="H2115" s="1">
        <v>0.83729338842975198</v>
      </c>
    </row>
    <row r="2116" spans="1:8" x14ac:dyDescent="0.25">
      <c r="A2116" s="1" t="s">
        <v>2612</v>
      </c>
      <c r="B2116" s="5" t="s">
        <v>2435</v>
      </c>
      <c r="C2116" s="4">
        <v>0.63636363636363602</v>
      </c>
      <c r="D2116" s="1">
        <v>0.133333333333333</v>
      </c>
      <c r="E2116" s="4">
        <v>0.220472440944881</v>
      </c>
      <c r="F2116" s="1">
        <v>53.375</v>
      </c>
      <c r="G2116" s="1">
        <v>0.110278925619834</v>
      </c>
      <c r="H2116" s="1">
        <v>0.88972107438016501</v>
      </c>
    </row>
    <row r="2117" spans="1:8" x14ac:dyDescent="0.25">
      <c r="A2117" s="1" t="s">
        <v>2612</v>
      </c>
      <c r="B2117" s="5" t="s">
        <v>2436</v>
      </c>
      <c r="C2117" s="4">
        <v>9.0909090909090898E-2</v>
      </c>
      <c r="D2117" s="1">
        <v>0.105263157894736</v>
      </c>
      <c r="E2117" s="4">
        <v>9.7560975609756101E-2</v>
      </c>
      <c r="F2117" s="1">
        <v>192.85</v>
      </c>
      <c r="G2117" s="1">
        <v>0.39845041322314001</v>
      </c>
      <c r="H2117" s="1">
        <v>0.60154958677685899</v>
      </c>
    </row>
    <row r="2118" spans="1:8" x14ac:dyDescent="0.25">
      <c r="A2118" s="1" t="s">
        <v>2612</v>
      </c>
      <c r="B2118" s="5" t="s">
        <v>2437</v>
      </c>
      <c r="C2118" s="4">
        <v>0</v>
      </c>
      <c r="D2118" s="1">
        <v>0</v>
      </c>
      <c r="E2118" s="4">
        <v>0</v>
      </c>
      <c r="F2118" s="1">
        <v>484</v>
      </c>
      <c r="G2118" s="1">
        <v>1</v>
      </c>
      <c r="H2118" s="1">
        <v>0</v>
      </c>
    </row>
    <row r="2119" spans="1:8" x14ac:dyDescent="0.25">
      <c r="A2119" s="1" t="s">
        <v>2612</v>
      </c>
      <c r="B2119" s="5" t="s">
        <v>2438</v>
      </c>
      <c r="C2119" s="4">
        <v>0</v>
      </c>
      <c r="D2119" s="1">
        <v>0</v>
      </c>
      <c r="E2119" s="4">
        <v>0</v>
      </c>
      <c r="F2119" s="1">
        <v>484</v>
      </c>
      <c r="G2119" s="1">
        <v>1</v>
      </c>
      <c r="H2119" s="1">
        <v>0</v>
      </c>
    </row>
    <row r="2120" spans="1:8" x14ac:dyDescent="0.25">
      <c r="A2120" s="1" t="s">
        <v>2612</v>
      </c>
      <c r="B2120" s="5" t="s">
        <v>2439</v>
      </c>
      <c r="C2120" s="4">
        <v>0.18181818181818099</v>
      </c>
      <c r="D2120" s="1">
        <v>0.16666666666666599</v>
      </c>
      <c r="E2120" s="4">
        <v>0.17391304347826</v>
      </c>
      <c r="F2120" s="1">
        <v>158.111111111111</v>
      </c>
      <c r="G2120" s="1">
        <v>0.326675849403122</v>
      </c>
      <c r="H2120" s="1">
        <v>0.673324150596877</v>
      </c>
    </row>
    <row r="2121" spans="1:8" x14ac:dyDescent="0.25">
      <c r="A2121" s="1" t="s">
        <v>2613</v>
      </c>
      <c r="B2121" s="5" t="s">
        <v>2427</v>
      </c>
      <c r="C2121" s="4">
        <v>0.72727272727272696</v>
      </c>
      <c r="D2121" s="1">
        <v>1</v>
      </c>
      <c r="E2121" s="4">
        <v>0.84210526315789402</v>
      </c>
      <c r="F2121" s="1">
        <v>31</v>
      </c>
      <c r="G2121" s="1">
        <v>6.4049586776859499E-2</v>
      </c>
      <c r="H2121" s="1">
        <v>0.93595041322313999</v>
      </c>
    </row>
    <row r="2122" spans="1:8" x14ac:dyDescent="0.25">
      <c r="A2122" s="1" t="s">
        <v>2613</v>
      </c>
      <c r="B2122" s="5" t="s">
        <v>2428</v>
      </c>
      <c r="C2122" s="4">
        <v>0.5</v>
      </c>
      <c r="D2122" s="1">
        <v>1</v>
      </c>
      <c r="E2122" s="4">
        <v>0.66666666666666596</v>
      </c>
      <c r="F2122" s="1">
        <v>66</v>
      </c>
      <c r="G2122" s="1">
        <v>0.13636363636363599</v>
      </c>
      <c r="H2122" s="1">
        <v>0.86363636363636298</v>
      </c>
    </row>
    <row r="2123" spans="1:8" x14ac:dyDescent="0.25">
      <c r="A2123" s="1" t="s">
        <v>2613</v>
      </c>
      <c r="B2123" s="5" t="s">
        <v>2429</v>
      </c>
      <c r="C2123" s="4">
        <v>0.90909090909090895</v>
      </c>
      <c r="D2123" s="1">
        <v>1</v>
      </c>
      <c r="E2123" s="4">
        <v>0.952380952380952</v>
      </c>
      <c r="F2123" s="1">
        <v>21</v>
      </c>
      <c r="G2123" s="1">
        <v>4.3388429752066103E-2</v>
      </c>
      <c r="H2123" s="1">
        <v>0.95661157024793297</v>
      </c>
    </row>
    <row r="2124" spans="1:8" x14ac:dyDescent="0.25">
      <c r="A2124" s="1" t="s">
        <v>2613</v>
      </c>
      <c r="B2124" s="5" t="s">
        <v>2430</v>
      </c>
      <c r="C2124" s="4">
        <v>0.54545454545454497</v>
      </c>
      <c r="D2124" s="1">
        <v>1</v>
      </c>
      <c r="E2124" s="4">
        <v>0.70588235294117596</v>
      </c>
      <c r="F2124" s="1">
        <v>57</v>
      </c>
      <c r="G2124" s="1">
        <v>0.11776859504132201</v>
      </c>
      <c r="H2124" s="1">
        <v>0.88223140495867702</v>
      </c>
    </row>
    <row r="2125" spans="1:8" x14ac:dyDescent="0.25">
      <c r="A2125" s="1" t="s">
        <v>2613</v>
      </c>
      <c r="B2125" s="5" t="s">
        <v>2431</v>
      </c>
      <c r="C2125" s="4">
        <v>1</v>
      </c>
      <c r="D2125" s="1">
        <v>8.4615384615384606E-2</v>
      </c>
      <c r="E2125" s="4">
        <v>0.15602836879432599</v>
      </c>
      <c r="F2125" s="1">
        <v>260</v>
      </c>
      <c r="G2125" s="1">
        <v>0.53719008264462798</v>
      </c>
      <c r="H2125" s="1">
        <v>0.46280991735537103</v>
      </c>
    </row>
    <row r="2126" spans="1:8" x14ac:dyDescent="0.25">
      <c r="A2126" s="1" t="s">
        <v>2613</v>
      </c>
      <c r="B2126" s="5" t="s">
        <v>2432</v>
      </c>
      <c r="C2126" s="4">
        <v>1</v>
      </c>
      <c r="D2126" s="1">
        <v>4.54545454545454E-2</v>
      </c>
      <c r="E2126" s="4">
        <v>8.6956521739130405E-2</v>
      </c>
      <c r="F2126" s="1">
        <v>484</v>
      </c>
      <c r="G2126" s="1">
        <v>1</v>
      </c>
      <c r="H2126" s="1">
        <v>0</v>
      </c>
    </row>
    <row r="2127" spans="1:8" x14ac:dyDescent="0.25">
      <c r="A2127" s="1" t="s">
        <v>2613</v>
      </c>
      <c r="B2127" s="5" t="s">
        <v>2433</v>
      </c>
      <c r="C2127" s="4">
        <v>1</v>
      </c>
      <c r="D2127" s="1">
        <v>0.48888888888888798</v>
      </c>
      <c r="E2127" s="4">
        <v>0.65671641791044699</v>
      </c>
      <c r="F2127" s="1">
        <v>45</v>
      </c>
      <c r="G2127" s="1">
        <v>9.2975206611570202E-2</v>
      </c>
      <c r="H2127" s="1">
        <v>0.90702479338842901</v>
      </c>
    </row>
    <row r="2128" spans="1:8" x14ac:dyDescent="0.25">
      <c r="A2128" s="1" t="s">
        <v>2613</v>
      </c>
      <c r="B2128" s="5" t="s">
        <v>2434</v>
      </c>
      <c r="C2128" s="4">
        <v>0.86363636363636298</v>
      </c>
      <c r="D2128" s="1">
        <v>0.452380952380952</v>
      </c>
      <c r="E2128" s="4">
        <v>0.59375</v>
      </c>
      <c r="F2128" s="1">
        <v>29.6666666666666</v>
      </c>
      <c r="G2128" s="1">
        <v>6.1294765840220297E-2</v>
      </c>
      <c r="H2128" s="1">
        <v>0.93870523415977902</v>
      </c>
    </row>
    <row r="2129" spans="1:8" x14ac:dyDescent="0.25">
      <c r="A2129" s="1" t="s">
        <v>2613</v>
      </c>
      <c r="B2129" s="5" t="s">
        <v>2435</v>
      </c>
      <c r="C2129" s="4">
        <v>0.90909090909090895</v>
      </c>
      <c r="D2129" s="1">
        <v>0.21052631578947301</v>
      </c>
      <c r="E2129" s="4">
        <v>0.341880341880341</v>
      </c>
      <c r="F2129" s="1">
        <v>58.5</v>
      </c>
      <c r="G2129" s="1">
        <v>0.120867768595041</v>
      </c>
      <c r="H2129" s="1">
        <v>0.879132231404958</v>
      </c>
    </row>
    <row r="2130" spans="1:8" x14ac:dyDescent="0.25">
      <c r="A2130" s="1" t="s">
        <v>2613</v>
      </c>
      <c r="B2130" s="5" t="s">
        <v>2436</v>
      </c>
      <c r="C2130" s="4">
        <v>9.0909090909090898E-2</v>
      </c>
      <c r="D2130" s="1">
        <v>0.11111111111111099</v>
      </c>
      <c r="E2130" s="4">
        <v>9.9999999999999895E-2</v>
      </c>
      <c r="F2130" s="1">
        <v>192.79999999999899</v>
      </c>
      <c r="G2130" s="1">
        <v>0.39834710743801599</v>
      </c>
      <c r="H2130" s="1">
        <v>0.60165289256198295</v>
      </c>
    </row>
    <row r="2131" spans="1:8" x14ac:dyDescent="0.25">
      <c r="A2131" s="1" t="s">
        <v>2613</v>
      </c>
      <c r="B2131" s="5" t="s">
        <v>2437</v>
      </c>
      <c r="C2131" s="4">
        <v>0</v>
      </c>
      <c r="D2131" s="1">
        <v>0</v>
      </c>
      <c r="E2131" s="4">
        <v>0</v>
      </c>
      <c r="F2131" s="1">
        <v>484</v>
      </c>
      <c r="G2131" s="1">
        <v>1</v>
      </c>
      <c r="H2131" s="1">
        <v>0</v>
      </c>
    </row>
    <row r="2132" spans="1:8" x14ac:dyDescent="0.25">
      <c r="A2132" s="1" t="s">
        <v>2613</v>
      </c>
      <c r="B2132" s="5" t="s">
        <v>2438</v>
      </c>
      <c r="C2132" s="4">
        <v>0</v>
      </c>
      <c r="D2132" s="1">
        <v>0</v>
      </c>
      <c r="E2132" s="4">
        <v>0</v>
      </c>
      <c r="F2132" s="1">
        <v>484</v>
      </c>
      <c r="G2132" s="1">
        <v>1</v>
      </c>
      <c r="H2132" s="1">
        <v>0</v>
      </c>
    </row>
    <row r="2133" spans="1:8" x14ac:dyDescent="0.25">
      <c r="A2133" s="1" t="s">
        <v>2613</v>
      </c>
      <c r="B2133" s="5" t="s">
        <v>2439</v>
      </c>
      <c r="C2133" s="4">
        <v>0.18181818181818099</v>
      </c>
      <c r="D2133" s="1">
        <v>0.16666666666666599</v>
      </c>
      <c r="E2133" s="4">
        <v>0.17391304347826</v>
      </c>
      <c r="F2133" s="1">
        <v>158.111111111111</v>
      </c>
      <c r="G2133" s="1">
        <v>0.326675849403122</v>
      </c>
      <c r="H2133" s="1">
        <v>0.673324150596877</v>
      </c>
    </row>
    <row r="2134" spans="1:8" x14ac:dyDescent="0.25">
      <c r="A2134" s="1" t="s">
        <v>2614</v>
      </c>
      <c r="B2134" s="5" t="s">
        <v>2427</v>
      </c>
      <c r="C2134" s="4">
        <v>0.36363636363636298</v>
      </c>
      <c r="D2134" s="1">
        <v>1</v>
      </c>
      <c r="E2134" s="4">
        <v>0.53333333333333299</v>
      </c>
      <c r="F2134" s="1">
        <v>99</v>
      </c>
      <c r="G2134" s="1">
        <v>0.204545454545454</v>
      </c>
      <c r="H2134" s="1">
        <v>0.79545454545454497</v>
      </c>
    </row>
    <row r="2135" spans="1:8" x14ac:dyDescent="0.25">
      <c r="A2135" s="1" t="s">
        <v>2614</v>
      </c>
      <c r="B2135" s="5" t="s">
        <v>2428</v>
      </c>
      <c r="C2135" s="4">
        <v>0</v>
      </c>
      <c r="D2135" s="1">
        <v>0</v>
      </c>
      <c r="E2135" s="4">
        <v>0</v>
      </c>
      <c r="F2135" s="1">
        <v>484</v>
      </c>
      <c r="G2135" s="1">
        <v>1</v>
      </c>
      <c r="H2135" s="1">
        <v>0</v>
      </c>
    </row>
    <row r="2136" spans="1:8" x14ac:dyDescent="0.25">
      <c r="A2136" s="1" t="s">
        <v>2614</v>
      </c>
      <c r="B2136" s="5" t="s">
        <v>2429</v>
      </c>
      <c r="C2136" s="4">
        <v>4.54545454545454E-2</v>
      </c>
      <c r="D2136" s="1">
        <v>1</v>
      </c>
      <c r="E2136" s="4">
        <v>8.6956521739130405E-2</v>
      </c>
      <c r="F2136" s="1">
        <v>211</v>
      </c>
      <c r="G2136" s="1">
        <v>0.43595041322313999</v>
      </c>
      <c r="H2136" s="1">
        <v>0.56404958677685901</v>
      </c>
    </row>
    <row r="2137" spans="1:8" x14ac:dyDescent="0.25">
      <c r="A2137" s="1" t="s">
        <v>2614</v>
      </c>
      <c r="B2137" s="5" t="s">
        <v>2430</v>
      </c>
      <c r="C2137" s="4">
        <v>0</v>
      </c>
      <c r="D2137" s="1">
        <v>0</v>
      </c>
      <c r="E2137" s="4">
        <v>0</v>
      </c>
      <c r="F2137" s="1">
        <v>484</v>
      </c>
      <c r="G2137" s="1">
        <v>1</v>
      </c>
      <c r="H2137" s="1">
        <v>0</v>
      </c>
    </row>
    <row r="2138" spans="1:8" x14ac:dyDescent="0.25">
      <c r="A2138" s="1" t="s">
        <v>2614</v>
      </c>
      <c r="B2138" s="5" t="s">
        <v>2431</v>
      </c>
      <c r="C2138" s="4">
        <v>0.72727272727272696</v>
      </c>
      <c r="D2138" s="1">
        <v>0.11267605633802801</v>
      </c>
      <c r="E2138" s="4">
        <v>0.19512195121951201</v>
      </c>
      <c r="F2138" s="1">
        <v>52</v>
      </c>
      <c r="G2138" s="1">
        <v>0.107438016528925</v>
      </c>
      <c r="H2138" s="1">
        <v>0.89256198347107396</v>
      </c>
    </row>
    <row r="2139" spans="1:8" x14ac:dyDescent="0.25">
      <c r="A2139" s="1" t="s">
        <v>2614</v>
      </c>
      <c r="B2139" s="5" t="s">
        <v>2432</v>
      </c>
      <c r="C2139" s="4">
        <v>1</v>
      </c>
      <c r="D2139" s="1">
        <v>4.54545454545454E-2</v>
      </c>
      <c r="E2139" s="4">
        <v>8.6956521739130405E-2</v>
      </c>
      <c r="F2139" s="1">
        <v>484</v>
      </c>
      <c r="G2139" s="1">
        <v>1</v>
      </c>
      <c r="H2139" s="1">
        <v>0</v>
      </c>
    </row>
    <row r="2140" spans="1:8" x14ac:dyDescent="0.25">
      <c r="A2140" s="1" t="s">
        <v>2614</v>
      </c>
      <c r="B2140" s="5" t="s">
        <v>2433</v>
      </c>
      <c r="C2140" s="4">
        <v>0.68181818181818099</v>
      </c>
      <c r="D2140" s="1">
        <v>0.27777777777777701</v>
      </c>
      <c r="E2140" s="4">
        <v>0.394736842105263</v>
      </c>
      <c r="F2140" s="1">
        <v>41.571428571428498</v>
      </c>
      <c r="G2140" s="1">
        <v>8.5891381345926707E-2</v>
      </c>
      <c r="H2140" s="1">
        <v>0.914108618654073</v>
      </c>
    </row>
    <row r="2141" spans="1:8" x14ac:dyDescent="0.25">
      <c r="A2141" s="1" t="s">
        <v>2614</v>
      </c>
      <c r="B2141" s="5" t="s">
        <v>2434</v>
      </c>
      <c r="C2141" s="4">
        <v>0.45454545454545398</v>
      </c>
      <c r="D2141" s="1">
        <v>0.256410256410256</v>
      </c>
      <c r="E2141" s="4">
        <v>0.32786885245901598</v>
      </c>
      <c r="F2141" s="1">
        <v>78.4166666666666</v>
      </c>
      <c r="G2141" s="1">
        <v>0.16201790633608801</v>
      </c>
      <c r="H2141" s="1">
        <v>0.83798209366391097</v>
      </c>
    </row>
    <row r="2142" spans="1:8" x14ac:dyDescent="0.25">
      <c r="A2142" s="1" t="s">
        <v>2614</v>
      </c>
      <c r="B2142" s="5" t="s">
        <v>2435</v>
      </c>
      <c r="C2142" s="4">
        <v>0.68181818181818099</v>
      </c>
      <c r="D2142" s="1">
        <v>0.13636363636363599</v>
      </c>
      <c r="E2142" s="4">
        <v>0.22727272727272699</v>
      </c>
      <c r="F2142" s="1">
        <v>49.571428571428498</v>
      </c>
      <c r="G2142" s="1">
        <v>0.102420306965761</v>
      </c>
      <c r="H2142" s="1">
        <v>0.89757969303423801</v>
      </c>
    </row>
    <row r="2143" spans="1:8" x14ac:dyDescent="0.25">
      <c r="A2143" s="1" t="s">
        <v>2614</v>
      </c>
      <c r="B2143" s="5" t="s">
        <v>2436</v>
      </c>
      <c r="C2143" s="4">
        <v>9.0909090909090898E-2</v>
      </c>
      <c r="D2143" s="1">
        <v>0.105263157894736</v>
      </c>
      <c r="E2143" s="4">
        <v>9.7560975609756101E-2</v>
      </c>
      <c r="F2143" s="1">
        <v>192.85</v>
      </c>
      <c r="G2143" s="1">
        <v>0.39845041322314001</v>
      </c>
      <c r="H2143" s="1">
        <v>0.60154958677685899</v>
      </c>
    </row>
    <row r="2144" spans="1:8" x14ac:dyDescent="0.25">
      <c r="A2144" s="1" t="s">
        <v>2614</v>
      </c>
      <c r="B2144" s="5" t="s">
        <v>2437</v>
      </c>
      <c r="C2144" s="4">
        <v>0</v>
      </c>
      <c r="D2144" s="1">
        <v>0</v>
      </c>
      <c r="E2144" s="4">
        <v>0</v>
      </c>
      <c r="F2144" s="1">
        <v>484</v>
      </c>
      <c r="G2144" s="1">
        <v>1</v>
      </c>
      <c r="H2144" s="1">
        <v>0</v>
      </c>
    </row>
    <row r="2145" spans="1:8" x14ac:dyDescent="0.25">
      <c r="A2145" s="1" t="s">
        <v>2614</v>
      </c>
      <c r="B2145" s="5" t="s">
        <v>2438</v>
      </c>
      <c r="C2145" s="4">
        <v>0</v>
      </c>
      <c r="D2145" s="1">
        <v>0</v>
      </c>
      <c r="E2145" s="4">
        <v>0</v>
      </c>
      <c r="F2145" s="1">
        <v>484</v>
      </c>
      <c r="G2145" s="1">
        <v>1</v>
      </c>
      <c r="H2145" s="1">
        <v>0</v>
      </c>
    </row>
    <row r="2146" spans="1:8" x14ac:dyDescent="0.25">
      <c r="A2146" s="1" t="s">
        <v>2614</v>
      </c>
      <c r="B2146" s="5" t="s">
        <v>2439</v>
      </c>
      <c r="C2146" s="4">
        <v>0.40909090909090901</v>
      </c>
      <c r="D2146" s="1">
        <v>0.31034482758620602</v>
      </c>
      <c r="E2146" s="4">
        <v>0.35294117647058798</v>
      </c>
      <c r="F2146" s="1">
        <v>88.538461538461505</v>
      </c>
      <c r="G2146" s="1">
        <v>0.182930705657978</v>
      </c>
      <c r="H2146" s="1">
        <v>0.81706929434202102</v>
      </c>
    </row>
    <row r="2147" spans="1:8" x14ac:dyDescent="0.25">
      <c r="A2147" s="1" t="s">
        <v>2615</v>
      </c>
      <c r="B2147" s="5" t="s">
        <v>2427</v>
      </c>
      <c r="C2147" s="4">
        <v>0.27272727272727199</v>
      </c>
      <c r="D2147" s="1">
        <v>0.85714285714285698</v>
      </c>
      <c r="E2147" s="4">
        <v>0.41379310344827502</v>
      </c>
      <c r="F2147" s="1">
        <v>126.0625</v>
      </c>
      <c r="G2147" s="1">
        <v>0.26045971074380098</v>
      </c>
      <c r="H2147" s="1">
        <v>0.73954028925619797</v>
      </c>
    </row>
    <row r="2148" spans="1:8" x14ac:dyDescent="0.25">
      <c r="A2148" s="1" t="s">
        <v>2615</v>
      </c>
      <c r="B2148" s="5" t="s">
        <v>2428</v>
      </c>
      <c r="C2148" s="4">
        <v>9.0909090909090898E-2</v>
      </c>
      <c r="D2148" s="1">
        <v>1</v>
      </c>
      <c r="E2148" s="4">
        <v>0.16666666666666599</v>
      </c>
      <c r="F2148" s="1">
        <v>192</v>
      </c>
      <c r="G2148" s="1">
        <v>0.39669421487603301</v>
      </c>
      <c r="H2148" s="1">
        <v>0.60330578512396604</v>
      </c>
    </row>
    <row r="2149" spans="1:8" x14ac:dyDescent="0.25">
      <c r="A2149" s="1" t="s">
        <v>2615</v>
      </c>
      <c r="B2149" s="5" t="s">
        <v>2429</v>
      </c>
      <c r="C2149" s="4">
        <v>9.0909090909090898E-2</v>
      </c>
      <c r="D2149" s="1">
        <v>1</v>
      </c>
      <c r="E2149" s="4">
        <v>0.16666666666666599</v>
      </c>
      <c r="F2149" s="1">
        <v>192</v>
      </c>
      <c r="G2149" s="1">
        <v>0.39669421487603301</v>
      </c>
      <c r="H2149" s="1">
        <v>0.60330578512396604</v>
      </c>
    </row>
    <row r="2150" spans="1:8" x14ac:dyDescent="0.25">
      <c r="A2150" s="1" t="s">
        <v>2615</v>
      </c>
      <c r="B2150" s="5" t="s">
        <v>2430</v>
      </c>
      <c r="C2150" s="4">
        <v>0</v>
      </c>
      <c r="D2150" s="1">
        <v>0</v>
      </c>
      <c r="E2150" s="4">
        <v>0</v>
      </c>
      <c r="F2150" s="1">
        <v>484</v>
      </c>
      <c r="G2150" s="1">
        <v>1</v>
      </c>
      <c r="H2150" s="1">
        <v>0</v>
      </c>
    </row>
    <row r="2151" spans="1:8" x14ac:dyDescent="0.25">
      <c r="A2151" s="1" t="s">
        <v>2615</v>
      </c>
      <c r="B2151" s="5" t="s">
        <v>2431</v>
      </c>
      <c r="C2151" s="4">
        <v>0.68181818181818099</v>
      </c>
      <c r="D2151" s="1">
        <v>0.11111111111111099</v>
      </c>
      <c r="E2151" s="4">
        <v>0.19108280254776999</v>
      </c>
      <c r="F2151" s="1">
        <v>53.142857142857103</v>
      </c>
      <c r="G2151" s="1">
        <v>0.109799291617473</v>
      </c>
      <c r="H2151" s="1">
        <v>0.89020070838252596</v>
      </c>
    </row>
    <row r="2152" spans="1:8" x14ac:dyDescent="0.25">
      <c r="A2152" s="1" t="s">
        <v>2615</v>
      </c>
      <c r="B2152" s="5" t="s">
        <v>2432</v>
      </c>
      <c r="C2152" s="4">
        <v>1</v>
      </c>
      <c r="D2152" s="1">
        <v>4.54545454545454E-2</v>
      </c>
      <c r="E2152" s="4">
        <v>8.6956521739130405E-2</v>
      </c>
      <c r="F2152" s="1">
        <v>484</v>
      </c>
      <c r="G2152" s="1">
        <v>1</v>
      </c>
      <c r="H2152" s="1">
        <v>0</v>
      </c>
    </row>
    <row r="2153" spans="1:8" x14ac:dyDescent="0.25">
      <c r="A2153" s="1" t="s">
        <v>2615</v>
      </c>
      <c r="B2153" s="5" t="s">
        <v>2433</v>
      </c>
      <c r="C2153" s="4">
        <v>1</v>
      </c>
      <c r="D2153" s="1">
        <v>0.48888888888888798</v>
      </c>
      <c r="E2153" s="4">
        <v>0.65671641791044699</v>
      </c>
      <c r="F2153" s="1">
        <v>45</v>
      </c>
      <c r="G2153" s="1">
        <v>9.2975206611570202E-2</v>
      </c>
      <c r="H2153" s="1">
        <v>0.90702479338842901</v>
      </c>
    </row>
    <row r="2154" spans="1:8" x14ac:dyDescent="0.25">
      <c r="A2154" s="1" t="s">
        <v>2615</v>
      </c>
      <c r="B2154" s="5" t="s">
        <v>2434</v>
      </c>
      <c r="C2154" s="4">
        <v>0.86363636363636298</v>
      </c>
      <c r="D2154" s="1">
        <v>0.452380952380952</v>
      </c>
      <c r="E2154" s="4">
        <v>0.59375</v>
      </c>
      <c r="F2154" s="1">
        <v>29.6666666666666</v>
      </c>
      <c r="G2154" s="1">
        <v>6.1294765840220297E-2</v>
      </c>
      <c r="H2154" s="1">
        <v>0.93870523415977902</v>
      </c>
    </row>
    <row r="2155" spans="1:8" x14ac:dyDescent="0.25">
      <c r="A2155" s="1" t="s">
        <v>2615</v>
      </c>
      <c r="B2155" s="5" t="s">
        <v>2435</v>
      </c>
      <c r="C2155" s="4">
        <v>0.90909090909090895</v>
      </c>
      <c r="D2155" s="1">
        <v>0.21052631578947301</v>
      </c>
      <c r="E2155" s="4">
        <v>0.341880341880341</v>
      </c>
      <c r="F2155" s="1">
        <v>58.5</v>
      </c>
      <c r="G2155" s="1">
        <v>0.120867768595041</v>
      </c>
      <c r="H2155" s="1">
        <v>0.879132231404958</v>
      </c>
    </row>
    <row r="2156" spans="1:8" x14ac:dyDescent="0.25">
      <c r="A2156" s="1" t="s">
        <v>2615</v>
      </c>
      <c r="B2156" s="5" t="s">
        <v>2436</v>
      </c>
      <c r="C2156" s="4">
        <v>9.0909090909090898E-2</v>
      </c>
      <c r="D2156" s="1">
        <v>0.11111111111111099</v>
      </c>
      <c r="E2156" s="4">
        <v>9.9999999999999895E-2</v>
      </c>
      <c r="F2156" s="1">
        <v>192.79999999999899</v>
      </c>
      <c r="G2156" s="1">
        <v>0.39834710743801599</v>
      </c>
      <c r="H2156" s="1">
        <v>0.60165289256198295</v>
      </c>
    </row>
    <row r="2157" spans="1:8" x14ac:dyDescent="0.25">
      <c r="A2157" s="1" t="s">
        <v>2615</v>
      </c>
      <c r="B2157" s="5" t="s">
        <v>2437</v>
      </c>
      <c r="C2157" s="4">
        <v>0</v>
      </c>
      <c r="D2157" s="1">
        <v>0</v>
      </c>
      <c r="E2157" s="4">
        <v>0</v>
      </c>
      <c r="F2157" s="1">
        <v>484</v>
      </c>
      <c r="G2157" s="1">
        <v>1</v>
      </c>
      <c r="H2157" s="1">
        <v>0</v>
      </c>
    </row>
    <row r="2158" spans="1:8" x14ac:dyDescent="0.25">
      <c r="A2158" s="1" t="s">
        <v>2615</v>
      </c>
      <c r="B2158" s="5" t="s">
        <v>2438</v>
      </c>
      <c r="C2158" s="4">
        <v>0</v>
      </c>
      <c r="D2158" s="1">
        <v>0</v>
      </c>
      <c r="E2158" s="4">
        <v>0</v>
      </c>
      <c r="F2158" s="1">
        <v>484</v>
      </c>
      <c r="G2158" s="1">
        <v>1</v>
      </c>
      <c r="H2158" s="1">
        <v>0</v>
      </c>
    </row>
    <row r="2159" spans="1:8" x14ac:dyDescent="0.25">
      <c r="A2159" s="1" t="s">
        <v>2615</v>
      </c>
      <c r="B2159" s="5" t="s">
        <v>2439</v>
      </c>
      <c r="C2159" s="4">
        <v>0.27272727272727199</v>
      </c>
      <c r="D2159" s="1">
        <v>0.27272727272727199</v>
      </c>
      <c r="E2159" s="4">
        <v>0.27272727272727199</v>
      </c>
      <c r="F2159" s="1">
        <v>127</v>
      </c>
      <c r="G2159" s="1">
        <v>0.26239669421487599</v>
      </c>
      <c r="H2159" s="1">
        <v>0.73760330578512301</v>
      </c>
    </row>
    <row r="2160" spans="1:8" x14ac:dyDescent="0.25">
      <c r="A2160" s="1" t="s">
        <v>2616</v>
      </c>
      <c r="B2160" s="5" t="s">
        <v>2427</v>
      </c>
      <c r="C2160" s="4">
        <v>0</v>
      </c>
      <c r="D2160" s="1">
        <v>0</v>
      </c>
      <c r="E2160" s="4">
        <v>0</v>
      </c>
      <c r="F2160" s="1">
        <v>484</v>
      </c>
      <c r="G2160" s="1">
        <v>1</v>
      </c>
      <c r="H2160" s="1">
        <v>0</v>
      </c>
    </row>
    <row r="2161" spans="1:8" x14ac:dyDescent="0.25">
      <c r="A2161" s="1" t="s">
        <v>2616</v>
      </c>
      <c r="B2161" s="5" t="s">
        <v>2428</v>
      </c>
      <c r="C2161" s="4">
        <v>0</v>
      </c>
      <c r="D2161" s="1">
        <v>0</v>
      </c>
      <c r="E2161" s="4">
        <v>0</v>
      </c>
      <c r="F2161" s="1">
        <v>484</v>
      </c>
      <c r="G2161" s="1">
        <v>1</v>
      </c>
      <c r="H2161" s="1">
        <v>0</v>
      </c>
    </row>
    <row r="2162" spans="1:8" x14ac:dyDescent="0.25">
      <c r="A2162" s="1" t="s">
        <v>2616</v>
      </c>
      <c r="B2162" s="5" t="s">
        <v>2429</v>
      </c>
      <c r="C2162" s="4">
        <v>0</v>
      </c>
      <c r="D2162" s="1">
        <v>0</v>
      </c>
      <c r="E2162" s="4">
        <v>0</v>
      </c>
      <c r="F2162" s="1">
        <v>484</v>
      </c>
      <c r="G2162" s="1">
        <v>1</v>
      </c>
      <c r="H2162" s="1">
        <v>0</v>
      </c>
    </row>
    <row r="2163" spans="1:8" x14ac:dyDescent="0.25">
      <c r="A2163" s="1" t="s">
        <v>2616</v>
      </c>
      <c r="B2163" s="5" t="s">
        <v>2430</v>
      </c>
      <c r="C2163" s="4">
        <v>0</v>
      </c>
      <c r="D2163" s="1">
        <v>0</v>
      </c>
      <c r="E2163" s="4">
        <v>0</v>
      </c>
      <c r="F2163" s="1">
        <v>484</v>
      </c>
      <c r="G2163" s="1">
        <v>1</v>
      </c>
      <c r="H2163" s="1">
        <v>0</v>
      </c>
    </row>
    <row r="2164" spans="1:8" x14ac:dyDescent="0.25">
      <c r="A2164" s="1" t="s">
        <v>2616</v>
      </c>
      <c r="B2164" s="5" t="s">
        <v>2431</v>
      </c>
      <c r="C2164" s="4">
        <v>1</v>
      </c>
      <c r="D2164" s="1">
        <v>0.4</v>
      </c>
      <c r="E2164" s="4">
        <v>0.57142857142857095</v>
      </c>
      <c r="F2164" s="1">
        <v>55</v>
      </c>
      <c r="G2164" s="1">
        <v>0.11363636363636299</v>
      </c>
      <c r="H2164" s="1">
        <v>0.88636363636363602</v>
      </c>
    </row>
    <row r="2165" spans="1:8" x14ac:dyDescent="0.25">
      <c r="A2165" s="1" t="s">
        <v>2616</v>
      </c>
      <c r="B2165" s="5" t="s">
        <v>2432</v>
      </c>
      <c r="C2165" s="4">
        <v>1</v>
      </c>
      <c r="D2165" s="1">
        <v>4.54545454545454E-2</v>
      </c>
      <c r="E2165" s="4">
        <v>8.6956521739130405E-2</v>
      </c>
      <c r="F2165" s="1">
        <v>484</v>
      </c>
      <c r="G2165" s="1">
        <v>1</v>
      </c>
      <c r="H2165" s="1">
        <v>0</v>
      </c>
    </row>
    <row r="2166" spans="1:8" x14ac:dyDescent="0.25">
      <c r="A2166" s="1" t="s">
        <v>2616</v>
      </c>
      <c r="B2166" s="5" t="s">
        <v>2433</v>
      </c>
      <c r="C2166" s="4">
        <v>0.68181818181818099</v>
      </c>
      <c r="D2166" s="1">
        <v>0.28301886792452802</v>
      </c>
      <c r="E2166" s="4">
        <v>0.39999999999999902</v>
      </c>
      <c r="F2166" s="1">
        <v>41.428571428571402</v>
      </c>
      <c r="G2166" s="1">
        <v>8.5596221959858304E-2</v>
      </c>
      <c r="H2166" s="1">
        <v>0.91440377804014095</v>
      </c>
    </row>
    <row r="2167" spans="1:8" x14ac:dyDescent="0.25">
      <c r="A2167" s="1" t="s">
        <v>2616</v>
      </c>
      <c r="B2167" s="5" t="s">
        <v>2434</v>
      </c>
      <c r="C2167" s="4">
        <v>0.45454545454545398</v>
      </c>
      <c r="D2167" s="1">
        <v>0.3125</v>
      </c>
      <c r="E2167" s="4">
        <v>0.37037037037037002</v>
      </c>
      <c r="F2167" s="1">
        <v>77.8333333333333</v>
      </c>
      <c r="G2167" s="1">
        <v>0.16081267217630801</v>
      </c>
      <c r="H2167" s="1">
        <v>0.83918732782369099</v>
      </c>
    </row>
    <row r="2168" spans="1:8" x14ac:dyDescent="0.25">
      <c r="A2168" s="1" t="s">
        <v>2616</v>
      </c>
      <c r="B2168" s="5" t="s">
        <v>2435</v>
      </c>
      <c r="C2168" s="4">
        <v>0.68181818181818099</v>
      </c>
      <c r="D2168" s="1">
        <v>0.13888888888888801</v>
      </c>
      <c r="E2168" s="4">
        <v>0.23076923076923</v>
      </c>
      <c r="F2168" s="1">
        <v>49.285714285714199</v>
      </c>
      <c r="G2168" s="1">
        <v>0.101829988193624</v>
      </c>
      <c r="H2168" s="1">
        <v>0.89817001180637501</v>
      </c>
    </row>
    <row r="2169" spans="1:8" x14ac:dyDescent="0.25">
      <c r="A2169" s="1" t="s">
        <v>2616</v>
      </c>
      <c r="B2169" s="5" t="s">
        <v>2436</v>
      </c>
      <c r="C2169" s="4">
        <v>9.0909090909090898E-2</v>
      </c>
      <c r="D2169" s="1">
        <v>0.11111111111111099</v>
      </c>
      <c r="E2169" s="4">
        <v>9.9999999999999895E-2</v>
      </c>
      <c r="F2169" s="1">
        <v>192.79999999999899</v>
      </c>
      <c r="G2169" s="1">
        <v>0.39834710743801599</v>
      </c>
      <c r="H2169" s="1">
        <v>0.60165289256198295</v>
      </c>
    </row>
    <row r="2170" spans="1:8" x14ac:dyDescent="0.25">
      <c r="A2170" s="1" t="s">
        <v>2616</v>
      </c>
      <c r="B2170" s="5" t="s">
        <v>2437</v>
      </c>
      <c r="C2170" s="4">
        <v>0</v>
      </c>
      <c r="D2170" s="1">
        <v>0</v>
      </c>
      <c r="E2170" s="4">
        <v>0</v>
      </c>
      <c r="F2170" s="1">
        <v>484</v>
      </c>
      <c r="G2170" s="1">
        <v>1</v>
      </c>
      <c r="H2170" s="1">
        <v>0</v>
      </c>
    </row>
    <row r="2171" spans="1:8" x14ac:dyDescent="0.25">
      <c r="A2171" s="1" t="s">
        <v>2616</v>
      </c>
      <c r="B2171" s="5" t="s">
        <v>2438</v>
      </c>
      <c r="C2171" s="4">
        <v>0</v>
      </c>
      <c r="D2171" s="1">
        <v>0</v>
      </c>
      <c r="E2171" s="4">
        <v>0</v>
      </c>
      <c r="F2171" s="1">
        <v>484</v>
      </c>
      <c r="G2171" s="1">
        <v>1</v>
      </c>
      <c r="H2171" s="1">
        <v>0</v>
      </c>
    </row>
    <row r="2172" spans="1:8" x14ac:dyDescent="0.25">
      <c r="A2172" s="1" t="s">
        <v>2616</v>
      </c>
      <c r="B2172" s="5" t="s">
        <v>2439</v>
      </c>
      <c r="C2172" s="4">
        <v>0.18181818181818099</v>
      </c>
      <c r="D2172" s="1">
        <v>0.16666666666666599</v>
      </c>
      <c r="E2172" s="4">
        <v>0.17391304347826</v>
      </c>
      <c r="F2172" s="1">
        <v>158.111111111111</v>
      </c>
      <c r="G2172" s="1">
        <v>0.326675849403122</v>
      </c>
      <c r="H2172" s="1">
        <v>0.673324150596877</v>
      </c>
    </row>
    <row r="2173" spans="1:8" x14ac:dyDescent="0.25">
      <c r="A2173" s="1" t="s">
        <v>2617</v>
      </c>
      <c r="B2173" s="5" t="s">
        <v>2427</v>
      </c>
      <c r="C2173" s="4">
        <v>0</v>
      </c>
      <c r="D2173" s="1">
        <v>0</v>
      </c>
      <c r="E2173" s="4">
        <v>0</v>
      </c>
      <c r="F2173" s="1">
        <v>484</v>
      </c>
      <c r="G2173" s="1">
        <v>1</v>
      </c>
      <c r="H2173" s="1">
        <v>0</v>
      </c>
    </row>
    <row r="2174" spans="1:8" x14ac:dyDescent="0.25">
      <c r="A2174" s="1" t="s">
        <v>2617</v>
      </c>
      <c r="B2174" s="5" t="s">
        <v>2428</v>
      </c>
      <c r="C2174" s="4">
        <v>0</v>
      </c>
      <c r="D2174" s="1">
        <v>0</v>
      </c>
      <c r="E2174" s="4">
        <v>0</v>
      </c>
      <c r="F2174" s="1">
        <v>484</v>
      </c>
      <c r="G2174" s="1">
        <v>1</v>
      </c>
      <c r="H2174" s="1">
        <v>0</v>
      </c>
    </row>
    <row r="2175" spans="1:8" x14ac:dyDescent="0.25">
      <c r="A2175" s="1" t="s">
        <v>2617</v>
      </c>
      <c r="B2175" s="5" t="s">
        <v>2429</v>
      </c>
      <c r="C2175" s="4">
        <v>0</v>
      </c>
      <c r="D2175" s="1">
        <v>0</v>
      </c>
      <c r="E2175" s="4">
        <v>0</v>
      </c>
      <c r="F2175" s="1">
        <v>484</v>
      </c>
      <c r="G2175" s="1">
        <v>1</v>
      </c>
      <c r="H2175" s="1">
        <v>0</v>
      </c>
    </row>
    <row r="2176" spans="1:8" x14ac:dyDescent="0.25">
      <c r="A2176" s="1" t="s">
        <v>2617</v>
      </c>
      <c r="B2176" s="5" t="s">
        <v>2430</v>
      </c>
      <c r="C2176" s="4">
        <v>0</v>
      </c>
      <c r="D2176" s="1">
        <v>0</v>
      </c>
      <c r="E2176" s="4">
        <v>0</v>
      </c>
      <c r="F2176" s="1">
        <v>484</v>
      </c>
      <c r="G2176" s="1">
        <v>1</v>
      </c>
      <c r="H2176" s="1">
        <v>0</v>
      </c>
    </row>
    <row r="2177" spans="1:8" x14ac:dyDescent="0.25">
      <c r="A2177" s="1" t="s">
        <v>2617</v>
      </c>
      <c r="B2177" s="5" t="s">
        <v>2431</v>
      </c>
      <c r="C2177" s="4">
        <v>1</v>
      </c>
      <c r="D2177" s="1">
        <v>0.4</v>
      </c>
      <c r="E2177" s="4">
        <v>0.57142857142857095</v>
      </c>
      <c r="F2177" s="1">
        <v>55</v>
      </c>
      <c r="G2177" s="1">
        <v>0.11363636363636299</v>
      </c>
      <c r="H2177" s="1">
        <v>0.88636363636363602</v>
      </c>
    </row>
    <row r="2178" spans="1:8" x14ac:dyDescent="0.25">
      <c r="A2178" s="1" t="s">
        <v>2617</v>
      </c>
      <c r="B2178" s="5" t="s">
        <v>2432</v>
      </c>
      <c r="C2178" s="4">
        <v>1</v>
      </c>
      <c r="D2178" s="1">
        <v>4.54545454545454E-2</v>
      </c>
      <c r="E2178" s="4">
        <v>8.6956521739130405E-2</v>
      </c>
      <c r="F2178" s="1">
        <v>484</v>
      </c>
      <c r="G2178" s="1">
        <v>1</v>
      </c>
      <c r="H2178" s="1">
        <v>0</v>
      </c>
    </row>
    <row r="2179" spans="1:8" x14ac:dyDescent="0.25">
      <c r="A2179" s="1" t="s">
        <v>2617</v>
      </c>
      <c r="B2179" s="5" t="s">
        <v>2433</v>
      </c>
      <c r="C2179" s="4">
        <v>1</v>
      </c>
      <c r="D2179" s="1">
        <v>0.48888888888888798</v>
      </c>
      <c r="E2179" s="4">
        <v>0.65671641791044699</v>
      </c>
      <c r="F2179" s="1">
        <v>45</v>
      </c>
      <c r="G2179" s="1">
        <v>9.2975206611570202E-2</v>
      </c>
      <c r="H2179" s="1">
        <v>0.90702479338842901</v>
      </c>
    </row>
    <row r="2180" spans="1:8" x14ac:dyDescent="0.25">
      <c r="A2180" s="1" t="s">
        <v>2617</v>
      </c>
      <c r="B2180" s="5" t="s">
        <v>2434</v>
      </c>
      <c r="C2180" s="4">
        <v>0.86363636363636298</v>
      </c>
      <c r="D2180" s="1">
        <v>0.452380952380952</v>
      </c>
      <c r="E2180" s="4">
        <v>0.59375</v>
      </c>
      <c r="F2180" s="1">
        <v>29.6666666666666</v>
      </c>
      <c r="G2180" s="1">
        <v>6.1294765840220297E-2</v>
      </c>
      <c r="H2180" s="1">
        <v>0.93870523415977902</v>
      </c>
    </row>
    <row r="2181" spans="1:8" x14ac:dyDescent="0.25">
      <c r="A2181" s="1" t="s">
        <v>2617</v>
      </c>
      <c r="B2181" s="5" t="s">
        <v>2435</v>
      </c>
      <c r="C2181" s="4">
        <v>0.90909090909090895</v>
      </c>
      <c r="D2181" s="1">
        <v>0.21052631578947301</v>
      </c>
      <c r="E2181" s="4">
        <v>0.341880341880341</v>
      </c>
      <c r="F2181" s="1">
        <v>58.5</v>
      </c>
      <c r="G2181" s="1">
        <v>0.120867768595041</v>
      </c>
      <c r="H2181" s="1">
        <v>0.879132231404958</v>
      </c>
    </row>
    <row r="2182" spans="1:8" x14ac:dyDescent="0.25">
      <c r="A2182" s="1" t="s">
        <v>2617</v>
      </c>
      <c r="B2182" s="5" t="s">
        <v>2436</v>
      </c>
      <c r="C2182" s="4">
        <v>9.0909090909090898E-2</v>
      </c>
      <c r="D2182" s="1">
        <v>0.11111111111111099</v>
      </c>
      <c r="E2182" s="4">
        <v>9.9999999999999895E-2</v>
      </c>
      <c r="F2182" s="1">
        <v>192.79999999999899</v>
      </c>
      <c r="G2182" s="1">
        <v>0.39834710743801599</v>
      </c>
      <c r="H2182" s="1">
        <v>0.60165289256198295</v>
      </c>
    </row>
    <row r="2183" spans="1:8" x14ac:dyDescent="0.25">
      <c r="A2183" s="1" t="s">
        <v>2617</v>
      </c>
      <c r="B2183" s="5" t="s">
        <v>2437</v>
      </c>
      <c r="C2183" s="4">
        <v>0</v>
      </c>
      <c r="D2183" s="1">
        <v>0</v>
      </c>
      <c r="E2183" s="4">
        <v>0</v>
      </c>
      <c r="F2183" s="1">
        <v>484</v>
      </c>
      <c r="G2183" s="1">
        <v>1</v>
      </c>
      <c r="H2183" s="1">
        <v>0</v>
      </c>
    </row>
    <row r="2184" spans="1:8" x14ac:dyDescent="0.25">
      <c r="A2184" s="1" t="s">
        <v>2617</v>
      </c>
      <c r="B2184" s="5" t="s">
        <v>2438</v>
      </c>
      <c r="C2184" s="4">
        <v>0</v>
      </c>
      <c r="D2184" s="1">
        <v>0</v>
      </c>
      <c r="E2184" s="4">
        <v>0</v>
      </c>
      <c r="F2184" s="1">
        <v>484</v>
      </c>
      <c r="G2184" s="1">
        <v>1</v>
      </c>
      <c r="H2184" s="1">
        <v>0</v>
      </c>
    </row>
    <row r="2185" spans="1:8" x14ac:dyDescent="0.25">
      <c r="A2185" s="1" t="s">
        <v>2617</v>
      </c>
      <c r="B2185" s="5" t="s">
        <v>2439</v>
      </c>
      <c r="C2185" s="4">
        <v>0.18181818181818099</v>
      </c>
      <c r="D2185" s="1">
        <v>0.16666666666666599</v>
      </c>
      <c r="E2185" s="4">
        <v>0.17391304347826</v>
      </c>
      <c r="F2185" s="1">
        <v>158.111111111111</v>
      </c>
      <c r="G2185" s="1">
        <v>0.326675849403122</v>
      </c>
      <c r="H2185" s="1">
        <v>0.673324150596877</v>
      </c>
    </row>
    <row r="2186" spans="1:8" x14ac:dyDescent="0.25">
      <c r="A2186" s="1" t="s">
        <v>2618</v>
      </c>
      <c r="B2186" s="5" t="s">
        <v>2427</v>
      </c>
      <c r="C2186" s="4">
        <v>0</v>
      </c>
      <c r="D2186" s="1">
        <v>0</v>
      </c>
      <c r="E2186" s="4">
        <v>0</v>
      </c>
      <c r="F2186" s="1">
        <v>484</v>
      </c>
      <c r="G2186" s="1">
        <v>1</v>
      </c>
      <c r="H2186" s="1">
        <v>0</v>
      </c>
    </row>
    <row r="2187" spans="1:8" x14ac:dyDescent="0.25">
      <c r="A2187" s="1" t="s">
        <v>2618</v>
      </c>
      <c r="B2187" s="5" t="s">
        <v>2428</v>
      </c>
      <c r="C2187" s="4">
        <v>0</v>
      </c>
      <c r="D2187" s="1">
        <v>0</v>
      </c>
      <c r="E2187" s="4">
        <v>0</v>
      </c>
      <c r="F2187" s="1">
        <v>484</v>
      </c>
      <c r="G2187" s="1">
        <v>1</v>
      </c>
      <c r="H2187" s="1">
        <v>0</v>
      </c>
    </row>
    <row r="2188" spans="1:8" x14ac:dyDescent="0.25">
      <c r="A2188" s="1" t="s">
        <v>2618</v>
      </c>
      <c r="B2188" s="5" t="s">
        <v>2429</v>
      </c>
      <c r="C2188" s="4">
        <v>0</v>
      </c>
      <c r="D2188" s="1">
        <v>0</v>
      </c>
      <c r="E2188" s="4">
        <v>0</v>
      </c>
      <c r="F2188" s="1">
        <v>484</v>
      </c>
      <c r="G2188" s="1">
        <v>1</v>
      </c>
      <c r="H2188" s="1">
        <v>0</v>
      </c>
    </row>
    <row r="2189" spans="1:8" x14ac:dyDescent="0.25">
      <c r="A2189" s="1" t="s">
        <v>2618</v>
      </c>
      <c r="B2189" s="5" t="s">
        <v>2430</v>
      </c>
      <c r="C2189" s="4">
        <v>0</v>
      </c>
      <c r="D2189" s="1">
        <v>0</v>
      </c>
      <c r="E2189" s="4">
        <v>0</v>
      </c>
      <c r="F2189" s="1">
        <v>484</v>
      </c>
      <c r="G2189" s="1">
        <v>1</v>
      </c>
      <c r="H2189" s="1">
        <v>0</v>
      </c>
    </row>
    <row r="2190" spans="1:8" x14ac:dyDescent="0.25">
      <c r="A2190" s="1" t="s">
        <v>2618</v>
      </c>
      <c r="B2190" s="5" t="s">
        <v>2431</v>
      </c>
      <c r="C2190" s="4">
        <v>0.86363636363636298</v>
      </c>
      <c r="D2190" s="1">
        <v>8.5585585585585502E-2</v>
      </c>
      <c r="E2190" s="4">
        <v>0.15573770491803199</v>
      </c>
      <c r="F2190" s="1">
        <v>89.6666666666666</v>
      </c>
      <c r="G2190" s="1">
        <v>0.18526170798898001</v>
      </c>
      <c r="H2190" s="1">
        <v>0.81473829201101899</v>
      </c>
    </row>
    <row r="2191" spans="1:8" x14ac:dyDescent="0.25">
      <c r="A2191" s="1" t="s">
        <v>2618</v>
      </c>
      <c r="B2191" s="5" t="s">
        <v>2432</v>
      </c>
      <c r="C2191" s="4">
        <v>1</v>
      </c>
      <c r="D2191" s="1">
        <v>4.54545454545454E-2</v>
      </c>
      <c r="E2191" s="4">
        <v>8.6956521739130405E-2</v>
      </c>
      <c r="F2191" s="1">
        <v>484</v>
      </c>
      <c r="G2191" s="1">
        <v>1</v>
      </c>
      <c r="H2191" s="1">
        <v>0</v>
      </c>
    </row>
    <row r="2192" spans="1:8" x14ac:dyDescent="0.25">
      <c r="A2192" s="1" t="s">
        <v>2618</v>
      </c>
      <c r="B2192" s="5" t="s">
        <v>2433</v>
      </c>
      <c r="C2192" s="4">
        <v>0.68181818181818099</v>
      </c>
      <c r="D2192" s="1">
        <v>0.34883720930232498</v>
      </c>
      <c r="E2192" s="4">
        <v>0.46153846153846101</v>
      </c>
      <c r="F2192" s="1">
        <v>40</v>
      </c>
      <c r="G2192" s="1">
        <v>8.2644628099173501E-2</v>
      </c>
      <c r="H2192" s="1">
        <v>0.91735537190082606</v>
      </c>
    </row>
    <row r="2193" spans="1:8" x14ac:dyDescent="0.25">
      <c r="A2193" s="1" t="s">
        <v>2618</v>
      </c>
      <c r="B2193" s="5" t="s">
        <v>2434</v>
      </c>
      <c r="C2193" s="4">
        <v>0.45454545454545398</v>
      </c>
      <c r="D2193" s="1">
        <v>0.4</v>
      </c>
      <c r="E2193" s="4">
        <v>0.42553191489361702</v>
      </c>
      <c r="F2193" s="1">
        <v>77.25</v>
      </c>
      <c r="G2193" s="1">
        <v>0.15960743801652799</v>
      </c>
      <c r="H2193" s="1">
        <v>0.84039256198347101</v>
      </c>
    </row>
    <row r="2194" spans="1:8" x14ac:dyDescent="0.25">
      <c r="A2194" s="1" t="s">
        <v>2618</v>
      </c>
      <c r="B2194" s="5" t="s">
        <v>2435</v>
      </c>
      <c r="C2194" s="4">
        <v>0.72727272727272696</v>
      </c>
      <c r="D2194" s="1">
        <v>0.144144144144144</v>
      </c>
      <c r="E2194" s="4">
        <v>0.24060150375939801</v>
      </c>
      <c r="F2194" s="1">
        <v>46.8333333333333</v>
      </c>
      <c r="G2194" s="1">
        <v>9.6763085399449E-2</v>
      </c>
      <c r="H2194" s="1">
        <v>0.903236914600551</v>
      </c>
    </row>
    <row r="2195" spans="1:8" x14ac:dyDescent="0.25">
      <c r="A2195" s="1" t="s">
        <v>2618</v>
      </c>
      <c r="B2195" s="5" t="s">
        <v>2436</v>
      </c>
      <c r="C2195" s="4">
        <v>9.0909090909090898E-2</v>
      </c>
      <c r="D2195" s="1">
        <v>0.105263157894736</v>
      </c>
      <c r="E2195" s="4">
        <v>9.7560975609756101E-2</v>
      </c>
      <c r="F2195" s="1">
        <v>192.85</v>
      </c>
      <c r="G2195" s="1">
        <v>0.39845041322314001</v>
      </c>
      <c r="H2195" s="1">
        <v>0.60154958677685899</v>
      </c>
    </row>
    <row r="2196" spans="1:8" x14ac:dyDescent="0.25">
      <c r="A2196" s="1" t="s">
        <v>2618</v>
      </c>
      <c r="B2196" s="5" t="s">
        <v>2437</v>
      </c>
      <c r="C2196" s="4">
        <v>0</v>
      </c>
      <c r="D2196" s="1">
        <v>0</v>
      </c>
      <c r="E2196" s="4">
        <v>0</v>
      </c>
      <c r="F2196" s="1">
        <v>484</v>
      </c>
      <c r="G2196" s="1">
        <v>1</v>
      </c>
      <c r="H2196" s="1">
        <v>0</v>
      </c>
    </row>
    <row r="2197" spans="1:8" x14ac:dyDescent="0.25">
      <c r="A2197" s="1" t="s">
        <v>2618</v>
      </c>
      <c r="B2197" s="5" t="s">
        <v>2438</v>
      </c>
      <c r="C2197" s="4">
        <v>0</v>
      </c>
      <c r="D2197" s="1">
        <v>0</v>
      </c>
      <c r="E2197" s="4">
        <v>0</v>
      </c>
      <c r="F2197" s="1">
        <v>484</v>
      </c>
      <c r="G2197" s="1">
        <v>1</v>
      </c>
      <c r="H2197" s="1">
        <v>0</v>
      </c>
    </row>
    <row r="2198" spans="1:8" x14ac:dyDescent="0.25">
      <c r="A2198" s="1" t="s">
        <v>2618</v>
      </c>
      <c r="B2198" s="5" t="s">
        <v>2439</v>
      </c>
      <c r="C2198" s="4">
        <v>0.18181818181818099</v>
      </c>
      <c r="D2198" s="1">
        <v>0.18181818181818099</v>
      </c>
      <c r="E2198" s="4">
        <v>0.18181818181818099</v>
      </c>
      <c r="F2198" s="1">
        <v>158</v>
      </c>
      <c r="G2198" s="1">
        <v>0.32644628099173501</v>
      </c>
      <c r="H2198" s="1">
        <v>0.673553719008264</v>
      </c>
    </row>
    <row r="2199" spans="1:8" x14ac:dyDescent="0.25">
      <c r="A2199" s="1" t="s">
        <v>2619</v>
      </c>
      <c r="B2199" s="5" t="s">
        <v>2427</v>
      </c>
      <c r="C2199" s="4">
        <v>0</v>
      </c>
      <c r="D2199" s="1">
        <v>0</v>
      </c>
      <c r="E2199" s="4">
        <v>0</v>
      </c>
      <c r="F2199" s="1">
        <v>484</v>
      </c>
      <c r="G2199" s="1">
        <v>1</v>
      </c>
      <c r="H2199" s="1">
        <v>0</v>
      </c>
    </row>
    <row r="2200" spans="1:8" x14ac:dyDescent="0.25">
      <c r="A2200" s="1" t="s">
        <v>2619</v>
      </c>
      <c r="B2200" s="5" t="s">
        <v>2428</v>
      </c>
      <c r="C2200" s="4">
        <v>0</v>
      </c>
      <c r="D2200" s="1">
        <v>0</v>
      </c>
      <c r="E2200" s="4">
        <v>0</v>
      </c>
      <c r="F2200" s="1">
        <v>484</v>
      </c>
      <c r="G2200" s="1">
        <v>1</v>
      </c>
      <c r="H2200" s="1">
        <v>0</v>
      </c>
    </row>
    <row r="2201" spans="1:8" x14ac:dyDescent="0.25">
      <c r="A2201" s="1" t="s">
        <v>2619</v>
      </c>
      <c r="B2201" s="5" t="s">
        <v>2429</v>
      </c>
      <c r="C2201" s="4">
        <v>0</v>
      </c>
      <c r="D2201" s="1">
        <v>0</v>
      </c>
      <c r="E2201" s="4">
        <v>0</v>
      </c>
      <c r="F2201" s="1">
        <v>484</v>
      </c>
      <c r="G2201" s="1">
        <v>1</v>
      </c>
      <c r="H2201" s="1">
        <v>0</v>
      </c>
    </row>
    <row r="2202" spans="1:8" x14ac:dyDescent="0.25">
      <c r="A2202" s="1" t="s">
        <v>2619</v>
      </c>
      <c r="B2202" s="5" t="s">
        <v>2430</v>
      </c>
      <c r="C2202" s="4">
        <v>0</v>
      </c>
      <c r="D2202" s="1">
        <v>0</v>
      </c>
      <c r="E2202" s="4">
        <v>0</v>
      </c>
      <c r="F2202" s="1">
        <v>484</v>
      </c>
      <c r="G2202" s="1">
        <v>1</v>
      </c>
      <c r="H2202" s="1">
        <v>0</v>
      </c>
    </row>
    <row r="2203" spans="1:8" x14ac:dyDescent="0.25">
      <c r="A2203" s="1" t="s">
        <v>2619</v>
      </c>
      <c r="B2203" s="5" t="s">
        <v>2431</v>
      </c>
      <c r="C2203" s="4">
        <v>0.86363636363636298</v>
      </c>
      <c r="D2203" s="1">
        <v>8.9201877934272297E-2</v>
      </c>
      <c r="E2203" s="4">
        <v>0.16170212765957401</v>
      </c>
      <c r="F2203" s="1">
        <v>86.6666666666666</v>
      </c>
      <c r="G2203" s="1">
        <v>0.17906336088154201</v>
      </c>
      <c r="H2203" s="1">
        <v>0.82093663911845705</v>
      </c>
    </row>
    <row r="2204" spans="1:8" x14ac:dyDescent="0.25">
      <c r="A2204" s="1" t="s">
        <v>2619</v>
      </c>
      <c r="B2204" s="5" t="s">
        <v>2432</v>
      </c>
      <c r="C2204" s="4">
        <v>1</v>
      </c>
      <c r="D2204" s="1">
        <v>4.54545454545454E-2</v>
      </c>
      <c r="E2204" s="4">
        <v>8.6956521739130405E-2</v>
      </c>
      <c r="F2204" s="1">
        <v>484</v>
      </c>
      <c r="G2204" s="1">
        <v>1</v>
      </c>
      <c r="H2204" s="1">
        <v>0</v>
      </c>
    </row>
    <row r="2205" spans="1:8" x14ac:dyDescent="0.25">
      <c r="A2205" s="1" t="s">
        <v>2619</v>
      </c>
      <c r="B2205" s="5" t="s">
        <v>2433</v>
      </c>
      <c r="C2205" s="4">
        <v>1</v>
      </c>
      <c r="D2205" s="1">
        <v>0.48888888888888798</v>
      </c>
      <c r="E2205" s="4">
        <v>0.65671641791044699</v>
      </c>
      <c r="F2205" s="1">
        <v>45</v>
      </c>
      <c r="G2205" s="1">
        <v>9.2975206611570202E-2</v>
      </c>
      <c r="H2205" s="1">
        <v>0.90702479338842901</v>
      </c>
    </row>
    <row r="2206" spans="1:8" x14ac:dyDescent="0.25">
      <c r="A2206" s="1" t="s">
        <v>2619</v>
      </c>
      <c r="B2206" s="5" t="s">
        <v>2434</v>
      </c>
      <c r="C2206" s="4">
        <v>0.81818181818181801</v>
      </c>
      <c r="D2206" s="1">
        <v>0.439024390243902</v>
      </c>
      <c r="E2206" s="4">
        <v>0.57142857142857095</v>
      </c>
      <c r="F2206" s="1">
        <v>29.75</v>
      </c>
      <c r="G2206" s="1">
        <v>6.1466942148760299E-2</v>
      </c>
      <c r="H2206" s="1">
        <v>0.93853305785123897</v>
      </c>
    </row>
    <row r="2207" spans="1:8" x14ac:dyDescent="0.25">
      <c r="A2207" s="1" t="s">
        <v>2619</v>
      </c>
      <c r="B2207" s="5" t="s">
        <v>2435</v>
      </c>
      <c r="C2207" s="4">
        <v>0.90909090909090895</v>
      </c>
      <c r="D2207" s="1">
        <v>0.21052631578947301</v>
      </c>
      <c r="E2207" s="4">
        <v>0.341880341880341</v>
      </c>
      <c r="F2207" s="1">
        <v>58.5</v>
      </c>
      <c r="G2207" s="1">
        <v>0.120867768595041</v>
      </c>
      <c r="H2207" s="1">
        <v>0.879132231404958</v>
      </c>
    </row>
    <row r="2208" spans="1:8" x14ac:dyDescent="0.25">
      <c r="A2208" s="1" t="s">
        <v>2619</v>
      </c>
      <c r="B2208" s="5" t="s">
        <v>2436</v>
      </c>
      <c r="C2208" s="4">
        <v>9.0909090909090898E-2</v>
      </c>
      <c r="D2208" s="1">
        <v>0.11111111111111099</v>
      </c>
      <c r="E2208" s="4">
        <v>9.9999999999999895E-2</v>
      </c>
      <c r="F2208" s="1">
        <v>192.79999999999899</v>
      </c>
      <c r="G2208" s="1">
        <v>0.39834710743801599</v>
      </c>
      <c r="H2208" s="1">
        <v>0.60165289256198295</v>
      </c>
    </row>
    <row r="2209" spans="1:8" x14ac:dyDescent="0.25">
      <c r="A2209" s="1" t="s">
        <v>2619</v>
      </c>
      <c r="B2209" s="5" t="s">
        <v>2437</v>
      </c>
      <c r="C2209" s="4">
        <v>0</v>
      </c>
      <c r="D2209" s="1">
        <v>0</v>
      </c>
      <c r="E2209" s="4">
        <v>0</v>
      </c>
      <c r="F2209" s="1">
        <v>484</v>
      </c>
      <c r="G2209" s="1">
        <v>1</v>
      </c>
      <c r="H2209" s="1">
        <v>0</v>
      </c>
    </row>
    <row r="2210" spans="1:8" x14ac:dyDescent="0.25">
      <c r="A2210" s="1" t="s">
        <v>2619</v>
      </c>
      <c r="B2210" s="5" t="s">
        <v>2438</v>
      </c>
      <c r="C2210" s="4">
        <v>0</v>
      </c>
      <c r="D2210" s="1">
        <v>0</v>
      </c>
      <c r="E2210" s="4">
        <v>0</v>
      </c>
      <c r="F2210" s="1">
        <v>484</v>
      </c>
      <c r="G2210" s="1">
        <v>1</v>
      </c>
      <c r="H2210" s="1">
        <v>0</v>
      </c>
    </row>
    <row r="2211" spans="1:8" x14ac:dyDescent="0.25">
      <c r="A2211" s="1" t="s">
        <v>2619</v>
      </c>
      <c r="B2211" s="5" t="s">
        <v>2439</v>
      </c>
      <c r="C2211" s="4">
        <v>0.36363636363636298</v>
      </c>
      <c r="D2211" s="1">
        <v>0.2</v>
      </c>
      <c r="E2211" s="4">
        <v>0.25806451612903197</v>
      </c>
      <c r="F2211" s="1">
        <v>101.28571428571399</v>
      </c>
      <c r="G2211" s="1">
        <v>0.20926800472255</v>
      </c>
      <c r="H2211" s="1">
        <v>0.79073199527744897</v>
      </c>
    </row>
    <row r="2212" spans="1:8" x14ac:dyDescent="0.25">
      <c r="A2212" s="1" t="s">
        <v>2620</v>
      </c>
      <c r="B2212" s="5" t="s">
        <v>2427</v>
      </c>
      <c r="C2212" s="4">
        <v>0</v>
      </c>
      <c r="D2212" s="1">
        <v>0</v>
      </c>
      <c r="E2212" s="4">
        <v>0</v>
      </c>
      <c r="F2212" s="1">
        <v>484</v>
      </c>
      <c r="G2212" s="1">
        <v>1</v>
      </c>
      <c r="H2212" s="1">
        <v>0</v>
      </c>
    </row>
    <row r="2213" spans="1:8" x14ac:dyDescent="0.25">
      <c r="A2213" s="1" t="s">
        <v>2620</v>
      </c>
      <c r="B2213" s="5" t="s">
        <v>2428</v>
      </c>
      <c r="C2213" s="4">
        <v>0</v>
      </c>
      <c r="D2213" s="1">
        <v>0</v>
      </c>
      <c r="E2213" s="4">
        <v>0</v>
      </c>
      <c r="F2213" s="1">
        <v>484</v>
      </c>
      <c r="G2213" s="1">
        <v>1</v>
      </c>
      <c r="H2213" s="1">
        <v>0</v>
      </c>
    </row>
    <row r="2214" spans="1:8" x14ac:dyDescent="0.25">
      <c r="A2214" s="1" t="s">
        <v>2620</v>
      </c>
      <c r="B2214" s="5" t="s">
        <v>2429</v>
      </c>
      <c r="C2214" s="4">
        <v>0</v>
      </c>
      <c r="D2214" s="1">
        <v>0</v>
      </c>
      <c r="E2214" s="4">
        <v>0</v>
      </c>
      <c r="F2214" s="1">
        <v>484</v>
      </c>
      <c r="G2214" s="1">
        <v>1</v>
      </c>
      <c r="H2214" s="1">
        <v>0</v>
      </c>
    </row>
    <row r="2215" spans="1:8" x14ac:dyDescent="0.25">
      <c r="A2215" s="1" t="s">
        <v>2620</v>
      </c>
      <c r="B2215" s="5" t="s">
        <v>2430</v>
      </c>
      <c r="C2215" s="4">
        <v>0</v>
      </c>
      <c r="D2215" s="1">
        <v>0</v>
      </c>
      <c r="E2215" s="4">
        <v>0</v>
      </c>
      <c r="F2215" s="1">
        <v>484</v>
      </c>
      <c r="G2215" s="1">
        <v>1</v>
      </c>
      <c r="H2215" s="1">
        <v>0</v>
      </c>
    </row>
    <row r="2216" spans="1:8" x14ac:dyDescent="0.25">
      <c r="A2216" s="1" t="s">
        <v>2620</v>
      </c>
      <c r="B2216" s="5" t="s">
        <v>2431</v>
      </c>
      <c r="C2216" s="4">
        <v>1</v>
      </c>
      <c r="D2216" s="1">
        <v>0.109452736318407</v>
      </c>
      <c r="E2216" s="4">
        <v>0.19730941704035801</v>
      </c>
      <c r="F2216" s="1">
        <v>201</v>
      </c>
      <c r="G2216" s="1">
        <v>0.415289256198347</v>
      </c>
      <c r="H2216" s="1">
        <v>0.584710743801652</v>
      </c>
    </row>
    <row r="2217" spans="1:8" x14ac:dyDescent="0.25">
      <c r="A2217" s="1" t="s">
        <v>2620</v>
      </c>
      <c r="B2217" s="5" t="s">
        <v>2432</v>
      </c>
      <c r="C2217" s="4">
        <v>1</v>
      </c>
      <c r="D2217" s="1">
        <v>4.54545454545454E-2</v>
      </c>
      <c r="E2217" s="4">
        <v>8.6956521739130405E-2</v>
      </c>
      <c r="F2217" s="1">
        <v>484</v>
      </c>
      <c r="G2217" s="1">
        <v>1</v>
      </c>
      <c r="H2217" s="1">
        <v>0</v>
      </c>
    </row>
    <row r="2218" spans="1:8" x14ac:dyDescent="0.25">
      <c r="A2218" s="1" t="s">
        <v>2620</v>
      </c>
      <c r="B2218" s="5" t="s">
        <v>2433</v>
      </c>
      <c r="C2218" s="4">
        <v>0.68181818181818099</v>
      </c>
      <c r="D2218" s="1">
        <v>0.40540540540540498</v>
      </c>
      <c r="E2218" s="4">
        <v>0.50847457627118597</v>
      </c>
      <c r="F2218" s="1">
        <v>39.142857142857103</v>
      </c>
      <c r="G2218" s="1">
        <v>8.0873671782762696E-2</v>
      </c>
      <c r="H2218" s="1">
        <v>0.91912632821723705</v>
      </c>
    </row>
    <row r="2219" spans="1:8" x14ac:dyDescent="0.25">
      <c r="A2219" s="1" t="s">
        <v>2620</v>
      </c>
      <c r="B2219" s="5" t="s">
        <v>2434</v>
      </c>
      <c r="C2219" s="4">
        <v>0.5</v>
      </c>
      <c r="D2219" s="1">
        <v>0.407407407407407</v>
      </c>
      <c r="E2219" s="4">
        <v>0.44897959183673403</v>
      </c>
      <c r="F2219" s="1">
        <v>67.454545454545396</v>
      </c>
      <c r="G2219" s="1">
        <v>0.139368895567242</v>
      </c>
      <c r="H2219" s="1">
        <v>0.86063110443275703</v>
      </c>
    </row>
    <row r="2220" spans="1:8" x14ac:dyDescent="0.25">
      <c r="A2220" s="1" t="s">
        <v>2620</v>
      </c>
      <c r="B2220" s="5" t="s">
        <v>2435</v>
      </c>
      <c r="C2220" s="4">
        <v>0.63636363636363602</v>
      </c>
      <c r="D2220" s="1">
        <v>0.12962962962962901</v>
      </c>
      <c r="E2220" s="4">
        <v>0.21538461538461501</v>
      </c>
      <c r="F2220" s="1">
        <v>53.75</v>
      </c>
      <c r="G2220" s="1">
        <v>0.111053719008264</v>
      </c>
      <c r="H2220" s="1">
        <v>0.88894628099173501</v>
      </c>
    </row>
    <row r="2221" spans="1:8" x14ac:dyDescent="0.25">
      <c r="A2221" s="1" t="s">
        <v>2620</v>
      </c>
      <c r="B2221" s="5" t="s">
        <v>2436</v>
      </c>
      <c r="C2221" s="4">
        <v>9.0909090909090898E-2</v>
      </c>
      <c r="D2221" s="1">
        <v>0.105263157894736</v>
      </c>
      <c r="E2221" s="4">
        <v>9.7560975609756101E-2</v>
      </c>
      <c r="F2221" s="1">
        <v>192.85</v>
      </c>
      <c r="G2221" s="1">
        <v>0.39845041322314001</v>
      </c>
      <c r="H2221" s="1">
        <v>0.60154958677685899</v>
      </c>
    </row>
    <row r="2222" spans="1:8" x14ac:dyDescent="0.25">
      <c r="A2222" s="1" t="s">
        <v>2620</v>
      </c>
      <c r="B2222" s="5" t="s">
        <v>2437</v>
      </c>
      <c r="C2222" s="4">
        <v>0</v>
      </c>
      <c r="D2222" s="1">
        <v>0</v>
      </c>
      <c r="E2222" s="4">
        <v>0</v>
      </c>
      <c r="F2222" s="1">
        <v>484</v>
      </c>
      <c r="G2222" s="1">
        <v>1</v>
      </c>
      <c r="H2222" s="1">
        <v>0</v>
      </c>
    </row>
    <row r="2223" spans="1:8" x14ac:dyDescent="0.25">
      <c r="A2223" s="1" t="s">
        <v>2620</v>
      </c>
      <c r="B2223" s="5" t="s">
        <v>2438</v>
      </c>
      <c r="C2223" s="4">
        <v>0</v>
      </c>
      <c r="D2223" s="1">
        <v>0</v>
      </c>
      <c r="E2223" s="4">
        <v>0</v>
      </c>
      <c r="F2223" s="1">
        <v>484</v>
      </c>
      <c r="G2223" s="1">
        <v>1</v>
      </c>
      <c r="H2223" s="1">
        <v>0</v>
      </c>
    </row>
    <row r="2224" spans="1:8" x14ac:dyDescent="0.25">
      <c r="A2224" s="1" t="s">
        <v>2620</v>
      </c>
      <c r="B2224" s="5" t="s">
        <v>2439</v>
      </c>
      <c r="C2224" s="4">
        <v>0.27272727272727199</v>
      </c>
      <c r="D2224" s="1">
        <v>0.19354838709677399</v>
      </c>
      <c r="E2224" s="4">
        <v>0.22641509433962201</v>
      </c>
      <c r="F2224" s="1">
        <v>127.5625</v>
      </c>
      <c r="G2224" s="1">
        <v>0.26355888429752</v>
      </c>
      <c r="H2224" s="1">
        <v>0.73644111570247905</v>
      </c>
    </row>
    <row r="2225" spans="1:8" x14ac:dyDescent="0.25">
      <c r="A2225" s="1" t="s">
        <v>2621</v>
      </c>
      <c r="B2225" s="5" t="s">
        <v>2427</v>
      </c>
      <c r="C2225" s="4">
        <v>0</v>
      </c>
      <c r="D2225" s="1">
        <v>0</v>
      </c>
      <c r="E2225" s="4">
        <v>0</v>
      </c>
      <c r="F2225" s="1">
        <v>484</v>
      </c>
      <c r="G2225" s="1">
        <v>1</v>
      </c>
      <c r="H2225" s="1">
        <v>0</v>
      </c>
    </row>
    <row r="2226" spans="1:8" x14ac:dyDescent="0.25">
      <c r="A2226" s="1" t="s">
        <v>2621</v>
      </c>
      <c r="B2226" s="5" t="s">
        <v>2428</v>
      </c>
      <c r="C2226" s="4">
        <v>0</v>
      </c>
      <c r="D2226" s="1">
        <v>0</v>
      </c>
      <c r="E2226" s="4">
        <v>0</v>
      </c>
      <c r="F2226" s="1">
        <v>484</v>
      </c>
      <c r="G2226" s="1">
        <v>1</v>
      </c>
      <c r="H2226" s="1">
        <v>0</v>
      </c>
    </row>
    <row r="2227" spans="1:8" x14ac:dyDescent="0.25">
      <c r="A2227" s="1" t="s">
        <v>2621</v>
      </c>
      <c r="B2227" s="5" t="s">
        <v>2429</v>
      </c>
      <c r="C2227" s="4">
        <v>0</v>
      </c>
      <c r="D2227" s="1">
        <v>0</v>
      </c>
      <c r="E2227" s="4">
        <v>0</v>
      </c>
      <c r="F2227" s="1">
        <v>484</v>
      </c>
      <c r="G2227" s="1">
        <v>1</v>
      </c>
      <c r="H2227" s="1">
        <v>0</v>
      </c>
    </row>
    <row r="2228" spans="1:8" x14ac:dyDescent="0.25">
      <c r="A2228" s="1" t="s">
        <v>2621</v>
      </c>
      <c r="B2228" s="5" t="s">
        <v>2430</v>
      </c>
      <c r="C2228" s="4">
        <v>0</v>
      </c>
      <c r="D2228" s="1">
        <v>0</v>
      </c>
      <c r="E2228" s="4">
        <v>0</v>
      </c>
      <c r="F2228" s="1">
        <v>484</v>
      </c>
      <c r="G2228" s="1">
        <v>1</v>
      </c>
      <c r="H2228" s="1">
        <v>0</v>
      </c>
    </row>
    <row r="2229" spans="1:8" x14ac:dyDescent="0.25">
      <c r="A2229" s="1" t="s">
        <v>2621</v>
      </c>
      <c r="B2229" s="5" t="s">
        <v>2431</v>
      </c>
      <c r="C2229" s="4">
        <v>1</v>
      </c>
      <c r="D2229" s="1">
        <v>0.109452736318407</v>
      </c>
      <c r="E2229" s="4">
        <v>0.19730941704035801</v>
      </c>
      <c r="F2229" s="1">
        <v>201</v>
      </c>
      <c r="G2229" s="1">
        <v>0.415289256198347</v>
      </c>
      <c r="H2229" s="1">
        <v>0.584710743801652</v>
      </c>
    </row>
    <row r="2230" spans="1:8" x14ac:dyDescent="0.25">
      <c r="A2230" s="1" t="s">
        <v>2621</v>
      </c>
      <c r="B2230" s="5" t="s">
        <v>2432</v>
      </c>
      <c r="C2230" s="4">
        <v>1</v>
      </c>
      <c r="D2230" s="1">
        <v>4.54545454545454E-2</v>
      </c>
      <c r="E2230" s="4">
        <v>8.6956521739130405E-2</v>
      </c>
      <c r="F2230" s="1">
        <v>484</v>
      </c>
      <c r="G2230" s="1">
        <v>1</v>
      </c>
      <c r="H2230" s="1">
        <v>0</v>
      </c>
    </row>
    <row r="2231" spans="1:8" x14ac:dyDescent="0.25">
      <c r="A2231" s="1" t="s">
        <v>2621</v>
      </c>
      <c r="B2231" s="5" t="s">
        <v>2433</v>
      </c>
      <c r="C2231" s="4">
        <v>1</v>
      </c>
      <c r="D2231" s="1">
        <v>0.48888888888888798</v>
      </c>
      <c r="E2231" s="4">
        <v>0.65671641791044699</v>
      </c>
      <c r="F2231" s="1">
        <v>45</v>
      </c>
      <c r="G2231" s="1">
        <v>9.2975206611570202E-2</v>
      </c>
      <c r="H2231" s="1">
        <v>0.90702479338842901</v>
      </c>
    </row>
    <row r="2232" spans="1:8" x14ac:dyDescent="0.25">
      <c r="A2232" s="1" t="s">
        <v>2621</v>
      </c>
      <c r="B2232" s="5" t="s">
        <v>2434</v>
      </c>
      <c r="C2232" s="4">
        <v>0.86363636363636298</v>
      </c>
      <c r="D2232" s="1">
        <v>0.452380952380952</v>
      </c>
      <c r="E2232" s="4">
        <v>0.59375</v>
      </c>
      <c r="F2232" s="1">
        <v>29.6666666666666</v>
      </c>
      <c r="G2232" s="1">
        <v>6.1294765840220297E-2</v>
      </c>
      <c r="H2232" s="1">
        <v>0.93870523415977902</v>
      </c>
    </row>
    <row r="2233" spans="1:8" x14ac:dyDescent="0.25">
      <c r="A2233" s="1" t="s">
        <v>2621</v>
      </c>
      <c r="B2233" s="5" t="s">
        <v>2435</v>
      </c>
      <c r="C2233" s="4">
        <v>0.90909090909090895</v>
      </c>
      <c r="D2233" s="1">
        <v>0.21052631578947301</v>
      </c>
      <c r="E2233" s="4">
        <v>0.341880341880341</v>
      </c>
      <c r="F2233" s="1">
        <v>58.5</v>
      </c>
      <c r="G2233" s="1">
        <v>0.120867768595041</v>
      </c>
      <c r="H2233" s="1">
        <v>0.879132231404958</v>
      </c>
    </row>
    <row r="2234" spans="1:8" x14ac:dyDescent="0.25">
      <c r="A2234" s="1" t="s">
        <v>2621</v>
      </c>
      <c r="B2234" s="5" t="s">
        <v>2436</v>
      </c>
      <c r="C2234" s="4">
        <v>9.0909090909090898E-2</v>
      </c>
      <c r="D2234" s="1">
        <v>0.11111111111111099</v>
      </c>
      <c r="E2234" s="4">
        <v>9.9999999999999895E-2</v>
      </c>
      <c r="F2234" s="1">
        <v>192.79999999999899</v>
      </c>
      <c r="G2234" s="1">
        <v>0.39834710743801599</v>
      </c>
      <c r="H2234" s="1">
        <v>0.60165289256198295</v>
      </c>
    </row>
    <row r="2235" spans="1:8" x14ac:dyDescent="0.25">
      <c r="A2235" s="1" t="s">
        <v>2621</v>
      </c>
      <c r="B2235" s="5" t="s">
        <v>2437</v>
      </c>
      <c r="C2235" s="4">
        <v>0</v>
      </c>
      <c r="D2235" s="1">
        <v>0</v>
      </c>
      <c r="E2235" s="4">
        <v>0</v>
      </c>
      <c r="F2235" s="1">
        <v>484</v>
      </c>
      <c r="G2235" s="1">
        <v>1</v>
      </c>
      <c r="H2235" s="1">
        <v>0</v>
      </c>
    </row>
    <row r="2236" spans="1:8" x14ac:dyDescent="0.25">
      <c r="A2236" s="1" t="s">
        <v>2621</v>
      </c>
      <c r="B2236" s="5" t="s">
        <v>2438</v>
      </c>
      <c r="C2236" s="4">
        <v>0</v>
      </c>
      <c r="D2236" s="1">
        <v>0</v>
      </c>
      <c r="E2236" s="4">
        <v>0</v>
      </c>
      <c r="F2236" s="1">
        <v>484</v>
      </c>
      <c r="G2236" s="1">
        <v>1</v>
      </c>
      <c r="H2236" s="1">
        <v>0</v>
      </c>
    </row>
    <row r="2237" spans="1:8" x14ac:dyDescent="0.25">
      <c r="A2237" s="1" t="s">
        <v>2621</v>
      </c>
      <c r="B2237" s="5" t="s">
        <v>2439</v>
      </c>
      <c r="C2237" s="4">
        <v>0.27272727272727199</v>
      </c>
      <c r="D2237" s="1">
        <v>0.19354838709677399</v>
      </c>
      <c r="E2237" s="4">
        <v>0.22641509433962201</v>
      </c>
      <c r="F2237" s="1">
        <v>127.5625</v>
      </c>
      <c r="G2237" s="1">
        <v>0.26355888429752</v>
      </c>
      <c r="H2237" s="1">
        <v>0.73644111570247905</v>
      </c>
    </row>
    <row r="2238" spans="1:8" x14ac:dyDescent="0.25">
      <c r="A2238" s="1" t="s">
        <v>2622</v>
      </c>
      <c r="B2238" s="5" t="s">
        <v>2427</v>
      </c>
      <c r="C2238" s="4">
        <v>1</v>
      </c>
      <c r="D2238" s="1">
        <v>1</v>
      </c>
      <c r="E2238" s="4">
        <v>1</v>
      </c>
      <c r="F2238" s="1">
        <v>22</v>
      </c>
      <c r="G2238" s="1">
        <v>4.54545454545454E-2</v>
      </c>
      <c r="H2238" s="1">
        <v>0.95454545454545403</v>
      </c>
    </row>
    <row r="2239" spans="1:8" x14ac:dyDescent="0.25">
      <c r="A2239" s="1" t="s">
        <v>2622</v>
      </c>
      <c r="B2239" s="5" t="s">
        <v>2428</v>
      </c>
      <c r="C2239" s="4">
        <v>0.95454545454545403</v>
      </c>
      <c r="D2239" s="1">
        <v>1</v>
      </c>
      <c r="E2239" s="4">
        <v>0.97674418604651103</v>
      </c>
      <c r="F2239" s="1">
        <v>21</v>
      </c>
      <c r="G2239" s="1">
        <v>4.3388429752066103E-2</v>
      </c>
      <c r="H2239" s="1">
        <v>0.95661157024793297</v>
      </c>
    </row>
    <row r="2240" spans="1:8" x14ac:dyDescent="0.25">
      <c r="A2240" s="1" t="s">
        <v>2622</v>
      </c>
      <c r="B2240" s="5" t="s">
        <v>2429</v>
      </c>
      <c r="C2240" s="4">
        <v>1</v>
      </c>
      <c r="D2240" s="1">
        <v>1</v>
      </c>
      <c r="E2240" s="4">
        <v>1</v>
      </c>
      <c r="F2240" s="1">
        <v>22</v>
      </c>
      <c r="G2240" s="1">
        <v>4.54545454545454E-2</v>
      </c>
      <c r="H2240" s="1">
        <v>0.95454545454545403</v>
      </c>
    </row>
    <row r="2241" spans="1:8" x14ac:dyDescent="0.25">
      <c r="A2241" s="1" t="s">
        <v>2622</v>
      </c>
      <c r="B2241" s="5" t="s">
        <v>2430</v>
      </c>
      <c r="C2241" s="4">
        <v>0.95454545454545403</v>
      </c>
      <c r="D2241" s="1">
        <v>1</v>
      </c>
      <c r="E2241" s="4">
        <v>0.97674418604651103</v>
      </c>
      <c r="F2241" s="1">
        <v>21</v>
      </c>
      <c r="G2241" s="1">
        <v>4.3388429752066103E-2</v>
      </c>
      <c r="H2241" s="1">
        <v>0.95661157024793297</v>
      </c>
    </row>
    <row r="2242" spans="1:8" x14ac:dyDescent="0.25">
      <c r="A2242" s="1" t="s">
        <v>2622</v>
      </c>
      <c r="B2242" s="5" t="s">
        <v>2431</v>
      </c>
      <c r="C2242" s="4">
        <v>1</v>
      </c>
      <c r="D2242" s="1">
        <v>9.8214285714285698E-2</v>
      </c>
      <c r="E2242" s="4">
        <v>0.17886178861788599</v>
      </c>
      <c r="F2242" s="1">
        <v>224</v>
      </c>
      <c r="G2242" s="1">
        <v>0.46280991735537103</v>
      </c>
      <c r="H2242" s="1">
        <v>0.53719008264462798</v>
      </c>
    </row>
    <row r="2243" spans="1:8" x14ac:dyDescent="0.25">
      <c r="A2243" s="1" t="s">
        <v>2622</v>
      </c>
      <c r="B2243" s="5" t="s">
        <v>2432</v>
      </c>
      <c r="C2243" s="4">
        <v>1</v>
      </c>
      <c r="D2243" s="1">
        <v>4.54545454545454E-2</v>
      </c>
      <c r="E2243" s="4">
        <v>8.6956521739130405E-2</v>
      </c>
      <c r="F2243" s="1">
        <v>484</v>
      </c>
      <c r="G2243" s="1">
        <v>1</v>
      </c>
      <c r="H2243" s="1">
        <v>0</v>
      </c>
    </row>
    <row r="2244" spans="1:8" x14ac:dyDescent="0.25">
      <c r="A2244" s="1" t="s">
        <v>2622</v>
      </c>
      <c r="B2244" s="5" t="s">
        <v>2433</v>
      </c>
      <c r="C2244" s="4">
        <v>0.68181818181818099</v>
      </c>
      <c r="D2244" s="1">
        <v>0.45454545454545398</v>
      </c>
      <c r="E2244" s="4">
        <v>0.54545454545454497</v>
      </c>
      <c r="F2244" s="1">
        <v>38.571428571428498</v>
      </c>
      <c r="G2244" s="1">
        <v>7.9693034238488697E-2</v>
      </c>
      <c r="H2244" s="1">
        <v>0.92030696576151105</v>
      </c>
    </row>
    <row r="2245" spans="1:8" x14ac:dyDescent="0.25">
      <c r="A2245" s="1" t="s">
        <v>2622</v>
      </c>
      <c r="B2245" s="5" t="s">
        <v>2434</v>
      </c>
      <c r="C2245" s="4">
        <v>0.54545454545454497</v>
      </c>
      <c r="D2245" s="1">
        <v>0.54545454545454497</v>
      </c>
      <c r="E2245" s="4">
        <v>0.54545454545454497</v>
      </c>
      <c r="F2245" s="1">
        <v>58</v>
      </c>
      <c r="G2245" s="1">
        <v>0.119834710743801</v>
      </c>
      <c r="H2245" s="1">
        <v>0.88016528925619797</v>
      </c>
    </row>
    <row r="2246" spans="1:8" x14ac:dyDescent="0.25">
      <c r="A2246" s="1" t="s">
        <v>2622</v>
      </c>
      <c r="B2246" s="5" t="s">
        <v>2435</v>
      </c>
      <c r="C2246" s="4">
        <v>0.63636363636363602</v>
      </c>
      <c r="D2246" s="1">
        <v>0.133333333333333</v>
      </c>
      <c r="E2246" s="4">
        <v>0.220472440944881</v>
      </c>
      <c r="F2246" s="1">
        <v>53.375</v>
      </c>
      <c r="G2246" s="1">
        <v>0.110278925619834</v>
      </c>
      <c r="H2246" s="1">
        <v>0.88972107438016501</v>
      </c>
    </row>
    <row r="2247" spans="1:8" x14ac:dyDescent="0.25">
      <c r="A2247" s="1" t="s">
        <v>2622</v>
      </c>
      <c r="B2247" s="5" t="s">
        <v>2436</v>
      </c>
      <c r="C2247" s="4">
        <v>9.0909090909090898E-2</v>
      </c>
      <c r="D2247" s="1">
        <v>0.11111111111111099</v>
      </c>
      <c r="E2247" s="4">
        <v>9.9999999999999895E-2</v>
      </c>
      <c r="F2247" s="1">
        <v>192.79999999999899</v>
      </c>
      <c r="G2247" s="1">
        <v>0.39834710743801599</v>
      </c>
      <c r="H2247" s="1">
        <v>0.60165289256198295</v>
      </c>
    </row>
    <row r="2248" spans="1:8" x14ac:dyDescent="0.25">
      <c r="A2248" s="1" t="s">
        <v>2622</v>
      </c>
      <c r="B2248" s="5" t="s">
        <v>2437</v>
      </c>
      <c r="C2248" s="4">
        <v>0</v>
      </c>
      <c r="D2248" s="1">
        <v>0</v>
      </c>
      <c r="E2248" s="4">
        <v>0</v>
      </c>
      <c r="F2248" s="1">
        <v>484</v>
      </c>
      <c r="G2248" s="1">
        <v>1</v>
      </c>
      <c r="H2248" s="1">
        <v>0</v>
      </c>
    </row>
    <row r="2249" spans="1:8" x14ac:dyDescent="0.25">
      <c r="A2249" s="1" t="s">
        <v>2622</v>
      </c>
      <c r="B2249" s="5" t="s">
        <v>2438</v>
      </c>
      <c r="C2249" s="4">
        <v>0</v>
      </c>
      <c r="D2249" s="1">
        <v>0</v>
      </c>
      <c r="E2249" s="4">
        <v>0</v>
      </c>
      <c r="F2249" s="1">
        <v>484</v>
      </c>
      <c r="G2249" s="1">
        <v>1</v>
      </c>
      <c r="H2249" s="1">
        <v>0</v>
      </c>
    </row>
    <row r="2250" spans="1:8" x14ac:dyDescent="0.25">
      <c r="A2250" s="1" t="s">
        <v>2622</v>
      </c>
      <c r="B2250" s="5" t="s">
        <v>2439</v>
      </c>
      <c r="C2250" s="4">
        <v>0.36363636363636298</v>
      </c>
      <c r="D2250" s="1">
        <v>0.28571428571428498</v>
      </c>
      <c r="E2250" s="4">
        <v>0.32</v>
      </c>
      <c r="F2250" s="1">
        <v>100.428571428571</v>
      </c>
      <c r="G2250" s="1">
        <v>0.207497048406139</v>
      </c>
      <c r="H2250" s="1">
        <v>0.79250295159385997</v>
      </c>
    </row>
    <row r="2251" spans="1:8" x14ac:dyDescent="0.25">
      <c r="A2251" s="1" t="s">
        <v>2623</v>
      </c>
      <c r="B2251" s="5" t="s">
        <v>2427</v>
      </c>
      <c r="C2251" s="4">
        <v>1</v>
      </c>
      <c r="D2251" s="1">
        <v>1</v>
      </c>
      <c r="E2251" s="4">
        <v>1</v>
      </c>
      <c r="F2251" s="1">
        <v>22</v>
      </c>
      <c r="G2251" s="1">
        <v>4.54545454545454E-2</v>
      </c>
      <c r="H2251" s="1">
        <v>0.95454545454545403</v>
      </c>
    </row>
    <row r="2252" spans="1:8" x14ac:dyDescent="0.25">
      <c r="A2252" s="1" t="s">
        <v>2623</v>
      </c>
      <c r="B2252" s="5" t="s">
        <v>2428</v>
      </c>
      <c r="C2252" s="4">
        <v>0.95454545454545403</v>
      </c>
      <c r="D2252" s="1">
        <v>1</v>
      </c>
      <c r="E2252" s="4">
        <v>0.97674418604651103</v>
      </c>
      <c r="F2252" s="1">
        <v>21</v>
      </c>
      <c r="G2252" s="1">
        <v>4.3388429752066103E-2</v>
      </c>
      <c r="H2252" s="1">
        <v>0.95661157024793297</v>
      </c>
    </row>
    <row r="2253" spans="1:8" x14ac:dyDescent="0.25">
      <c r="A2253" s="1" t="s">
        <v>2623</v>
      </c>
      <c r="B2253" s="5" t="s">
        <v>2429</v>
      </c>
      <c r="C2253" s="4">
        <v>1</v>
      </c>
      <c r="D2253" s="1">
        <v>1</v>
      </c>
      <c r="E2253" s="4">
        <v>1</v>
      </c>
      <c r="F2253" s="1">
        <v>22</v>
      </c>
      <c r="G2253" s="1">
        <v>4.54545454545454E-2</v>
      </c>
      <c r="H2253" s="1">
        <v>0.95454545454545403</v>
      </c>
    </row>
    <row r="2254" spans="1:8" x14ac:dyDescent="0.25">
      <c r="A2254" s="1" t="s">
        <v>2623</v>
      </c>
      <c r="B2254" s="5" t="s">
        <v>2430</v>
      </c>
      <c r="C2254" s="4">
        <v>0.95454545454545403</v>
      </c>
      <c r="D2254" s="1">
        <v>1</v>
      </c>
      <c r="E2254" s="4">
        <v>0.97674418604651103</v>
      </c>
      <c r="F2254" s="1">
        <v>21</v>
      </c>
      <c r="G2254" s="1">
        <v>4.3388429752066103E-2</v>
      </c>
      <c r="H2254" s="1">
        <v>0.95661157024793297</v>
      </c>
    </row>
    <row r="2255" spans="1:8" x14ac:dyDescent="0.25">
      <c r="A2255" s="1" t="s">
        <v>2623</v>
      </c>
      <c r="B2255" s="5" t="s">
        <v>2431</v>
      </c>
      <c r="C2255" s="4">
        <v>1</v>
      </c>
      <c r="D2255" s="1">
        <v>9.8214285714285698E-2</v>
      </c>
      <c r="E2255" s="4">
        <v>0.17886178861788599</v>
      </c>
      <c r="F2255" s="1">
        <v>224</v>
      </c>
      <c r="G2255" s="1">
        <v>0.46280991735537103</v>
      </c>
      <c r="H2255" s="1">
        <v>0.53719008264462798</v>
      </c>
    </row>
    <row r="2256" spans="1:8" x14ac:dyDescent="0.25">
      <c r="A2256" s="1" t="s">
        <v>2623</v>
      </c>
      <c r="B2256" s="5" t="s">
        <v>2432</v>
      </c>
      <c r="C2256" s="4">
        <v>1</v>
      </c>
      <c r="D2256" s="1">
        <v>4.54545454545454E-2</v>
      </c>
      <c r="E2256" s="4">
        <v>8.6956521739130405E-2</v>
      </c>
      <c r="F2256" s="1">
        <v>484</v>
      </c>
      <c r="G2256" s="1">
        <v>1</v>
      </c>
      <c r="H2256" s="1">
        <v>0</v>
      </c>
    </row>
    <row r="2257" spans="1:8" x14ac:dyDescent="0.25">
      <c r="A2257" s="1" t="s">
        <v>2623</v>
      </c>
      <c r="B2257" s="5" t="s">
        <v>2433</v>
      </c>
      <c r="C2257" s="4">
        <v>1</v>
      </c>
      <c r="D2257" s="1">
        <v>0.48888888888888798</v>
      </c>
      <c r="E2257" s="4">
        <v>0.65671641791044699</v>
      </c>
      <c r="F2257" s="1">
        <v>45</v>
      </c>
      <c r="G2257" s="1">
        <v>9.2975206611570202E-2</v>
      </c>
      <c r="H2257" s="1">
        <v>0.90702479338842901</v>
      </c>
    </row>
    <row r="2258" spans="1:8" x14ac:dyDescent="0.25">
      <c r="A2258" s="1" t="s">
        <v>2623</v>
      </c>
      <c r="B2258" s="5" t="s">
        <v>2434</v>
      </c>
      <c r="C2258" s="4">
        <v>0.86363636363636298</v>
      </c>
      <c r="D2258" s="1">
        <v>0.452380952380952</v>
      </c>
      <c r="E2258" s="4">
        <v>0.59375</v>
      </c>
      <c r="F2258" s="1">
        <v>29.6666666666666</v>
      </c>
      <c r="G2258" s="1">
        <v>6.1294765840220297E-2</v>
      </c>
      <c r="H2258" s="1">
        <v>0.93870523415977902</v>
      </c>
    </row>
    <row r="2259" spans="1:8" x14ac:dyDescent="0.25">
      <c r="A2259" s="1" t="s">
        <v>2623</v>
      </c>
      <c r="B2259" s="5" t="s">
        <v>2435</v>
      </c>
      <c r="C2259" s="4">
        <v>0.90909090909090895</v>
      </c>
      <c r="D2259" s="1">
        <v>0.21052631578947301</v>
      </c>
      <c r="E2259" s="4">
        <v>0.341880341880341</v>
      </c>
      <c r="F2259" s="1">
        <v>58.5</v>
      </c>
      <c r="G2259" s="1">
        <v>0.120867768595041</v>
      </c>
      <c r="H2259" s="1">
        <v>0.879132231404958</v>
      </c>
    </row>
    <row r="2260" spans="1:8" x14ac:dyDescent="0.25">
      <c r="A2260" s="1" t="s">
        <v>2623</v>
      </c>
      <c r="B2260" s="5" t="s">
        <v>2436</v>
      </c>
      <c r="C2260" s="4">
        <v>9.0909090909090898E-2</v>
      </c>
      <c r="D2260" s="1">
        <v>0.11111111111111099</v>
      </c>
      <c r="E2260" s="4">
        <v>9.9999999999999895E-2</v>
      </c>
      <c r="F2260" s="1">
        <v>192.79999999999899</v>
      </c>
      <c r="G2260" s="1">
        <v>0.39834710743801599</v>
      </c>
      <c r="H2260" s="1">
        <v>0.60165289256198295</v>
      </c>
    </row>
    <row r="2261" spans="1:8" x14ac:dyDescent="0.25">
      <c r="A2261" s="1" t="s">
        <v>2623</v>
      </c>
      <c r="B2261" s="5" t="s">
        <v>2437</v>
      </c>
      <c r="C2261" s="4">
        <v>0</v>
      </c>
      <c r="D2261" s="1">
        <v>0</v>
      </c>
      <c r="E2261" s="4">
        <v>0</v>
      </c>
      <c r="F2261" s="1">
        <v>484</v>
      </c>
      <c r="G2261" s="1">
        <v>1</v>
      </c>
      <c r="H2261" s="1">
        <v>0</v>
      </c>
    </row>
    <row r="2262" spans="1:8" x14ac:dyDescent="0.25">
      <c r="A2262" s="1" t="s">
        <v>2623</v>
      </c>
      <c r="B2262" s="5" t="s">
        <v>2438</v>
      </c>
      <c r="C2262" s="4">
        <v>0</v>
      </c>
      <c r="D2262" s="1">
        <v>0</v>
      </c>
      <c r="E2262" s="4">
        <v>0</v>
      </c>
      <c r="F2262" s="1">
        <v>484</v>
      </c>
      <c r="G2262" s="1">
        <v>1</v>
      </c>
      <c r="H2262" s="1">
        <v>0</v>
      </c>
    </row>
    <row r="2263" spans="1:8" x14ac:dyDescent="0.25">
      <c r="A2263" s="1" t="s">
        <v>2623</v>
      </c>
      <c r="B2263" s="5" t="s">
        <v>2439</v>
      </c>
      <c r="C2263" s="4">
        <v>0.36363636363636298</v>
      </c>
      <c r="D2263" s="1">
        <v>0.28571428571428498</v>
      </c>
      <c r="E2263" s="4">
        <v>0.32</v>
      </c>
      <c r="F2263" s="1">
        <v>100.428571428571</v>
      </c>
      <c r="G2263" s="1">
        <v>0.207497048406139</v>
      </c>
      <c r="H2263" s="1">
        <v>0.79250295159385997</v>
      </c>
    </row>
    <row r="2264" spans="1:8" x14ac:dyDescent="0.25">
      <c r="A2264" s="1" t="s">
        <v>2624</v>
      </c>
      <c r="B2264" s="5" t="s">
        <v>2427</v>
      </c>
      <c r="C2264" s="4">
        <v>0.72727272727272696</v>
      </c>
      <c r="D2264" s="1">
        <v>1</v>
      </c>
      <c r="E2264" s="4">
        <v>0.84210526315789402</v>
      </c>
      <c r="F2264" s="1">
        <v>31</v>
      </c>
      <c r="G2264" s="1">
        <v>6.4049586776859499E-2</v>
      </c>
      <c r="H2264" s="1">
        <v>0.93595041322313999</v>
      </c>
    </row>
    <row r="2265" spans="1:8" x14ac:dyDescent="0.25">
      <c r="A2265" s="1" t="s">
        <v>2624</v>
      </c>
      <c r="B2265" s="5" t="s">
        <v>2428</v>
      </c>
      <c r="C2265" s="4">
        <v>0.5</v>
      </c>
      <c r="D2265" s="1">
        <v>1</v>
      </c>
      <c r="E2265" s="4">
        <v>0.66666666666666596</v>
      </c>
      <c r="F2265" s="1">
        <v>66</v>
      </c>
      <c r="G2265" s="1">
        <v>0.13636363636363599</v>
      </c>
      <c r="H2265" s="1">
        <v>0.86363636363636298</v>
      </c>
    </row>
    <row r="2266" spans="1:8" x14ac:dyDescent="0.25">
      <c r="A2266" s="1" t="s">
        <v>2624</v>
      </c>
      <c r="B2266" s="5" t="s">
        <v>2429</v>
      </c>
      <c r="C2266" s="4">
        <v>0.90909090909090895</v>
      </c>
      <c r="D2266" s="1">
        <v>1</v>
      </c>
      <c r="E2266" s="4">
        <v>0.952380952380952</v>
      </c>
      <c r="F2266" s="1">
        <v>21</v>
      </c>
      <c r="G2266" s="1">
        <v>4.3388429752066103E-2</v>
      </c>
      <c r="H2266" s="1">
        <v>0.95661157024793297</v>
      </c>
    </row>
    <row r="2267" spans="1:8" x14ac:dyDescent="0.25">
      <c r="A2267" s="1" t="s">
        <v>2624</v>
      </c>
      <c r="B2267" s="5" t="s">
        <v>2430</v>
      </c>
      <c r="C2267" s="4">
        <v>0.54545454545454497</v>
      </c>
      <c r="D2267" s="1">
        <v>1</v>
      </c>
      <c r="E2267" s="4">
        <v>0.70588235294117596</v>
      </c>
      <c r="F2267" s="1">
        <v>57</v>
      </c>
      <c r="G2267" s="1">
        <v>0.11776859504132201</v>
      </c>
      <c r="H2267" s="1">
        <v>0.88223140495867702</v>
      </c>
    </row>
    <row r="2268" spans="1:8" x14ac:dyDescent="0.25">
      <c r="A2268" s="1" t="s">
        <v>2624</v>
      </c>
      <c r="B2268" s="5" t="s">
        <v>2431</v>
      </c>
      <c r="C2268" s="4">
        <v>1</v>
      </c>
      <c r="D2268" s="1">
        <v>8.4615384615384606E-2</v>
      </c>
      <c r="E2268" s="4">
        <v>0.15602836879432599</v>
      </c>
      <c r="F2268" s="1">
        <v>260</v>
      </c>
      <c r="G2268" s="1">
        <v>0.53719008264462798</v>
      </c>
      <c r="H2268" s="1">
        <v>0.46280991735537103</v>
      </c>
    </row>
    <row r="2269" spans="1:8" x14ac:dyDescent="0.25">
      <c r="A2269" s="1" t="s">
        <v>2624</v>
      </c>
      <c r="B2269" s="5" t="s">
        <v>2432</v>
      </c>
      <c r="C2269" s="4">
        <v>1</v>
      </c>
      <c r="D2269" s="1">
        <v>4.54545454545454E-2</v>
      </c>
      <c r="E2269" s="4">
        <v>8.6956521739130405E-2</v>
      </c>
      <c r="F2269" s="1">
        <v>484</v>
      </c>
      <c r="G2269" s="1">
        <v>1</v>
      </c>
      <c r="H2269" s="1">
        <v>0</v>
      </c>
    </row>
    <row r="2270" spans="1:8" x14ac:dyDescent="0.25">
      <c r="A2270" s="1" t="s">
        <v>2624</v>
      </c>
      <c r="B2270" s="5" t="s">
        <v>2433</v>
      </c>
      <c r="C2270" s="4">
        <v>0.68181818181818099</v>
      </c>
      <c r="D2270" s="1">
        <v>0.34883720930232498</v>
      </c>
      <c r="E2270" s="4">
        <v>0.46153846153846101</v>
      </c>
      <c r="F2270" s="1">
        <v>40</v>
      </c>
      <c r="G2270" s="1">
        <v>8.2644628099173501E-2</v>
      </c>
      <c r="H2270" s="1">
        <v>0.91735537190082606</v>
      </c>
    </row>
    <row r="2271" spans="1:8" x14ac:dyDescent="0.25">
      <c r="A2271" s="1" t="s">
        <v>2624</v>
      </c>
      <c r="B2271" s="5" t="s">
        <v>2434</v>
      </c>
      <c r="C2271" s="4">
        <v>0.5</v>
      </c>
      <c r="D2271" s="1">
        <v>0.34375</v>
      </c>
      <c r="E2271" s="4">
        <v>0.407407407407407</v>
      </c>
      <c r="F2271" s="1">
        <v>67.909090909090907</v>
      </c>
      <c r="G2271" s="1">
        <v>0.140308039068369</v>
      </c>
      <c r="H2271" s="1">
        <v>0.85969196093163003</v>
      </c>
    </row>
    <row r="2272" spans="1:8" x14ac:dyDescent="0.25">
      <c r="A2272" s="1" t="s">
        <v>2624</v>
      </c>
      <c r="B2272" s="5" t="s">
        <v>2435</v>
      </c>
      <c r="C2272" s="4">
        <v>0.77272727272727204</v>
      </c>
      <c r="D2272" s="1">
        <v>0.14285714285714199</v>
      </c>
      <c r="E2272" s="4">
        <v>0.24113475177304899</v>
      </c>
      <c r="F2272" s="1">
        <v>47.4</v>
      </c>
      <c r="G2272" s="1">
        <v>9.7933884297520604E-2</v>
      </c>
      <c r="H2272" s="1">
        <v>0.90206611570247897</v>
      </c>
    </row>
    <row r="2273" spans="1:8" x14ac:dyDescent="0.25">
      <c r="A2273" s="1" t="s">
        <v>2624</v>
      </c>
      <c r="B2273" s="5" t="s">
        <v>2436</v>
      </c>
      <c r="C2273" s="4">
        <v>0</v>
      </c>
      <c r="D2273" s="1">
        <v>0</v>
      </c>
      <c r="E2273" s="4">
        <v>0</v>
      </c>
      <c r="F2273" s="1">
        <v>231.636363636363</v>
      </c>
      <c r="G2273" s="1">
        <v>0.478587528174305</v>
      </c>
      <c r="H2273" s="1">
        <v>0.52141247182569395</v>
      </c>
    </row>
    <row r="2274" spans="1:8" x14ac:dyDescent="0.25">
      <c r="A2274" s="1" t="s">
        <v>2624</v>
      </c>
      <c r="B2274" s="5" t="s">
        <v>2437</v>
      </c>
      <c r="C2274" s="4">
        <v>0</v>
      </c>
      <c r="D2274" s="1">
        <v>0</v>
      </c>
      <c r="E2274" s="4">
        <v>0</v>
      </c>
      <c r="F2274" s="1">
        <v>484</v>
      </c>
      <c r="G2274" s="1">
        <v>1</v>
      </c>
      <c r="H2274" s="1">
        <v>0</v>
      </c>
    </row>
    <row r="2275" spans="1:8" x14ac:dyDescent="0.25">
      <c r="A2275" s="1" t="s">
        <v>2624</v>
      </c>
      <c r="B2275" s="5" t="s">
        <v>2438</v>
      </c>
      <c r="C2275" s="4">
        <v>0</v>
      </c>
      <c r="D2275" s="1">
        <v>0</v>
      </c>
      <c r="E2275" s="4">
        <v>0</v>
      </c>
      <c r="F2275" s="1">
        <v>484</v>
      </c>
      <c r="G2275" s="1">
        <v>1</v>
      </c>
      <c r="H2275" s="1">
        <v>0</v>
      </c>
    </row>
    <row r="2276" spans="1:8" x14ac:dyDescent="0.25">
      <c r="A2276" s="1" t="s">
        <v>2624</v>
      </c>
      <c r="B2276" s="5" t="s">
        <v>2439</v>
      </c>
      <c r="C2276" s="4">
        <v>0.18181818181818099</v>
      </c>
      <c r="D2276" s="1">
        <v>0.16666666666666599</v>
      </c>
      <c r="E2276" s="4">
        <v>0.17391304347826</v>
      </c>
      <c r="F2276" s="1">
        <v>158.111111111111</v>
      </c>
      <c r="G2276" s="1">
        <v>0.326675849403122</v>
      </c>
      <c r="H2276" s="1">
        <v>0.673324150596877</v>
      </c>
    </row>
    <row r="2277" spans="1:8" x14ac:dyDescent="0.25">
      <c r="A2277" s="1" t="s">
        <v>2625</v>
      </c>
      <c r="B2277" s="5" t="s">
        <v>2427</v>
      </c>
      <c r="C2277" s="4">
        <v>0.72727272727272696</v>
      </c>
      <c r="D2277" s="1">
        <v>1</v>
      </c>
      <c r="E2277" s="4">
        <v>0.84210526315789402</v>
      </c>
      <c r="F2277" s="1">
        <v>31</v>
      </c>
      <c r="G2277" s="1">
        <v>6.4049586776859499E-2</v>
      </c>
      <c r="H2277" s="1">
        <v>0.93595041322313999</v>
      </c>
    </row>
    <row r="2278" spans="1:8" x14ac:dyDescent="0.25">
      <c r="A2278" s="1" t="s">
        <v>2625</v>
      </c>
      <c r="B2278" s="5" t="s">
        <v>2428</v>
      </c>
      <c r="C2278" s="4">
        <v>0.5</v>
      </c>
      <c r="D2278" s="1">
        <v>1</v>
      </c>
      <c r="E2278" s="4">
        <v>0.66666666666666596</v>
      </c>
      <c r="F2278" s="1">
        <v>66</v>
      </c>
      <c r="G2278" s="1">
        <v>0.13636363636363599</v>
      </c>
      <c r="H2278" s="1">
        <v>0.86363636363636298</v>
      </c>
    </row>
    <row r="2279" spans="1:8" x14ac:dyDescent="0.25">
      <c r="A2279" s="1" t="s">
        <v>2625</v>
      </c>
      <c r="B2279" s="5" t="s">
        <v>2429</v>
      </c>
      <c r="C2279" s="4">
        <v>0.90909090909090895</v>
      </c>
      <c r="D2279" s="1">
        <v>1</v>
      </c>
      <c r="E2279" s="4">
        <v>0.952380952380952</v>
      </c>
      <c r="F2279" s="1">
        <v>21</v>
      </c>
      <c r="G2279" s="1">
        <v>4.3388429752066103E-2</v>
      </c>
      <c r="H2279" s="1">
        <v>0.95661157024793297</v>
      </c>
    </row>
    <row r="2280" spans="1:8" x14ac:dyDescent="0.25">
      <c r="A2280" s="1" t="s">
        <v>2625</v>
      </c>
      <c r="B2280" s="5" t="s">
        <v>2430</v>
      </c>
      <c r="C2280" s="4">
        <v>0.54545454545454497</v>
      </c>
      <c r="D2280" s="1">
        <v>1</v>
      </c>
      <c r="E2280" s="4">
        <v>0.70588235294117596</v>
      </c>
      <c r="F2280" s="1">
        <v>57</v>
      </c>
      <c r="G2280" s="1">
        <v>0.11776859504132201</v>
      </c>
      <c r="H2280" s="1">
        <v>0.88223140495867702</v>
      </c>
    </row>
    <row r="2281" spans="1:8" x14ac:dyDescent="0.25">
      <c r="A2281" s="1" t="s">
        <v>2625</v>
      </c>
      <c r="B2281" s="5" t="s">
        <v>2431</v>
      </c>
      <c r="C2281" s="4">
        <v>1</v>
      </c>
      <c r="D2281" s="1">
        <v>8.4615384615384606E-2</v>
      </c>
      <c r="E2281" s="4">
        <v>0.15602836879432599</v>
      </c>
      <c r="F2281" s="1">
        <v>260</v>
      </c>
      <c r="G2281" s="1">
        <v>0.53719008264462798</v>
      </c>
      <c r="H2281" s="1">
        <v>0.46280991735537103</v>
      </c>
    </row>
    <row r="2282" spans="1:8" x14ac:dyDescent="0.25">
      <c r="A2282" s="1" t="s">
        <v>2625</v>
      </c>
      <c r="B2282" s="5" t="s">
        <v>2432</v>
      </c>
      <c r="C2282" s="4">
        <v>1</v>
      </c>
      <c r="D2282" s="1">
        <v>4.54545454545454E-2</v>
      </c>
      <c r="E2282" s="4">
        <v>8.6956521739130405E-2</v>
      </c>
      <c r="F2282" s="1">
        <v>484</v>
      </c>
      <c r="G2282" s="1">
        <v>1</v>
      </c>
      <c r="H2282" s="1">
        <v>0</v>
      </c>
    </row>
    <row r="2283" spans="1:8" x14ac:dyDescent="0.25">
      <c r="A2283" s="1" t="s">
        <v>2625</v>
      </c>
      <c r="B2283" s="5" t="s">
        <v>2433</v>
      </c>
      <c r="C2283" s="4">
        <v>1</v>
      </c>
      <c r="D2283" s="1">
        <v>0.44897959183673403</v>
      </c>
      <c r="E2283" s="4">
        <v>0.61971830985915399</v>
      </c>
      <c r="F2283" s="1">
        <v>49</v>
      </c>
      <c r="G2283" s="1">
        <v>0.101239669421487</v>
      </c>
      <c r="H2283" s="1">
        <v>0.89876033057851201</v>
      </c>
    </row>
    <row r="2284" spans="1:8" x14ac:dyDescent="0.25">
      <c r="A2284" s="1" t="s">
        <v>2625</v>
      </c>
      <c r="B2284" s="5" t="s">
        <v>2434</v>
      </c>
      <c r="C2284" s="4">
        <v>0.86363636363636298</v>
      </c>
      <c r="D2284" s="1">
        <v>0.41304347826086901</v>
      </c>
      <c r="E2284" s="4">
        <v>0.55882352941176405</v>
      </c>
      <c r="F2284" s="1">
        <v>31</v>
      </c>
      <c r="G2284" s="1">
        <v>6.4049586776859499E-2</v>
      </c>
      <c r="H2284" s="1">
        <v>0.93595041322313999</v>
      </c>
    </row>
    <row r="2285" spans="1:8" x14ac:dyDescent="0.25">
      <c r="A2285" s="1" t="s">
        <v>2625</v>
      </c>
      <c r="B2285" s="5" t="s">
        <v>2435</v>
      </c>
      <c r="C2285" s="4">
        <v>1</v>
      </c>
      <c r="D2285" s="1">
        <v>0.18333333333333299</v>
      </c>
      <c r="E2285" s="4">
        <v>0.309859154929577</v>
      </c>
      <c r="F2285" s="1">
        <v>120</v>
      </c>
      <c r="G2285" s="1">
        <v>0.24793388429752</v>
      </c>
      <c r="H2285" s="1">
        <v>0.75206611570247905</v>
      </c>
    </row>
    <row r="2286" spans="1:8" x14ac:dyDescent="0.25">
      <c r="A2286" s="1" t="s">
        <v>2625</v>
      </c>
      <c r="B2286" s="5" t="s">
        <v>2436</v>
      </c>
      <c r="C2286" s="4">
        <v>0</v>
      </c>
      <c r="D2286" s="1">
        <v>0</v>
      </c>
      <c r="E2286" s="4">
        <v>0</v>
      </c>
      <c r="F2286" s="1">
        <v>231.54545454545399</v>
      </c>
      <c r="G2286" s="1">
        <v>0.47839969947407901</v>
      </c>
      <c r="H2286" s="1">
        <v>0.52160030052591999</v>
      </c>
    </row>
    <row r="2287" spans="1:8" x14ac:dyDescent="0.25">
      <c r="A2287" s="1" t="s">
        <v>2625</v>
      </c>
      <c r="B2287" s="5" t="s">
        <v>2437</v>
      </c>
      <c r="C2287" s="4">
        <v>0</v>
      </c>
      <c r="D2287" s="1">
        <v>0</v>
      </c>
      <c r="E2287" s="4">
        <v>0</v>
      </c>
      <c r="F2287" s="1">
        <v>484</v>
      </c>
      <c r="G2287" s="1">
        <v>1</v>
      </c>
      <c r="H2287" s="1">
        <v>0</v>
      </c>
    </row>
    <row r="2288" spans="1:8" x14ac:dyDescent="0.25">
      <c r="A2288" s="1" t="s">
        <v>2625</v>
      </c>
      <c r="B2288" s="5" t="s">
        <v>2438</v>
      </c>
      <c r="C2288" s="4">
        <v>0</v>
      </c>
      <c r="D2288" s="1">
        <v>0</v>
      </c>
      <c r="E2288" s="4">
        <v>0</v>
      </c>
      <c r="F2288" s="1">
        <v>484</v>
      </c>
      <c r="G2288" s="1">
        <v>1</v>
      </c>
      <c r="H2288" s="1">
        <v>0</v>
      </c>
    </row>
    <row r="2289" spans="1:8" x14ac:dyDescent="0.25">
      <c r="A2289" s="1" t="s">
        <v>2625</v>
      </c>
      <c r="B2289" s="5" t="s">
        <v>2439</v>
      </c>
      <c r="C2289" s="4">
        <v>0.18181818181818099</v>
      </c>
      <c r="D2289" s="1">
        <v>0.16666666666666599</v>
      </c>
      <c r="E2289" s="4">
        <v>0.17391304347826</v>
      </c>
      <c r="F2289" s="1">
        <v>158.111111111111</v>
      </c>
      <c r="G2289" s="1">
        <v>0.326675849403122</v>
      </c>
      <c r="H2289" s="1">
        <v>0.673324150596877</v>
      </c>
    </row>
    <row r="2290" spans="1:8" x14ac:dyDescent="0.25">
      <c r="A2290" s="1" t="s">
        <v>2626</v>
      </c>
      <c r="B2290" s="5" t="s">
        <v>2427</v>
      </c>
      <c r="C2290" s="4">
        <v>0.27272727272727199</v>
      </c>
      <c r="D2290" s="1">
        <v>1</v>
      </c>
      <c r="E2290" s="4">
        <v>0.42857142857142799</v>
      </c>
      <c r="F2290" s="1">
        <v>126</v>
      </c>
      <c r="G2290" s="1">
        <v>0.26033057851239599</v>
      </c>
      <c r="H2290" s="1">
        <v>0.73966942148760295</v>
      </c>
    </row>
    <row r="2291" spans="1:8" x14ac:dyDescent="0.25">
      <c r="A2291" s="1" t="s">
        <v>2626</v>
      </c>
      <c r="B2291" s="5" t="s">
        <v>2428</v>
      </c>
      <c r="C2291" s="4">
        <v>0</v>
      </c>
      <c r="D2291" s="1">
        <v>0</v>
      </c>
      <c r="E2291" s="4">
        <v>0</v>
      </c>
      <c r="F2291" s="1">
        <v>484</v>
      </c>
      <c r="G2291" s="1">
        <v>1</v>
      </c>
      <c r="H2291" s="1">
        <v>0</v>
      </c>
    </row>
    <row r="2292" spans="1:8" x14ac:dyDescent="0.25">
      <c r="A2292" s="1" t="s">
        <v>2626</v>
      </c>
      <c r="B2292" s="5" t="s">
        <v>2429</v>
      </c>
      <c r="C2292" s="4">
        <v>0</v>
      </c>
      <c r="D2292" s="1">
        <v>0</v>
      </c>
      <c r="E2292" s="4">
        <v>0</v>
      </c>
      <c r="F2292" s="1">
        <v>484</v>
      </c>
      <c r="G2292" s="1">
        <v>1</v>
      </c>
      <c r="H2292" s="1">
        <v>0</v>
      </c>
    </row>
    <row r="2293" spans="1:8" x14ac:dyDescent="0.25">
      <c r="A2293" s="1" t="s">
        <v>2626</v>
      </c>
      <c r="B2293" s="5" t="s">
        <v>2430</v>
      </c>
      <c r="C2293" s="4">
        <v>0</v>
      </c>
      <c r="D2293" s="1">
        <v>0</v>
      </c>
      <c r="E2293" s="4">
        <v>0</v>
      </c>
      <c r="F2293" s="1">
        <v>484</v>
      </c>
      <c r="G2293" s="1">
        <v>1</v>
      </c>
      <c r="H2293" s="1">
        <v>0</v>
      </c>
    </row>
    <row r="2294" spans="1:8" x14ac:dyDescent="0.25">
      <c r="A2294" s="1" t="s">
        <v>2626</v>
      </c>
      <c r="B2294" s="5" t="s">
        <v>2431</v>
      </c>
      <c r="C2294" s="4">
        <v>0.63636363636363602</v>
      </c>
      <c r="D2294" s="1">
        <v>0.125</v>
      </c>
      <c r="E2294" s="4">
        <v>0.20895522388059701</v>
      </c>
      <c r="F2294" s="1">
        <v>54.25</v>
      </c>
      <c r="G2294" s="1">
        <v>0.11208677685950399</v>
      </c>
      <c r="H2294" s="1">
        <v>0.88791322314049503</v>
      </c>
    </row>
    <row r="2295" spans="1:8" x14ac:dyDescent="0.25">
      <c r="A2295" s="1" t="s">
        <v>2626</v>
      </c>
      <c r="B2295" s="5" t="s">
        <v>2432</v>
      </c>
      <c r="C2295" s="4">
        <v>1</v>
      </c>
      <c r="D2295" s="1">
        <v>4.54545454545454E-2</v>
      </c>
      <c r="E2295" s="4">
        <v>8.6956521739130405E-2</v>
      </c>
      <c r="F2295" s="1">
        <v>484</v>
      </c>
      <c r="G2295" s="1">
        <v>1</v>
      </c>
      <c r="H2295" s="1">
        <v>0</v>
      </c>
    </row>
    <row r="2296" spans="1:8" x14ac:dyDescent="0.25">
      <c r="A2296" s="1" t="s">
        <v>2626</v>
      </c>
      <c r="B2296" s="5" t="s">
        <v>2433</v>
      </c>
      <c r="C2296" s="4">
        <v>0.68181818181818099</v>
      </c>
      <c r="D2296" s="1">
        <v>0.27272727272727199</v>
      </c>
      <c r="E2296" s="4">
        <v>0.38961038961038902</v>
      </c>
      <c r="F2296" s="1">
        <v>41.714285714285701</v>
      </c>
      <c r="G2296" s="1">
        <v>8.6186540731995206E-2</v>
      </c>
      <c r="H2296" s="1">
        <v>0.91381345926800395</v>
      </c>
    </row>
    <row r="2297" spans="1:8" x14ac:dyDescent="0.25">
      <c r="A2297" s="1" t="s">
        <v>2626</v>
      </c>
      <c r="B2297" s="5" t="s">
        <v>2434</v>
      </c>
      <c r="C2297" s="4">
        <v>0.36363636363636298</v>
      </c>
      <c r="D2297" s="1">
        <v>0.27586206896551702</v>
      </c>
      <c r="E2297" s="4">
        <v>0.31372549019607798</v>
      </c>
      <c r="F2297" s="1">
        <v>100.5</v>
      </c>
      <c r="G2297" s="1">
        <v>0.207644628099173</v>
      </c>
      <c r="H2297" s="1">
        <v>0.79235537190082606</v>
      </c>
    </row>
    <row r="2298" spans="1:8" x14ac:dyDescent="0.25">
      <c r="A2298" s="1" t="s">
        <v>2626</v>
      </c>
      <c r="B2298" s="5" t="s">
        <v>2435</v>
      </c>
      <c r="C2298" s="4">
        <v>0.81818181818181801</v>
      </c>
      <c r="D2298" s="1">
        <v>0.14516129032257999</v>
      </c>
      <c r="E2298" s="4">
        <v>0.24657534246575299</v>
      </c>
      <c r="F2298" s="1">
        <v>50.5</v>
      </c>
      <c r="G2298" s="1">
        <v>0.104338842975206</v>
      </c>
      <c r="H2298" s="1">
        <v>0.89566115702479299</v>
      </c>
    </row>
    <row r="2299" spans="1:8" x14ac:dyDescent="0.25">
      <c r="A2299" s="1" t="s">
        <v>2626</v>
      </c>
      <c r="B2299" s="5" t="s">
        <v>2436</v>
      </c>
      <c r="C2299" s="4">
        <v>0</v>
      </c>
      <c r="D2299" s="1">
        <v>0</v>
      </c>
      <c r="E2299" s="4">
        <v>0</v>
      </c>
      <c r="F2299" s="1">
        <v>231.59090909090901</v>
      </c>
      <c r="G2299" s="1">
        <v>0.47849361382419198</v>
      </c>
      <c r="H2299" s="1">
        <v>0.52150638617580702</v>
      </c>
    </row>
    <row r="2300" spans="1:8" x14ac:dyDescent="0.25">
      <c r="A2300" s="1" t="s">
        <v>2626</v>
      </c>
      <c r="B2300" s="5" t="s">
        <v>2437</v>
      </c>
      <c r="C2300" s="4">
        <v>0</v>
      </c>
      <c r="D2300" s="1">
        <v>0</v>
      </c>
      <c r="E2300" s="4">
        <v>0</v>
      </c>
      <c r="F2300" s="1">
        <v>484</v>
      </c>
      <c r="G2300" s="1">
        <v>1</v>
      </c>
      <c r="H2300" s="1">
        <v>0</v>
      </c>
    </row>
    <row r="2301" spans="1:8" x14ac:dyDescent="0.25">
      <c r="A2301" s="1" t="s">
        <v>2626</v>
      </c>
      <c r="B2301" s="5" t="s">
        <v>2438</v>
      </c>
      <c r="C2301" s="4">
        <v>0</v>
      </c>
      <c r="D2301" s="1">
        <v>0</v>
      </c>
      <c r="E2301" s="4">
        <v>0</v>
      </c>
      <c r="F2301" s="1">
        <v>484</v>
      </c>
      <c r="G2301" s="1">
        <v>1</v>
      </c>
      <c r="H2301" s="1">
        <v>0</v>
      </c>
    </row>
    <row r="2302" spans="1:8" x14ac:dyDescent="0.25">
      <c r="A2302" s="1" t="s">
        <v>2626</v>
      </c>
      <c r="B2302" s="5" t="s">
        <v>2439</v>
      </c>
      <c r="C2302" s="4">
        <v>0.31818181818181801</v>
      </c>
      <c r="D2302" s="1">
        <v>0.15217391304347799</v>
      </c>
      <c r="E2302" s="4">
        <v>0.20588235294117599</v>
      </c>
      <c r="F2302" s="1">
        <v>114.6</v>
      </c>
      <c r="G2302" s="1">
        <v>0.23677685950413199</v>
      </c>
      <c r="H2302" s="1">
        <v>0.76322314049586704</v>
      </c>
    </row>
    <row r="2303" spans="1:8" x14ac:dyDescent="0.25">
      <c r="A2303" s="1" t="s">
        <v>2627</v>
      </c>
      <c r="B2303" s="5" t="s">
        <v>2427</v>
      </c>
      <c r="C2303" s="4">
        <v>0.22727272727272699</v>
      </c>
      <c r="D2303" s="1">
        <v>1</v>
      </c>
      <c r="E2303" s="4">
        <v>0.37037037037037002</v>
      </c>
      <c r="F2303" s="1">
        <v>141</v>
      </c>
      <c r="G2303" s="1">
        <v>0.29132231404958597</v>
      </c>
      <c r="H2303" s="1">
        <v>0.70867768595041303</v>
      </c>
    </row>
    <row r="2304" spans="1:8" x14ac:dyDescent="0.25">
      <c r="A2304" s="1" t="s">
        <v>2627</v>
      </c>
      <c r="B2304" s="5" t="s">
        <v>2428</v>
      </c>
      <c r="C2304" s="4">
        <v>0</v>
      </c>
      <c r="D2304" s="1">
        <v>0</v>
      </c>
      <c r="E2304" s="4">
        <v>0</v>
      </c>
      <c r="F2304" s="1">
        <v>484</v>
      </c>
      <c r="G2304" s="1">
        <v>1</v>
      </c>
      <c r="H2304" s="1">
        <v>0</v>
      </c>
    </row>
    <row r="2305" spans="1:8" x14ac:dyDescent="0.25">
      <c r="A2305" s="1" t="s">
        <v>2627</v>
      </c>
      <c r="B2305" s="5" t="s">
        <v>2429</v>
      </c>
      <c r="C2305" s="4">
        <v>0</v>
      </c>
      <c r="D2305" s="1">
        <v>0</v>
      </c>
      <c r="E2305" s="4">
        <v>0</v>
      </c>
      <c r="F2305" s="1">
        <v>484</v>
      </c>
      <c r="G2305" s="1">
        <v>1</v>
      </c>
      <c r="H2305" s="1">
        <v>0</v>
      </c>
    </row>
    <row r="2306" spans="1:8" x14ac:dyDescent="0.25">
      <c r="A2306" s="1" t="s">
        <v>2627</v>
      </c>
      <c r="B2306" s="5" t="s">
        <v>2430</v>
      </c>
      <c r="C2306" s="4">
        <v>0</v>
      </c>
      <c r="D2306" s="1">
        <v>0</v>
      </c>
      <c r="E2306" s="4">
        <v>0</v>
      </c>
      <c r="F2306" s="1">
        <v>484</v>
      </c>
      <c r="G2306" s="1">
        <v>1</v>
      </c>
      <c r="H2306" s="1">
        <v>0</v>
      </c>
    </row>
    <row r="2307" spans="1:8" x14ac:dyDescent="0.25">
      <c r="A2307" s="1" t="s">
        <v>2627</v>
      </c>
      <c r="B2307" s="5" t="s">
        <v>2431</v>
      </c>
      <c r="C2307" s="4">
        <v>0.72727272727272696</v>
      </c>
      <c r="D2307" s="1">
        <v>0.124031007751937</v>
      </c>
      <c r="E2307" s="4">
        <v>0.211920529801324</v>
      </c>
      <c r="F2307" s="1">
        <v>49.8333333333333</v>
      </c>
      <c r="G2307" s="1">
        <v>0.102961432506887</v>
      </c>
      <c r="H2307" s="1">
        <v>0.89703856749311295</v>
      </c>
    </row>
    <row r="2308" spans="1:8" x14ac:dyDescent="0.25">
      <c r="A2308" s="1" t="s">
        <v>2627</v>
      </c>
      <c r="B2308" s="5" t="s">
        <v>2432</v>
      </c>
      <c r="C2308" s="4">
        <v>1</v>
      </c>
      <c r="D2308" s="1">
        <v>4.54545454545454E-2</v>
      </c>
      <c r="E2308" s="4">
        <v>8.6956521739130405E-2</v>
      </c>
      <c r="F2308" s="1">
        <v>484</v>
      </c>
      <c r="G2308" s="1">
        <v>1</v>
      </c>
      <c r="H2308" s="1">
        <v>0</v>
      </c>
    </row>
    <row r="2309" spans="1:8" x14ac:dyDescent="0.25">
      <c r="A2309" s="1" t="s">
        <v>2627</v>
      </c>
      <c r="B2309" s="5" t="s">
        <v>2433</v>
      </c>
      <c r="C2309" s="4">
        <v>1</v>
      </c>
      <c r="D2309" s="1">
        <v>0.44897959183673403</v>
      </c>
      <c r="E2309" s="4">
        <v>0.61971830985915399</v>
      </c>
      <c r="F2309" s="1">
        <v>49</v>
      </c>
      <c r="G2309" s="1">
        <v>0.101239669421487</v>
      </c>
      <c r="H2309" s="1">
        <v>0.89876033057851201</v>
      </c>
    </row>
    <row r="2310" spans="1:8" x14ac:dyDescent="0.25">
      <c r="A2310" s="1" t="s">
        <v>2627</v>
      </c>
      <c r="B2310" s="5" t="s">
        <v>2434</v>
      </c>
      <c r="C2310" s="4">
        <v>0.86363636363636298</v>
      </c>
      <c r="D2310" s="1">
        <v>0.41304347826086901</v>
      </c>
      <c r="E2310" s="4">
        <v>0.55882352941176405</v>
      </c>
      <c r="F2310" s="1">
        <v>31</v>
      </c>
      <c r="G2310" s="1">
        <v>6.4049586776859499E-2</v>
      </c>
      <c r="H2310" s="1">
        <v>0.93595041322313999</v>
      </c>
    </row>
    <row r="2311" spans="1:8" x14ac:dyDescent="0.25">
      <c r="A2311" s="1" t="s">
        <v>2627</v>
      </c>
      <c r="B2311" s="5" t="s">
        <v>2435</v>
      </c>
      <c r="C2311" s="4">
        <v>1</v>
      </c>
      <c r="D2311" s="1">
        <v>0.18333333333333299</v>
      </c>
      <c r="E2311" s="4">
        <v>0.309859154929577</v>
      </c>
      <c r="F2311" s="1">
        <v>120</v>
      </c>
      <c r="G2311" s="1">
        <v>0.24793388429752</v>
      </c>
      <c r="H2311" s="1">
        <v>0.75206611570247905</v>
      </c>
    </row>
    <row r="2312" spans="1:8" x14ac:dyDescent="0.25">
      <c r="A2312" s="1" t="s">
        <v>2627</v>
      </c>
      <c r="B2312" s="5" t="s">
        <v>2436</v>
      </c>
      <c r="C2312" s="4">
        <v>0</v>
      </c>
      <c r="D2312" s="1">
        <v>0</v>
      </c>
      <c r="E2312" s="4">
        <v>0</v>
      </c>
      <c r="F2312" s="1">
        <v>231.54545454545399</v>
      </c>
      <c r="G2312" s="1">
        <v>0.47839969947407901</v>
      </c>
      <c r="H2312" s="1">
        <v>0.52160030052591999</v>
      </c>
    </row>
    <row r="2313" spans="1:8" x14ac:dyDescent="0.25">
      <c r="A2313" s="1" t="s">
        <v>2627</v>
      </c>
      <c r="B2313" s="5" t="s">
        <v>2437</v>
      </c>
      <c r="C2313" s="4">
        <v>0</v>
      </c>
      <c r="D2313" s="1">
        <v>0</v>
      </c>
      <c r="E2313" s="4">
        <v>0</v>
      </c>
      <c r="F2313" s="1">
        <v>484</v>
      </c>
      <c r="G2313" s="1">
        <v>1</v>
      </c>
      <c r="H2313" s="1">
        <v>0</v>
      </c>
    </row>
    <row r="2314" spans="1:8" x14ac:dyDescent="0.25">
      <c r="A2314" s="1" t="s">
        <v>2627</v>
      </c>
      <c r="B2314" s="5" t="s">
        <v>2438</v>
      </c>
      <c r="C2314" s="4">
        <v>0</v>
      </c>
      <c r="D2314" s="1">
        <v>0</v>
      </c>
      <c r="E2314" s="4">
        <v>0</v>
      </c>
      <c r="F2314" s="1">
        <v>484</v>
      </c>
      <c r="G2314" s="1">
        <v>1</v>
      </c>
      <c r="H2314" s="1">
        <v>0</v>
      </c>
    </row>
    <row r="2315" spans="1:8" x14ac:dyDescent="0.25">
      <c r="A2315" s="1" t="s">
        <v>2627</v>
      </c>
      <c r="B2315" s="5" t="s">
        <v>2439</v>
      </c>
      <c r="C2315" s="4">
        <v>0.22727272727272699</v>
      </c>
      <c r="D2315" s="1">
        <v>0.29411764705882298</v>
      </c>
      <c r="E2315" s="4">
        <v>0.256410256410256</v>
      </c>
      <c r="F2315" s="1">
        <v>141.70588235294099</v>
      </c>
      <c r="G2315" s="1">
        <v>0.292780748663101</v>
      </c>
      <c r="H2315" s="1">
        <v>0.707219251336898</v>
      </c>
    </row>
    <row r="2316" spans="1:8" x14ac:dyDescent="0.25">
      <c r="A2316" s="1" t="s">
        <v>2628</v>
      </c>
      <c r="B2316" s="5" t="s">
        <v>2427</v>
      </c>
      <c r="C2316" s="4">
        <v>0</v>
      </c>
      <c r="D2316" s="1">
        <v>0</v>
      </c>
      <c r="E2316" s="4">
        <v>0</v>
      </c>
      <c r="F2316" s="1">
        <v>484</v>
      </c>
      <c r="G2316" s="1">
        <v>1</v>
      </c>
      <c r="H2316" s="1">
        <v>0</v>
      </c>
    </row>
    <row r="2317" spans="1:8" x14ac:dyDescent="0.25">
      <c r="A2317" s="1" t="s">
        <v>2628</v>
      </c>
      <c r="B2317" s="5" t="s">
        <v>2428</v>
      </c>
      <c r="C2317" s="4">
        <v>0</v>
      </c>
      <c r="D2317" s="1">
        <v>0</v>
      </c>
      <c r="E2317" s="4">
        <v>0</v>
      </c>
      <c r="F2317" s="1">
        <v>484</v>
      </c>
      <c r="G2317" s="1">
        <v>1</v>
      </c>
      <c r="H2317" s="1">
        <v>0</v>
      </c>
    </row>
    <row r="2318" spans="1:8" x14ac:dyDescent="0.25">
      <c r="A2318" s="1" t="s">
        <v>2628</v>
      </c>
      <c r="B2318" s="5" t="s">
        <v>2429</v>
      </c>
      <c r="C2318" s="4">
        <v>0</v>
      </c>
      <c r="D2318" s="1">
        <v>0</v>
      </c>
      <c r="E2318" s="4">
        <v>0</v>
      </c>
      <c r="F2318" s="1">
        <v>484</v>
      </c>
      <c r="G2318" s="1">
        <v>1</v>
      </c>
      <c r="H2318" s="1">
        <v>0</v>
      </c>
    </row>
    <row r="2319" spans="1:8" x14ac:dyDescent="0.25">
      <c r="A2319" s="1" t="s">
        <v>2628</v>
      </c>
      <c r="B2319" s="5" t="s">
        <v>2430</v>
      </c>
      <c r="C2319" s="4">
        <v>0</v>
      </c>
      <c r="D2319" s="1">
        <v>0</v>
      </c>
      <c r="E2319" s="4">
        <v>0</v>
      </c>
      <c r="F2319" s="1">
        <v>484</v>
      </c>
      <c r="G2319" s="1">
        <v>1</v>
      </c>
      <c r="H2319" s="1">
        <v>0</v>
      </c>
    </row>
    <row r="2320" spans="1:8" x14ac:dyDescent="0.25">
      <c r="A2320" s="1" t="s">
        <v>2628</v>
      </c>
      <c r="B2320" s="5" t="s">
        <v>2431</v>
      </c>
      <c r="C2320" s="4">
        <v>1</v>
      </c>
      <c r="D2320" s="1">
        <v>0.4</v>
      </c>
      <c r="E2320" s="4">
        <v>0.57142857142857095</v>
      </c>
      <c r="F2320" s="1">
        <v>55</v>
      </c>
      <c r="G2320" s="1">
        <v>0.11363636363636299</v>
      </c>
      <c r="H2320" s="1">
        <v>0.88636363636363602</v>
      </c>
    </row>
    <row r="2321" spans="1:8" x14ac:dyDescent="0.25">
      <c r="A2321" s="1" t="s">
        <v>2628</v>
      </c>
      <c r="B2321" s="5" t="s">
        <v>2432</v>
      </c>
      <c r="C2321" s="4">
        <v>1</v>
      </c>
      <c r="D2321" s="1">
        <v>4.54545454545454E-2</v>
      </c>
      <c r="E2321" s="4">
        <v>8.6956521739130405E-2</v>
      </c>
      <c r="F2321" s="1">
        <v>484</v>
      </c>
      <c r="G2321" s="1">
        <v>1</v>
      </c>
      <c r="H2321" s="1">
        <v>0</v>
      </c>
    </row>
    <row r="2322" spans="1:8" x14ac:dyDescent="0.25">
      <c r="A2322" s="1" t="s">
        <v>2628</v>
      </c>
      <c r="B2322" s="5" t="s">
        <v>2433</v>
      </c>
      <c r="C2322" s="4">
        <v>0.68181818181818099</v>
      </c>
      <c r="D2322" s="1">
        <v>0.3</v>
      </c>
      <c r="E2322" s="4">
        <v>0.41666666666666602</v>
      </c>
      <c r="F2322" s="1">
        <v>41</v>
      </c>
      <c r="G2322" s="1">
        <v>8.4710743801652805E-2</v>
      </c>
      <c r="H2322" s="1">
        <v>0.915289256198347</v>
      </c>
    </row>
    <row r="2323" spans="1:8" x14ac:dyDescent="0.25">
      <c r="A2323" s="1" t="s">
        <v>2628</v>
      </c>
      <c r="B2323" s="5" t="s">
        <v>2434</v>
      </c>
      <c r="C2323" s="4">
        <v>0.45454545454545398</v>
      </c>
      <c r="D2323" s="1">
        <v>0.35714285714285698</v>
      </c>
      <c r="E2323" s="4">
        <v>0.4</v>
      </c>
      <c r="F2323" s="1">
        <v>77.5</v>
      </c>
      <c r="G2323" s="1">
        <v>0.160123966942148</v>
      </c>
      <c r="H2323" s="1">
        <v>0.83987603305785097</v>
      </c>
    </row>
    <row r="2324" spans="1:8" x14ac:dyDescent="0.25">
      <c r="A2324" s="1" t="s">
        <v>2628</v>
      </c>
      <c r="B2324" s="5" t="s">
        <v>2435</v>
      </c>
      <c r="C2324" s="4">
        <v>0.77272727272727204</v>
      </c>
      <c r="D2324" s="1">
        <v>0.141666666666666</v>
      </c>
      <c r="E2324" s="4">
        <v>0.23943661971830901</v>
      </c>
      <c r="F2324" s="1">
        <v>47.599999999999902</v>
      </c>
      <c r="G2324" s="1">
        <v>9.8347107438016501E-2</v>
      </c>
      <c r="H2324" s="1">
        <v>0.901652892561983</v>
      </c>
    </row>
    <row r="2325" spans="1:8" x14ac:dyDescent="0.25">
      <c r="A2325" s="1" t="s">
        <v>2628</v>
      </c>
      <c r="B2325" s="5" t="s">
        <v>2436</v>
      </c>
      <c r="C2325" s="4">
        <v>0</v>
      </c>
      <c r="D2325" s="1">
        <v>0</v>
      </c>
      <c r="E2325" s="4">
        <v>0</v>
      </c>
      <c r="F2325" s="1">
        <v>231.636363636363</v>
      </c>
      <c r="G2325" s="1">
        <v>0.478587528174305</v>
      </c>
      <c r="H2325" s="1">
        <v>0.52141247182569395</v>
      </c>
    </row>
    <row r="2326" spans="1:8" x14ac:dyDescent="0.25">
      <c r="A2326" s="1" t="s">
        <v>2628</v>
      </c>
      <c r="B2326" s="5" t="s">
        <v>2437</v>
      </c>
      <c r="C2326" s="4">
        <v>0</v>
      </c>
      <c r="D2326" s="1">
        <v>0</v>
      </c>
      <c r="E2326" s="4">
        <v>0</v>
      </c>
      <c r="F2326" s="1">
        <v>484</v>
      </c>
      <c r="G2326" s="1">
        <v>1</v>
      </c>
      <c r="H2326" s="1">
        <v>0</v>
      </c>
    </row>
    <row r="2327" spans="1:8" x14ac:dyDescent="0.25">
      <c r="A2327" s="1" t="s">
        <v>2628</v>
      </c>
      <c r="B2327" s="5" t="s">
        <v>2438</v>
      </c>
      <c r="C2327" s="4">
        <v>0</v>
      </c>
      <c r="D2327" s="1">
        <v>0</v>
      </c>
      <c r="E2327" s="4">
        <v>0</v>
      </c>
      <c r="F2327" s="1">
        <v>484</v>
      </c>
      <c r="G2327" s="1">
        <v>1</v>
      </c>
      <c r="H2327" s="1">
        <v>0</v>
      </c>
    </row>
    <row r="2328" spans="1:8" x14ac:dyDescent="0.25">
      <c r="A2328" s="1" t="s">
        <v>2628</v>
      </c>
      <c r="B2328" s="5" t="s">
        <v>2439</v>
      </c>
      <c r="C2328" s="4">
        <v>0.18181818181818099</v>
      </c>
      <c r="D2328" s="1">
        <v>0.16666666666666599</v>
      </c>
      <c r="E2328" s="4">
        <v>0.17391304347826</v>
      </c>
      <c r="F2328" s="1">
        <v>158.111111111111</v>
      </c>
      <c r="G2328" s="1">
        <v>0.326675849403122</v>
      </c>
      <c r="H2328" s="1">
        <v>0.673324150596877</v>
      </c>
    </row>
    <row r="2329" spans="1:8" x14ac:dyDescent="0.25">
      <c r="A2329" s="1" t="s">
        <v>2629</v>
      </c>
      <c r="B2329" s="5" t="s">
        <v>2427</v>
      </c>
      <c r="C2329" s="4">
        <v>0</v>
      </c>
      <c r="D2329" s="1">
        <v>0</v>
      </c>
      <c r="E2329" s="4">
        <v>0</v>
      </c>
      <c r="F2329" s="1">
        <v>484</v>
      </c>
      <c r="G2329" s="1">
        <v>1</v>
      </c>
      <c r="H2329" s="1">
        <v>0</v>
      </c>
    </row>
    <row r="2330" spans="1:8" x14ac:dyDescent="0.25">
      <c r="A2330" s="1" t="s">
        <v>2629</v>
      </c>
      <c r="B2330" s="5" t="s">
        <v>2428</v>
      </c>
      <c r="C2330" s="4">
        <v>0</v>
      </c>
      <c r="D2330" s="1">
        <v>0</v>
      </c>
      <c r="E2330" s="4">
        <v>0</v>
      </c>
      <c r="F2330" s="1">
        <v>484</v>
      </c>
      <c r="G2330" s="1">
        <v>1</v>
      </c>
      <c r="H2330" s="1">
        <v>0</v>
      </c>
    </row>
    <row r="2331" spans="1:8" x14ac:dyDescent="0.25">
      <c r="A2331" s="1" t="s">
        <v>2629</v>
      </c>
      <c r="B2331" s="5" t="s">
        <v>2429</v>
      </c>
      <c r="C2331" s="4">
        <v>0</v>
      </c>
      <c r="D2331" s="1">
        <v>0</v>
      </c>
      <c r="E2331" s="4">
        <v>0</v>
      </c>
      <c r="F2331" s="1">
        <v>484</v>
      </c>
      <c r="G2331" s="1">
        <v>1</v>
      </c>
      <c r="H2331" s="1">
        <v>0</v>
      </c>
    </row>
    <row r="2332" spans="1:8" x14ac:dyDescent="0.25">
      <c r="A2332" s="1" t="s">
        <v>2629</v>
      </c>
      <c r="B2332" s="5" t="s">
        <v>2430</v>
      </c>
      <c r="C2332" s="4">
        <v>0</v>
      </c>
      <c r="D2332" s="1">
        <v>0</v>
      </c>
      <c r="E2332" s="4">
        <v>0</v>
      </c>
      <c r="F2332" s="1">
        <v>484</v>
      </c>
      <c r="G2332" s="1">
        <v>1</v>
      </c>
      <c r="H2332" s="1">
        <v>0</v>
      </c>
    </row>
    <row r="2333" spans="1:8" x14ac:dyDescent="0.25">
      <c r="A2333" s="1" t="s">
        <v>2629</v>
      </c>
      <c r="B2333" s="5" t="s">
        <v>2431</v>
      </c>
      <c r="C2333" s="4">
        <v>1</v>
      </c>
      <c r="D2333" s="1">
        <v>0.4</v>
      </c>
      <c r="E2333" s="4">
        <v>0.57142857142857095</v>
      </c>
      <c r="F2333" s="1">
        <v>55</v>
      </c>
      <c r="G2333" s="1">
        <v>0.11363636363636299</v>
      </c>
      <c r="H2333" s="1">
        <v>0.88636363636363602</v>
      </c>
    </row>
    <row r="2334" spans="1:8" x14ac:dyDescent="0.25">
      <c r="A2334" s="1" t="s">
        <v>2629</v>
      </c>
      <c r="B2334" s="5" t="s">
        <v>2432</v>
      </c>
      <c r="C2334" s="4">
        <v>1</v>
      </c>
      <c r="D2334" s="1">
        <v>4.54545454545454E-2</v>
      </c>
      <c r="E2334" s="4">
        <v>8.6956521739130405E-2</v>
      </c>
      <c r="F2334" s="1">
        <v>484</v>
      </c>
      <c r="G2334" s="1">
        <v>1</v>
      </c>
      <c r="H2334" s="1">
        <v>0</v>
      </c>
    </row>
    <row r="2335" spans="1:8" x14ac:dyDescent="0.25">
      <c r="A2335" s="1" t="s">
        <v>2629</v>
      </c>
      <c r="B2335" s="5" t="s">
        <v>2433</v>
      </c>
      <c r="C2335" s="4">
        <v>1</v>
      </c>
      <c r="D2335" s="1">
        <v>0.45833333333333298</v>
      </c>
      <c r="E2335" s="4">
        <v>0.628571428571428</v>
      </c>
      <c r="F2335" s="1">
        <v>48</v>
      </c>
      <c r="G2335" s="1">
        <v>9.9173553719008198E-2</v>
      </c>
      <c r="H2335" s="1">
        <v>0.90082644628099096</v>
      </c>
    </row>
    <row r="2336" spans="1:8" x14ac:dyDescent="0.25">
      <c r="A2336" s="1" t="s">
        <v>2629</v>
      </c>
      <c r="B2336" s="5" t="s">
        <v>2434</v>
      </c>
      <c r="C2336" s="4">
        <v>0.86363636363636298</v>
      </c>
      <c r="D2336" s="1">
        <v>0.43181818181818099</v>
      </c>
      <c r="E2336" s="4">
        <v>0.57575757575757502</v>
      </c>
      <c r="F2336" s="1">
        <v>30.3333333333333</v>
      </c>
      <c r="G2336" s="1">
        <v>6.2672176308539898E-2</v>
      </c>
      <c r="H2336" s="1">
        <v>0.93732782369145995</v>
      </c>
    </row>
    <row r="2337" spans="1:8" x14ac:dyDescent="0.25">
      <c r="A2337" s="1" t="s">
        <v>2629</v>
      </c>
      <c r="B2337" s="5" t="s">
        <v>2435</v>
      </c>
      <c r="C2337" s="4">
        <v>1</v>
      </c>
      <c r="D2337" s="1">
        <v>0.18333333333333299</v>
      </c>
      <c r="E2337" s="4">
        <v>0.309859154929577</v>
      </c>
      <c r="F2337" s="1">
        <v>120</v>
      </c>
      <c r="G2337" s="1">
        <v>0.24793388429752</v>
      </c>
      <c r="H2337" s="1">
        <v>0.75206611570247905</v>
      </c>
    </row>
    <row r="2338" spans="1:8" x14ac:dyDescent="0.25">
      <c r="A2338" s="1" t="s">
        <v>2629</v>
      </c>
      <c r="B2338" s="5" t="s">
        <v>2436</v>
      </c>
      <c r="C2338" s="4">
        <v>0</v>
      </c>
      <c r="D2338" s="1">
        <v>0</v>
      </c>
      <c r="E2338" s="4">
        <v>0</v>
      </c>
      <c r="F2338" s="1">
        <v>231.54545454545399</v>
      </c>
      <c r="G2338" s="1">
        <v>0.47839969947407901</v>
      </c>
      <c r="H2338" s="1">
        <v>0.52160030052591999</v>
      </c>
    </row>
    <row r="2339" spans="1:8" x14ac:dyDescent="0.25">
      <c r="A2339" s="1" t="s">
        <v>2629</v>
      </c>
      <c r="B2339" s="5" t="s">
        <v>2437</v>
      </c>
      <c r="C2339" s="4">
        <v>0</v>
      </c>
      <c r="D2339" s="1">
        <v>0</v>
      </c>
      <c r="E2339" s="4">
        <v>0</v>
      </c>
      <c r="F2339" s="1">
        <v>484</v>
      </c>
      <c r="G2339" s="1">
        <v>1</v>
      </c>
      <c r="H2339" s="1">
        <v>0</v>
      </c>
    </row>
    <row r="2340" spans="1:8" x14ac:dyDescent="0.25">
      <c r="A2340" s="1" t="s">
        <v>2629</v>
      </c>
      <c r="B2340" s="5" t="s">
        <v>2438</v>
      </c>
      <c r="C2340" s="4">
        <v>0</v>
      </c>
      <c r="D2340" s="1">
        <v>0</v>
      </c>
      <c r="E2340" s="4">
        <v>0</v>
      </c>
      <c r="F2340" s="1">
        <v>484</v>
      </c>
      <c r="G2340" s="1">
        <v>1</v>
      </c>
      <c r="H2340" s="1">
        <v>0</v>
      </c>
    </row>
    <row r="2341" spans="1:8" x14ac:dyDescent="0.25">
      <c r="A2341" s="1" t="s">
        <v>2629</v>
      </c>
      <c r="B2341" s="5" t="s">
        <v>2439</v>
      </c>
      <c r="C2341" s="4">
        <v>0.18181818181818099</v>
      </c>
      <c r="D2341" s="1">
        <v>0.16666666666666599</v>
      </c>
      <c r="E2341" s="4">
        <v>0.17391304347826</v>
      </c>
      <c r="F2341" s="1">
        <v>158.111111111111</v>
      </c>
      <c r="G2341" s="1">
        <v>0.326675849403122</v>
      </c>
      <c r="H2341" s="1">
        <v>0.673324150596877</v>
      </c>
    </row>
    <row r="2342" spans="1:8" x14ac:dyDescent="0.25">
      <c r="A2342" s="1" t="s">
        <v>2630</v>
      </c>
      <c r="B2342" s="5" t="s">
        <v>2427</v>
      </c>
      <c r="C2342" s="4">
        <v>0</v>
      </c>
      <c r="D2342" s="1">
        <v>0</v>
      </c>
      <c r="E2342" s="4">
        <v>0</v>
      </c>
      <c r="F2342" s="1">
        <v>484</v>
      </c>
      <c r="G2342" s="1">
        <v>1</v>
      </c>
      <c r="H2342" s="1">
        <v>0</v>
      </c>
    </row>
    <row r="2343" spans="1:8" x14ac:dyDescent="0.25">
      <c r="A2343" s="1" t="s">
        <v>2630</v>
      </c>
      <c r="B2343" s="5" t="s">
        <v>2428</v>
      </c>
      <c r="C2343" s="4">
        <v>0</v>
      </c>
      <c r="D2343" s="1">
        <v>0</v>
      </c>
      <c r="E2343" s="4">
        <v>0</v>
      </c>
      <c r="F2343" s="1">
        <v>484</v>
      </c>
      <c r="G2343" s="1">
        <v>1</v>
      </c>
      <c r="H2343" s="1">
        <v>0</v>
      </c>
    </row>
    <row r="2344" spans="1:8" x14ac:dyDescent="0.25">
      <c r="A2344" s="1" t="s">
        <v>2630</v>
      </c>
      <c r="B2344" s="5" t="s">
        <v>2429</v>
      </c>
      <c r="C2344" s="4">
        <v>0</v>
      </c>
      <c r="D2344" s="1">
        <v>0</v>
      </c>
      <c r="E2344" s="4">
        <v>0</v>
      </c>
      <c r="F2344" s="1">
        <v>484</v>
      </c>
      <c r="G2344" s="1">
        <v>1</v>
      </c>
      <c r="H2344" s="1">
        <v>0</v>
      </c>
    </row>
    <row r="2345" spans="1:8" x14ac:dyDescent="0.25">
      <c r="A2345" s="1" t="s">
        <v>2630</v>
      </c>
      <c r="B2345" s="5" t="s">
        <v>2430</v>
      </c>
      <c r="C2345" s="4">
        <v>0</v>
      </c>
      <c r="D2345" s="1">
        <v>0</v>
      </c>
      <c r="E2345" s="4">
        <v>0</v>
      </c>
      <c r="F2345" s="1">
        <v>484</v>
      </c>
      <c r="G2345" s="1">
        <v>1</v>
      </c>
      <c r="H2345" s="1">
        <v>0</v>
      </c>
    </row>
    <row r="2346" spans="1:8" x14ac:dyDescent="0.25">
      <c r="A2346" s="1" t="s">
        <v>2630</v>
      </c>
      <c r="B2346" s="5" t="s">
        <v>2431</v>
      </c>
      <c r="C2346" s="4">
        <v>0.81818181818181801</v>
      </c>
      <c r="D2346" s="1">
        <v>8.2191780821917804E-2</v>
      </c>
      <c r="E2346" s="4">
        <v>0.14937759336099499</v>
      </c>
      <c r="F2346" s="1">
        <v>74.25</v>
      </c>
      <c r="G2346" s="1">
        <v>0.15340909090909</v>
      </c>
      <c r="H2346" s="1">
        <v>0.84659090909090895</v>
      </c>
    </row>
    <row r="2347" spans="1:8" x14ac:dyDescent="0.25">
      <c r="A2347" s="1" t="s">
        <v>2630</v>
      </c>
      <c r="B2347" s="5" t="s">
        <v>2432</v>
      </c>
      <c r="C2347" s="4">
        <v>1</v>
      </c>
      <c r="D2347" s="1">
        <v>4.54545454545454E-2</v>
      </c>
      <c r="E2347" s="4">
        <v>8.6956521739130405E-2</v>
      </c>
      <c r="F2347" s="1">
        <v>484</v>
      </c>
      <c r="G2347" s="1">
        <v>1</v>
      </c>
      <c r="H2347" s="1">
        <v>0</v>
      </c>
    </row>
    <row r="2348" spans="1:8" x14ac:dyDescent="0.25">
      <c r="A2348" s="1" t="s">
        <v>2630</v>
      </c>
      <c r="B2348" s="5" t="s">
        <v>2433</v>
      </c>
      <c r="C2348" s="4">
        <v>0.68181818181818099</v>
      </c>
      <c r="D2348" s="1">
        <v>0.33333333333333298</v>
      </c>
      <c r="E2348" s="4">
        <v>0.44776119402984998</v>
      </c>
      <c r="F2348" s="1">
        <v>40.285714285714199</v>
      </c>
      <c r="G2348" s="1">
        <v>8.32349468713105E-2</v>
      </c>
      <c r="H2348" s="1">
        <v>0.91676505312868894</v>
      </c>
    </row>
    <row r="2349" spans="1:8" x14ac:dyDescent="0.25">
      <c r="A2349" s="1" t="s">
        <v>2630</v>
      </c>
      <c r="B2349" s="5" t="s">
        <v>2434</v>
      </c>
      <c r="C2349" s="4">
        <v>0.5</v>
      </c>
      <c r="D2349" s="1">
        <v>0.32352941176470501</v>
      </c>
      <c r="E2349" s="4">
        <v>0.39285714285714202</v>
      </c>
      <c r="F2349" s="1">
        <v>68.090909090908994</v>
      </c>
      <c r="G2349" s="1">
        <v>0.14068369646882001</v>
      </c>
      <c r="H2349" s="1">
        <v>0.85931630353117905</v>
      </c>
    </row>
    <row r="2350" spans="1:8" x14ac:dyDescent="0.25">
      <c r="A2350" s="1" t="s">
        <v>2630</v>
      </c>
      <c r="B2350" s="5" t="s">
        <v>2435</v>
      </c>
      <c r="C2350" s="4">
        <v>0.72727272727272696</v>
      </c>
      <c r="D2350" s="1">
        <v>0.13559322033898299</v>
      </c>
      <c r="E2350" s="4">
        <v>0.22857142857142801</v>
      </c>
      <c r="F2350" s="1">
        <v>48</v>
      </c>
      <c r="G2350" s="1">
        <v>9.9173553719008198E-2</v>
      </c>
      <c r="H2350" s="1">
        <v>0.90082644628099096</v>
      </c>
    </row>
    <row r="2351" spans="1:8" x14ac:dyDescent="0.25">
      <c r="A2351" s="1" t="s">
        <v>2630</v>
      </c>
      <c r="B2351" s="5" t="s">
        <v>2436</v>
      </c>
      <c r="C2351" s="4">
        <v>0</v>
      </c>
      <c r="D2351" s="1">
        <v>0</v>
      </c>
      <c r="E2351" s="4">
        <v>0</v>
      </c>
      <c r="F2351" s="1">
        <v>231.636363636363</v>
      </c>
      <c r="G2351" s="1">
        <v>0.478587528174305</v>
      </c>
      <c r="H2351" s="1">
        <v>0.52141247182569395</v>
      </c>
    </row>
    <row r="2352" spans="1:8" x14ac:dyDescent="0.25">
      <c r="A2352" s="1" t="s">
        <v>2630</v>
      </c>
      <c r="B2352" s="5" t="s">
        <v>2437</v>
      </c>
      <c r="C2352" s="4">
        <v>0</v>
      </c>
      <c r="D2352" s="1">
        <v>0</v>
      </c>
      <c r="E2352" s="4">
        <v>0</v>
      </c>
      <c r="F2352" s="1">
        <v>484</v>
      </c>
      <c r="G2352" s="1">
        <v>1</v>
      </c>
      <c r="H2352" s="1">
        <v>0</v>
      </c>
    </row>
    <row r="2353" spans="1:8" x14ac:dyDescent="0.25">
      <c r="A2353" s="1" t="s">
        <v>2630</v>
      </c>
      <c r="B2353" s="5" t="s">
        <v>2438</v>
      </c>
      <c r="C2353" s="4">
        <v>0</v>
      </c>
      <c r="D2353" s="1">
        <v>0</v>
      </c>
      <c r="E2353" s="4">
        <v>0</v>
      </c>
      <c r="F2353" s="1">
        <v>484</v>
      </c>
      <c r="G2353" s="1">
        <v>1</v>
      </c>
      <c r="H2353" s="1">
        <v>0</v>
      </c>
    </row>
    <row r="2354" spans="1:8" x14ac:dyDescent="0.25">
      <c r="A2354" s="1" t="s">
        <v>2630</v>
      </c>
      <c r="B2354" s="5" t="s">
        <v>2439</v>
      </c>
      <c r="C2354" s="4">
        <v>0.18181818181818099</v>
      </c>
      <c r="D2354" s="1">
        <v>0.133333333333333</v>
      </c>
      <c r="E2354" s="4">
        <v>0.15384615384615299</v>
      </c>
      <c r="F2354" s="1">
        <v>158.444444444444</v>
      </c>
      <c r="G2354" s="1">
        <v>0.32736455463728098</v>
      </c>
      <c r="H2354" s="1">
        <v>0.67263544536271802</v>
      </c>
    </row>
    <row r="2355" spans="1:8" x14ac:dyDescent="0.25">
      <c r="A2355" s="1" t="s">
        <v>2631</v>
      </c>
      <c r="B2355" s="5" t="s">
        <v>2427</v>
      </c>
      <c r="C2355" s="4">
        <v>0</v>
      </c>
      <c r="D2355" s="1">
        <v>0</v>
      </c>
      <c r="E2355" s="4">
        <v>0</v>
      </c>
      <c r="F2355" s="1">
        <v>484</v>
      </c>
      <c r="G2355" s="1">
        <v>1</v>
      </c>
      <c r="H2355" s="1">
        <v>0</v>
      </c>
    </row>
    <row r="2356" spans="1:8" x14ac:dyDescent="0.25">
      <c r="A2356" s="1" t="s">
        <v>2631</v>
      </c>
      <c r="B2356" s="5" t="s">
        <v>2428</v>
      </c>
      <c r="C2356" s="4">
        <v>0</v>
      </c>
      <c r="D2356" s="1">
        <v>0</v>
      </c>
      <c r="E2356" s="4">
        <v>0</v>
      </c>
      <c r="F2356" s="1">
        <v>484</v>
      </c>
      <c r="G2356" s="1">
        <v>1</v>
      </c>
      <c r="H2356" s="1">
        <v>0</v>
      </c>
    </row>
    <row r="2357" spans="1:8" x14ac:dyDescent="0.25">
      <c r="A2357" s="1" t="s">
        <v>2631</v>
      </c>
      <c r="B2357" s="5" t="s">
        <v>2429</v>
      </c>
      <c r="C2357" s="4">
        <v>0</v>
      </c>
      <c r="D2357" s="1">
        <v>0</v>
      </c>
      <c r="E2357" s="4">
        <v>0</v>
      </c>
      <c r="F2357" s="1">
        <v>484</v>
      </c>
      <c r="G2357" s="1">
        <v>1</v>
      </c>
      <c r="H2357" s="1">
        <v>0</v>
      </c>
    </row>
    <row r="2358" spans="1:8" x14ac:dyDescent="0.25">
      <c r="A2358" s="1" t="s">
        <v>2631</v>
      </c>
      <c r="B2358" s="5" t="s">
        <v>2430</v>
      </c>
      <c r="C2358" s="4">
        <v>0</v>
      </c>
      <c r="D2358" s="1">
        <v>0</v>
      </c>
      <c r="E2358" s="4">
        <v>0</v>
      </c>
      <c r="F2358" s="1">
        <v>484</v>
      </c>
      <c r="G2358" s="1">
        <v>1</v>
      </c>
      <c r="H2358" s="1">
        <v>0</v>
      </c>
    </row>
    <row r="2359" spans="1:8" x14ac:dyDescent="0.25">
      <c r="A2359" s="1" t="s">
        <v>2631</v>
      </c>
      <c r="B2359" s="5" t="s">
        <v>2431</v>
      </c>
      <c r="C2359" s="4">
        <v>0.86363636363636298</v>
      </c>
      <c r="D2359" s="1">
        <v>8.8372093023255799E-2</v>
      </c>
      <c r="E2359" s="4">
        <v>0.16033755274261599</v>
      </c>
      <c r="F2359" s="1">
        <v>87.3333333333333</v>
      </c>
      <c r="G2359" s="1">
        <v>0.180440771349862</v>
      </c>
      <c r="H2359" s="1">
        <v>0.81955922865013697</v>
      </c>
    </row>
    <row r="2360" spans="1:8" x14ac:dyDescent="0.25">
      <c r="A2360" s="1" t="s">
        <v>2631</v>
      </c>
      <c r="B2360" s="5" t="s">
        <v>2432</v>
      </c>
      <c r="C2360" s="4">
        <v>1</v>
      </c>
      <c r="D2360" s="1">
        <v>4.54545454545454E-2</v>
      </c>
      <c r="E2360" s="4">
        <v>8.6956521739130405E-2</v>
      </c>
      <c r="F2360" s="1">
        <v>484</v>
      </c>
      <c r="G2360" s="1">
        <v>1</v>
      </c>
      <c r="H2360" s="1">
        <v>0</v>
      </c>
    </row>
    <row r="2361" spans="1:8" x14ac:dyDescent="0.25">
      <c r="A2361" s="1" t="s">
        <v>2631</v>
      </c>
      <c r="B2361" s="5" t="s">
        <v>2433</v>
      </c>
      <c r="C2361" s="4">
        <v>1</v>
      </c>
      <c r="D2361" s="1">
        <v>0.44897959183673403</v>
      </c>
      <c r="E2361" s="4">
        <v>0.61971830985915399</v>
      </c>
      <c r="F2361" s="1">
        <v>49</v>
      </c>
      <c r="G2361" s="1">
        <v>0.101239669421487</v>
      </c>
      <c r="H2361" s="1">
        <v>0.89876033057851201</v>
      </c>
    </row>
    <row r="2362" spans="1:8" x14ac:dyDescent="0.25">
      <c r="A2362" s="1" t="s">
        <v>2631</v>
      </c>
      <c r="B2362" s="5" t="s">
        <v>2434</v>
      </c>
      <c r="C2362" s="4">
        <v>0.86363636363636298</v>
      </c>
      <c r="D2362" s="1">
        <v>0.41304347826086901</v>
      </c>
      <c r="E2362" s="4">
        <v>0.55882352941176405</v>
      </c>
      <c r="F2362" s="1">
        <v>31</v>
      </c>
      <c r="G2362" s="1">
        <v>6.4049586776859499E-2</v>
      </c>
      <c r="H2362" s="1">
        <v>0.93595041322313999</v>
      </c>
    </row>
    <row r="2363" spans="1:8" x14ac:dyDescent="0.25">
      <c r="A2363" s="1" t="s">
        <v>2631</v>
      </c>
      <c r="B2363" s="5" t="s">
        <v>2435</v>
      </c>
      <c r="C2363" s="4">
        <v>1</v>
      </c>
      <c r="D2363" s="1">
        <v>0.18333333333333299</v>
      </c>
      <c r="E2363" s="4">
        <v>0.309859154929577</v>
      </c>
      <c r="F2363" s="1">
        <v>120</v>
      </c>
      <c r="G2363" s="1">
        <v>0.24793388429752</v>
      </c>
      <c r="H2363" s="1">
        <v>0.75206611570247905</v>
      </c>
    </row>
    <row r="2364" spans="1:8" x14ac:dyDescent="0.25">
      <c r="A2364" s="1" t="s">
        <v>2631</v>
      </c>
      <c r="B2364" s="5" t="s">
        <v>2436</v>
      </c>
      <c r="C2364" s="4">
        <v>0</v>
      </c>
      <c r="D2364" s="1">
        <v>0</v>
      </c>
      <c r="E2364" s="4">
        <v>0</v>
      </c>
      <c r="F2364" s="1">
        <v>231.54545454545399</v>
      </c>
      <c r="G2364" s="1">
        <v>0.47839969947407901</v>
      </c>
      <c r="H2364" s="1">
        <v>0.52160030052591999</v>
      </c>
    </row>
    <row r="2365" spans="1:8" x14ac:dyDescent="0.25">
      <c r="A2365" s="1" t="s">
        <v>2631</v>
      </c>
      <c r="B2365" s="5" t="s">
        <v>2437</v>
      </c>
      <c r="C2365" s="4">
        <v>0</v>
      </c>
      <c r="D2365" s="1">
        <v>0</v>
      </c>
      <c r="E2365" s="4">
        <v>0</v>
      </c>
      <c r="F2365" s="1">
        <v>484</v>
      </c>
      <c r="G2365" s="1">
        <v>1</v>
      </c>
      <c r="H2365" s="1">
        <v>0</v>
      </c>
    </row>
    <row r="2366" spans="1:8" x14ac:dyDescent="0.25">
      <c r="A2366" s="1" t="s">
        <v>2631</v>
      </c>
      <c r="B2366" s="5" t="s">
        <v>2438</v>
      </c>
      <c r="C2366" s="4">
        <v>0</v>
      </c>
      <c r="D2366" s="1">
        <v>0</v>
      </c>
      <c r="E2366" s="4">
        <v>0</v>
      </c>
      <c r="F2366" s="1">
        <v>484</v>
      </c>
      <c r="G2366" s="1">
        <v>1</v>
      </c>
      <c r="H2366" s="1">
        <v>0</v>
      </c>
    </row>
    <row r="2367" spans="1:8" x14ac:dyDescent="0.25">
      <c r="A2367" s="1" t="s">
        <v>2631</v>
      </c>
      <c r="B2367" s="5" t="s">
        <v>2439</v>
      </c>
      <c r="C2367" s="4">
        <v>0.22727272727272699</v>
      </c>
      <c r="D2367" s="1">
        <v>0.2</v>
      </c>
      <c r="E2367" s="4">
        <v>0.21276595744680801</v>
      </c>
      <c r="F2367" s="1">
        <v>142.17647058823499</v>
      </c>
      <c r="G2367" s="1">
        <v>0.29375303840544498</v>
      </c>
      <c r="H2367" s="1">
        <v>0.70624696159455502</v>
      </c>
    </row>
    <row r="2368" spans="1:8" x14ac:dyDescent="0.25">
      <c r="A2368" s="1" t="s">
        <v>2632</v>
      </c>
      <c r="B2368" s="5" t="s">
        <v>2427</v>
      </c>
      <c r="C2368" s="4">
        <v>0</v>
      </c>
      <c r="D2368" s="1">
        <v>0</v>
      </c>
      <c r="E2368" s="4">
        <v>0</v>
      </c>
      <c r="F2368" s="1">
        <v>484</v>
      </c>
      <c r="G2368" s="1">
        <v>1</v>
      </c>
      <c r="H2368" s="1">
        <v>0</v>
      </c>
    </row>
    <row r="2369" spans="1:8" x14ac:dyDescent="0.25">
      <c r="A2369" s="1" t="s">
        <v>2632</v>
      </c>
      <c r="B2369" s="5" t="s">
        <v>2428</v>
      </c>
      <c r="C2369" s="4">
        <v>0</v>
      </c>
      <c r="D2369" s="1">
        <v>0</v>
      </c>
      <c r="E2369" s="4">
        <v>0</v>
      </c>
      <c r="F2369" s="1">
        <v>484</v>
      </c>
      <c r="G2369" s="1">
        <v>1</v>
      </c>
      <c r="H2369" s="1">
        <v>0</v>
      </c>
    </row>
    <row r="2370" spans="1:8" x14ac:dyDescent="0.25">
      <c r="A2370" s="1" t="s">
        <v>2632</v>
      </c>
      <c r="B2370" s="5" t="s">
        <v>2429</v>
      </c>
      <c r="C2370" s="4">
        <v>0</v>
      </c>
      <c r="D2370" s="1">
        <v>0</v>
      </c>
      <c r="E2370" s="4">
        <v>0</v>
      </c>
      <c r="F2370" s="1">
        <v>484</v>
      </c>
      <c r="G2370" s="1">
        <v>1</v>
      </c>
      <c r="H2370" s="1">
        <v>0</v>
      </c>
    </row>
    <row r="2371" spans="1:8" x14ac:dyDescent="0.25">
      <c r="A2371" s="1" t="s">
        <v>2632</v>
      </c>
      <c r="B2371" s="5" t="s">
        <v>2430</v>
      </c>
      <c r="C2371" s="4">
        <v>0</v>
      </c>
      <c r="D2371" s="1">
        <v>0</v>
      </c>
      <c r="E2371" s="4">
        <v>0</v>
      </c>
      <c r="F2371" s="1">
        <v>484</v>
      </c>
      <c r="G2371" s="1">
        <v>1</v>
      </c>
      <c r="H2371" s="1">
        <v>0</v>
      </c>
    </row>
    <row r="2372" spans="1:8" x14ac:dyDescent="0.25">
      <c r="A2372" s="1" t="s">
        <v>2632</v>
      </c>
      <c r="B2372" s="5" t="s">
        <v>2431</v>
      </c>
      <c r="C2372" s="4">
        <v>1</v>
      </c>
      <c r="D2372" s="1">
        <v>0.109452736318407</v>
      </c>
      <c r="E2372" s="4">
        <v>0.19730941704035801</v>
      </c>
      <c r="F2372" s="1">
        <v>201</v>
      </c>
      <c r="G2372" s="1">
        <v>0.415289256198347</v>
      </c>
      <c r="H2372" s="1">
        <v>0.584710743801652</v>
      </c>
    </row>
    <row r="2373" spans="1:8" x14ac:dyDescent="0.25">
      <c r="A2373" s="1" t="s">
        <v>2632</v>
      </c>
      <c r="B2373" s="5" t="s">
        <v>2432</v>
      </c>
      <c r="C2373" s="4">
        <v>1</v>
      </c>
      <c r="D2373" s="1">
        <v>4.54545454545454E-2</v>
      </c>
      <c r="E2373" s="4">
        <v>8.6956521739130405E-2</v>
      </c>
      <c r="F2373" s="1">
        <v>484</v>
      </c>
      <c r="G2373" s="1">
        <v>1</v>
      </c>
      <c r="H2373" s="1">
        <v>0</v>
      </c>
    </row>
    <row r="2374" spans="1:8" x14ac:dyDescent="0.25">
      <c r="A2374" s="1" t="s">
        <v>2632</v>
      </c>
      <c r="B2374" s="5" t="s">
        <v>2433</v>
      </c>
      <c r="C2374" s="4">
        <v>0.68181818181818099</v>
      </c>
      <c r="D2374" s="1">
        <v>0.34883720930232498</v>
      </c>
      <c r="E2374" s="4">
        <v>0.46153846153846101</v>
      </c>
      <c r="F2374" s="1">
        <v>40</v>
      </c>
      <c r="G2374" s="1">
        <v>8.2644628099173501E-2</v>
      </c>
      <c r="H2374" s="1">
        <v>0.91735537190082606</v>
      </c>
    </row>
    <row r="2375" spans="1:8" x14ac:dyDescent="0.25">
      <c r="A2375" s="1" t="s">
        <v>2632</v>
      </c>
      <c r="B2375" s="5" t="s">
        <v>2434</v>
      </c>
      <c r="C2375" s="4">
        <v>0.45454545454545398</v>
      </c>
      <c r="D2375" s="1">
        <v>0.38461538461538403</v>
      </c>
      <c r="E2375" s="4">
        <v>0.41666666666666602</v>
      </c>
      <c r="F2375" s="1">
        <v>77.3333333333333</v>
      </c>
      <c r="G2375" s="1">
        <v>0.15977961432506799</v>
      </c>
      <c r="H2375" s="1">
        <v>0.84022038567493096</v>
      </c>
    </row>
    <row r="2376" spans="1:8" x14ac:dyDescent="0.25">
      <c r="A2376" s="1" t="s">
        <v>2632</v>
      </c>
      <c r="B2376" s="5" t="s">
        <v>2435</v>
      </c>
      <c r="C2376" s="4">
        <v>0.77272727272727204</v>
      </c>
      <c r="D2376" s="1">
        <v>0.138211382113821</v>
      </c>
      <c r="E2376" s="4">
        <v>0.23448275862068901</v>
      </c>
      <c r="F2376" s="1">
        <v>48.2</v>
      </c>
      <c r="G2376" s="1">
        <v>9.9586776859504095E-2</v>
      </c>
      <c r="H2376" s="1">
        <v>0.90041322314049499</v>
      </c>
    </row>
    <row r="2377" spans="1:8" x14ac:dyDescent="0.25">
      <c r="A2377" s="1" t="s">
        <v>2632</v>
      </c>
      <c r="B2377" s="5" t="s">
        <v>2436</v>
      </c>
      <c r="C2377" s="4">
        <v>0</v>
      </c>
      <c r="D2377" s="1">
        <v>0</v>
      </c>
      <c r="E2377" s="4">
        <v>0</v>
      </c>
      <c r="F2377" s="1">
        <v>231.59090909090901</v>
      </c>
      <c r="G2377" s="1">
        <v>0.47849361382419198</v>
      </c>
      <c r="H2377" s="1">
        <v>0.52150638617580702</v>
      </c>
    </row>
    <row r="2378" spans="1:8" x14ac:dyDescent="0.25">
      <c r="A2378" s="1" t="s">
        <v>2632</v>
      </c>
      <c r="B2378" s="5" t="s">
        <v>2437</v>
      </c>
      <c r="C2378" s="4">
        <v>0</v>
      </c>
      <c r="D2378" s="1">
        <v>0</v>
      </c>
      <c r="E2378" s="4">
        <v>0</v>
      </c>
      <c r="F2378" s="1">
        <v>484</v>
      </c>
      <c r="G2378" s="1">
        <v>1</v>
      </c>
      <c r="H2378" s="1">
        <v>0</v>
      </c>
    </row>
    <row r="2379" spans="1:8" x14ac:dyDescent="0.25">
      <c r="A2379" s="1" t="s">
        <v>2632</v>
      </c>
      <c r="B2379" s="5" t="s">
        <v>2438</v>
      </c>
      <c r="C2379" s="4">
        <v>0</v>
      </c>
      <c r="D2379" s="1">
        <v>0</v>
      </c>
      <c r="E2379" s="4">
        <v>0</v>
      </c>
      <c r="F2379" s="1">
        <v>484</v>
      </c>
      <c r="G2379" s="1">
        <v>1</v>
      </c>
      <c r="H2379" s="1">
        <v>0</v>
      </c>
    </row>
    <row r="2380" spans="1:8" x14ac:dyDescent="0.25">
      <c r="A2380" s="1" t="s">
        <v>2632</v>
      </c>
      <c r="B2380" s="5" t="s">
        <v>2439</v>
      </c>
      <c r="C2380" s="4">
        <v>0.27272727272727199</v>
      </c>
      <c r="D2380" s="1">
        <v>0.19354838709677399</v>
      </c>
      <c r="E2380" s="4">
        <v>0.22641509433962201</v>
      </c>
      <c r="F2380" s="1">
        <v>127.5625</v>
      </c>
      <c r="G2380" s="1">
        <v>0.26355888429752</v>
      </c>
      <c r="H2380" s="1">
        <v>0.73644111570247905</v>
      </c>
    </row>
    <row r="2381" spans="1:8" x14ac:dyDescent="0.25">
      <c r="A2381" s="1" t="s">
        <v>2633</v>
      </c>
      <c r="B2381" s="5" t="s">
        <v>2427</v>
      </c>
      <c r="C2381" s="4">
        <v>0</v>
      </c>
      <c r="D2381" s="1">
        <v>0</v>
      </c>
      <c r="E2381" s="4">
        <v>0</v>
      </c>
      <c r="F2381" s="1">
        <v>484</v>
      </c>
      <c r="G2381" s="1">
        <v>1</v>
      </c>
      <c r="H2381" s="1">
        <v>0</v>
      </c>
    </row>
    <row r="2382" spans="1:8" x14ac:dyDescent="0.25">
      <c r="A2382" s="1" t="s">
        <v>2633</v>
      </c>
      <c r="B2382" s="5" t="s">
        <v>2428</v>
      </c>
      <c r="C2382" s="4">
        <v>0</v>
      </c>
      <c r="D2382" s="1">
        <v>0</v>
      </c>
      <c r="E2382" s="4">
        <v>0</v>
      </c>
      <c r="F2382" s="1">
        <v>484</v>
      </c>
      <c r="G2382" s="1">
        <v>1</v>
      </c>
      <c r="H2382" s="1">
        <v>0</v>
      </c>
    </row>
    <row r="2383" spans="1:8" x14ac:dyDescent="0.25">
      <c r="A2383" s="1" t="s">
        <v>2633</v>
      </c>
      <c r="B2383" s="5" t="s">
        <v>2429</v>
      </c>
      <c r="C2383" s="4">
        <v>0</v>
      </c>
      <c r="D2383" s="1">
        <v>0</v>
      </c>
      <c r="E2383" s="4">
        <v>0</v>
      </c>
      <c r="F2383" s="1">
        <v>484</v>
      </c>
      <c r="G2383" s="1">
        <v>1</v>
      </c>
      <c r="H2383" s="1">
        <v>0</v>
      </c>
    </row>
    <row r="2384" spans="1:8" x14ac:dyDescent="0.25">
      <c r="A2384" s="1" t="s">
        <v>2633</v>
      </c>
      <c r="B2384" s="5" t="s">
        <v>2430</v>
      </c>
      <c r="C2384" s="4">
        <v>0</v>
      </c>
      <c r="D2384" s="1">
        <v>0</v>
      </c>
      <c r="E2384" s="4">
        <v>0</v>
      </c>
      <c r="F2384" s="1">
        <v>484</v>
      </c>
      <c r="G2384" s="1">
        <v>1</v>
      </c>
      <c r="H2384" s="1">
        <v>0</v>
      </c>
    </row>
    <row r="2385" spans="1:8" x14ac:dyDescent="0.25">
      <c r="A2385" s="1" t="s">
        <v>2633</v>
      </c>
      <c r="B2385" s="5" t="s">
        <v>2431</v>
      </c>
      <c r="C2385" s="4">
        <v>1</v>
      </c>
      <c r="D2385" s="1">
        <v>0.109452736318407</v>
      </c>
      <c r="E2385" s="4">
        <v>0.19730941704035801</v>
      </c>
      <c r="F2385" s="1">
        <v>201</v>
      </c>
      <c r="G2385" s="1">
        <v>0.415289256198347</v>
      </c>
      <c r="H2385" s="1">
        <v>0.584710743801652</v>
      </c>
    </row>
    <row r="2386" spans="1:8" x14ac:dyDescent="0.25">
      <c r="A2386" s="1" t="s">
        <v>2633</v>
      </c>
      <c r="B2386" s="5" t="s">
        <v>2432</v>
      </c>
      <c r="C2386" s="4">
        <v>1</v>
      </c>
      <c r="D2386" s="1">
        <v>4.54545454545454E-2</v>
      </c>
      <c r="E2386" s="4">
        <v>8.6956521739130405E-2</v>
      </c>
      <c r="F2386" s="1">
        <v>484</v>
      </c>
      <c r="G2386" s="1">
        <v>1</v>
      </c>
      <c r="H2386" s="1">
        <v>0</v>
      </c>
    </row>
    <row r="2387" spans="1:8" x14ac:dyDescent="0.25">
      <c r="A2387" s="1" t="s">
        <v>2633</v>
      </c>
      <c r="B2387" s="5" t="s">
        <v>2433</v>
      </c>
      <c r="C2387" s="4">
        <v>1</v>
      </c>
      <c r="D2387" s="1">
        <v>0.44897959183673403</v>
      </c>
      <c r="E2387" s="4">
        <v>0.61971830985915399</v>
      </c>
      <c r="F2387" s="1">
        <v>49</v>
      </c>
      <c r="G2387" s="1">
        <v>0.101239669421487</v>
      </c>
      <c r="H2387" s="1">
        <v>0.89876033057851201</v>
      </c>
    </row>
    <row r="2388" spans="1:8" x14ac:dyDescent="0.25">
      <c r="A2388" s="1" t="s">
        <v>2633</v>
      </c>
      <c r="B2388" s="5" t="s">
        <v>2434</v>
      </c>
      <c r="C2388" s="4">
        <v>0.81818181818181801</v>
      </c>
      <c r="D2388" s="1">
        <v>0.40909090909090901</v>
      </c>
      <c r="E2388" s="4">
        <v>0.54545454545454497</v>
      </c>
      <c r="F2388" s="1">
        <v>30.5</v>
      </c>
      <c r="G2388" s="1">
        <v>6.3016528925619805E-2</v>
      </c>
      <c r="H2388" s="1">
        <v>0.93698347107437996</v>
      </c>
    </row>
    <row r="2389" spans="1:8" x14ac:dyDescent="0.25">
      <c r="A2389" s="1" t="s">
        <v>2633</v>
      </c>
      <c r="B2389" s="5" t="s">
        <v>2435</v>
      </c>
      <c r="C2389" s="4">
        <v>1</v>
      </c>
      <c r="D2389" s="1">
        <v>0.18333333333333299</v>
      </c>
      <c r="E2389" s="4">
        <v>0.309859154929577</v>
      </c>
      <c r="F2389" s="1">
        <v>120</v>
      </c>
      <c r="G2389" s="1">
        <v>0.24793388429752</v>
      </c>
      <c r="H2389" s="1">
        <v>0.75206611570247905</v>
      </c>
    </row>
    <row r="2390" spans="1:8" x14ac:dyDescent="0.25">
      <c r="A2390" s="1" t="s">
        <v>2633</v>
      </c>
      <c r="B2390" s="5" t="s">
        <v>2436</v>
      </c>
      <c r="C2390" s="4">
        <v>0</v>
      </c>
      <c r="D2390" s="1">
        <v>0</v>
      </c>
      <c r="E2390" s="4">
        <v>0</v>
      </c>
      <c r="F2390" s="1">
        <v>231.54545454545399</v>
      </c>
      <c r="G2390" s="1">
        <v>0.47839969947407901</v>
      </c>
      <c r="H2390" s="1">
        <v>0.52160030052591999</v>
      </c>
    </row>
    <row r="2391" spans="1:8" x14ac:dyDescent="0.25">
      <c r="A2391" s="1" t="s">
        <v>2633</v>
      </c>
      <c r="B2391" s="5" t="s">
        <v>2437</v>
      </c>
      <c r="C2391" s="4">
        <v>0</v>
      </c>
      <c r="D2391" s="1">
        <v>0</v>
      </c>
      <c r="E2391" s="4">
        <v>0</v>
      </c>
      <c r="F2391" s="1">
        <v>484</v>
      </c>
      <c r="G2391" s="1">
        <v>1</v>
      </c>
      <c r="H2391" s="1">
        <v>0</v>
      </c>
    </row>
    <row r="2392" spans="1:8" x14ac:dyDescent="0.25">
      <c r="A2392" s="1" t="s">
        <v>2633</v>
      </c>
      <c r="B2392" s="5" t="s">
        <v>2438</v>
      </c>
      <c r="C2392" s="4">
        <v>0</v>
      </c>
      <c r="D2392" s="1">
        <v>0</v>
      </c>
      <c r="E2392" s="4">
        <v>0</v>
      </c>
      <c r="F2392" s="1">
        <v>484</v>
      </c>
      <c r="G2392" s="1">
        <v>1</v>
      </c>
      <c r="H2392" s="1">
        <v>0</v>
      </c>
    </row>
    <row r="2393" spans="1:8" x14ac:dyDescent="0.25">
      <c r="A2393" s="1" t="s">
        <v>2633</v>
      </c>
      <c r="B2393" s="5" t="s">
        <v>2439</v>
      </c>
      <c r="C2393" s="4">
        <v>0.27272727272727199</v>
      </c>
      <c r="D2393" s="1">
        <v>0.19354838709677399</v>
      </c>
      <c r="E2393" s="4">
        <v>0.22641509433962201</v>
      </c>
      <c r="F2393" s="1">
        <v>127.5625</v>
      </c>
      <c r="G2393" s="1">
        <v>0.26355888429752</v>
      </c>
      <c r="H2393" s="1">
        <v>0.73644111570247905</v>
      </c>
    </row>
    <row r="2394" spans="1:8" x14ac:dyDescent="0.25">
      <c r="A2394" s="1" t="s">
        <v>2634</v>
      </c>
      <c r="B2394" s="5" t="s">
        <v>2427</v>
      </c>
      <c r="C2394" s="4">
        <v>1</v>
      </c>
      <c r="D2394" s="1">
        <v>1</v>
      </c>
      <c r="E2394" s="4">
        <v>1</v>
      </c>
      <c r="F2394" s="1">
        <v>22</v>
      </c>
      <c r="G2394" s="1">
        <v>4.54545454545454E-2</v>
      </c>
      <c r="H2394" s="1">
        <v>0.95454545454545403</v>
      </c>
    </row>
    <row r="2395" spans="1:8" x14ac:dyDescent="0.25">
      <c r="A2395" s="1" t="s">
        <v>2634</v>
      </c>
      <c r="B2395" s="5" t="s">
        <v>2428</v>
      </c>
      <c r="C2395" s="4">
        <v>0.95454545454545403</v>
      </c>
      <c r="D2395" s="1">
        <v>1</v>
      </c>
      <c r="E2395" s="4">
        <v>0.97674418604651103</v>
      </c>
      <c r="F2395" s="1">
        <v>21</v>
      </c>
      <c r="G2395" s="1">
        <v>4.3388429752066103E-2</v>
      </c>
      <c r="H2395" s="1">
        <v>0.95661157024793297</v>
      </c>
    </row>
    <row r="2396" spans="1:8" x14ac:dyDescent="0.25">
      <c r="A2396" s="1" t="s">
        <v>2634</v>
      </c>
      <c r="B2396" s="5" t="s">
        <v>2429</v>
      </c>
      <c r="C2396" s="4">
        <v>1</v>
      </c>
      <c r="D2396" s="1">
        <v>1</v>
      </c>
      <c r="E2396" s="4">
        <v>1</v>
      </c>
      <c r="F2396" s="1">
        <v>22</v>
      </c>
      <c r="G2396" s="1">
        <v>4.54545454545454E-2</v>
      </c>
      <c r="H2396" s="1">
        <v>0.95454545454545403</v>
      </c>
    </row>
    <row r="2397" spans="1:8" x14ac:dyDescent="0.25">
      <c r="A2397" s="1" t="s">
        <v>2634</v>
      </c>
      <c r="B2397" s="5" t="s">
        <v>2430</v>
      </c>
      <c r="C2397" s="4">
        <v>0.95454545454545403</v>
      </c>
      <c r="D2397" s="1">
        <v>1</v>
      </c>
      <c r="E2397" s="4">
        <v>0.97674418604651103</v>
      </c>
      <c r="F2397" s="1">
        <v>21</v>
      </c>
      <c r="G2397" s="1">
        <v>4.3388429752066103E-2</v>
      </c>
      <c r="H2397" s="1">
        <v>0.95661157024793297</v>
      </c>
    </row>
    <row r="2398" spans="1:8" x14ac:dyDescent="0.25">
      <c r="A2398" s="1" t="s">
        <v>2634</v>
      </c>
      <c r="B2398" s="5" t="s">
        <v>2431</v>
      </c>
      <c r="C2398" s="4">
        <v>1</v>
      </c>
      <c r="D2398" s="1">
        <v>9.8214285714285698E-2</v>
      </c>
      <c r="E2398" s="4">
        <v>0.17886178861788599</v>
      </c>
      <c r="F2398" s="1">
        <v>224</v>
      </c>
      <c r="G2398" s="1">
        <v>0.46280991735537103</v>
      </c>
      <c r="H2398" s="1">
        <v>0.53719008264462798</v>
      </c>
    </row>
    <row r="2399" spans="1:8" x14ac:dyDescent="0.25">
      <c r="A2399" s="1" t="s">
        <v>2634</v>
      </c>
      <c r="B2399" s="5" t="s">
        <v>2432</v>
      </c>
      <c r="C2399" s="4">
        <v>1</v>
      </c>
      <c r="D2399" s="1">
        <v>4.54545454545454E-2</v>
      </c>
      <c r="E2399" s="4">
        <v>8.6956521739130405E-2</v>
      </c>
      <c r="F2399" s="1">
        <v>484</v>
      </c>
      <c r="G2399" s="1">
        <v>1</v>
      </c>
      <c r="H2399" s="1">
        <v>0</v>
      </c>
    </row>
    <row r="2400" spans="1:8" x14ac:dyDescent="0.25">
      <c r="A2400" s="1" t="s">
        <v>2634</v>
      </c>
      <c r="B2400" s="5" t="s">
        <v>2433</v>
      </c>
      <c r="C2400" s="4">
        <v>0.68181818181818099</v>
      </c>
      <c r="D2400" s="1">
        <v>0.40540540540540498</v>
      </c>
      <c r="E2400" s="4">
        <v>0.50847457627118597</v>
      </c>
      <c r="F2400" s="1">
        <v>39.142857142857103</v>
      </c>
      <c r="G2400" s="1">
        <v>8.0873671782762696E-2</v>
      </c>
      <c r="H2400" s="1">
        <v>0.91912632821723705</v>
      </c>
    </row>
    <row r="2401" spans="1:8" x14ac:dyDescent="0.25">
      <c r="A2401" s="1" t="s">
        <v>2634</v>
      </c>
      <c r="B2401" s="5" t="s">
        <v>2434</v>
      </c>
      <c r="C2401" s="4">
        <v>0.54545454545454497</v>
      </c>
      <c r="D2401" s="1">
        <v>0.42857142857142799</v>
      </c>
      <c r="E2401" s="4">
        <v>0.47999999999999898</v>
      </c>
      <c r="F2401" s="1">
        <v>58.599999999999902</v>
      </c>
      <c r="G2401" s="1">
        <v>0.121074380165289</v>
      </c>
      <c r="H2401" s="1">
        <v>0.87892561983470996</v>
      </c>
    </row>
    <row r="2402" spans="1:8" x14ac:dyDescent="0.25">
      <c r="A2402" s="1" t="s">
        <v>2634</v>
      </c>
      <c r="B2402" s="5" t="s">
        <v>2435</v>
      </c>
      <c r="C2402" s="4">
        <v>0.77272727272727204</v>
      </c>
      <c r="D2402" s="1">
        <v>0.141666666666666</v>
      </c>
      <c r="E2402" s="4">
        <v>0.23943661971830901</v>
      </c>
      <c r="F2402" s="1">
        <v>47.599999999999902</v>
      </c>
      <c r="G2402" s="1">
        <v>9.8347107438016501E-2</v>
      </c>
      <c r="H2402" s="1">
        <v>0.901652892561983</v>
      </c>
    </row>
    <row r="2403" spans="1:8" x14ac:dyDescent="0.25">
      <c r="A2403" s="1" t="s">
        <v>2634</v>
      </c>
      <c r="B2403" s="5" t="s">
        <v>2436</v>
      </c>
      <c r="C2403" s="4">
        <v>0</v>
      </c>
      <c r="D2403" s="1">
        <v>0</v>
      </c>
      <c r="E2403" s="4">
        <v>0</v>
      </c>
      <c r="F2403" s="1">
        <v>231.636363636363</v>
      </c>
      <c r="G2403" s="1">
        <v>0.478587528174305</v>
      </c>
      <c r="H2403" s="1">
        <v>0.52141247182569395</v>
      </c>
    </row>
    <row r="2404" spans="1:8" x14ac:dyDescent="0.25">
      <c r="A2404" s="1" t="s">
        <v>2634</v>
      </c>
      <c r="B2404" s="5" t="s">
        <v>2437</v>
      </c>
      <c r="C2404" s="4">
        <v>0</v>
      </c>
      <c r="D2404" s="1">
        <v>0</v>
      </c>
      <c r="E2404" s="4">
        <v>0</v>
      </c>
      <c r="F2404" s="1">
        <v>484</v>
      </c>
      <c r="G2404" s="1">
        <v>1</v>
      </c>
      <c r="H2404" s="1">
        <v>0</v>
      </c>
    </row>
    <row r="2405" spans="1:8" x14ac:dyDescent="0.25">
      <c r="A2405" s="1" t="s">
        <v>2634</v>
      </c>
      <c r="B2405" s="5" t="s">
        <v>2438</v>
      </c>
      <c r="C2405" s="4">
        <v>0</v>
      </c>
      <c r="D2405" s="1">
        <v>0</v>
      </c>
      <c r="E2405" s="4">
        <v>0</v>
      </c>
      <c r="F2405" s="1">
        <v>484</v>
      </c>
      <c r="G2405" s="1">
        <v>1</v>
      </c>
      <c r="H2405" s="1">
        <v>0</v>
      </c>
    </row>
    <row r="2406" spans="1:8" x14ac:dyDescent="0.25">
      <c r="A2406" s="1" t="s">
        <v>2634</v>
      </c>
      <c r="B2406" s="5" t="s">
        <v>2439</v>
      </c>
      <c r="C2406" s="4">
        <v>0.36363636363636298</v>
      </c>
      <c r="D2406" s="1">
        <v>0.28571428571428498</v>
      </c>
      <c r="E2406" s="4">
        <v>0.32</v>
      </c>
      <c r="F2406" s="1">
        <v>100.428571428571</v>
      </c>
      <c r="G2406" s="1">
        <v>0.207497048406139</v>
      </c>
      <c r="H2406" s="1">
        <v>0.79250295159385997</v>
      </c>
    </row>
    <row r="2407" spans="1:8" x14ac:dyDescent="0.25">
      <c r="A2407" s="1" t="s">
        <v>2635</v>
      </c>
      <c r="B2407" s="5" t="s">
        <v>2427</v>
      </c>
      <c r="C2407" s="4">
        <v>1</v>
      </c>
      <c r="D2407" s="1">
        <v>1</v>
      </c>
      <c r="E2407" s="4">
        <v>1</v>
      </c>
      <c r="F2407" s="1">
        <v>22</v>
      </c>
      <c r="G2407" s="1">
        <v>4.54545454545454E-2</v>
      </c>
      <c r="H2407" s="1">
        <v>0.95454545454545403</v>
      </c>
    </row>
    <row r="2408" spans="1:8" x14ac:dyDescent="0.25">
      <c r="A2408" s="1" t="s">
        <v>2635</v>
      </c>
      <c r="B2408" s="5" t="s">
        <v>2428</v>
      </c>
      <c r="C2408" s="4">
        <v>0.95454545454545403</v>
      </c>
      <c r="D2408" s="1">
        <v>1</v>
      </c>
      <c r="E2408" s="4">
        <v>0.97674418604651103</v>
      </c>
      <c r="F2408" s="1">
        <v>21</v>
      </c>
      <c r="G2408" s="1">
        <v>4.3388429752066103E-2</v>
      </c>
      <c r="H2408" s="1">
        <v>0.95661157024793297</v>
      </c>
    </row>
    <row r="2409" spans="1:8" x14ac:dyDescent="0.25">
      <c r="A2409" s="1" t="s">
        <v>2635</v>
      </c>
      <c r="B2409" s="5" t="s">
        <v>2429</v>
      </c>
      <c r="C2409" s="4">
        <v>1</v>
      </c>
      <c r="D2409" s="1">
        <v>1</v>
      </c>
      <c r="E2409" s="4">
        <v>1</v>
      </c>
      <c r="F2409" s="1">
        <v>22</v>
      </c>
      <c r="G2409" s="1">
        <v>4.54545454545454E-2</v>
      </c>
      <c r="H2409" s="1">
        <v>0.95454545454545403</v>
      </c>
    </row>
    <row r="2410" spans="1:8" x14ac:dyDescent="0.25">
      <c r="A2410" s="1" t="s">
        <v>2635</v>
      </c>
      <c r="B2410" s="5" t="s">
        <v>2430</v>
      </c>
      <c r="C2410" s="4">
        <v>0.95454545454545403</v>
      </c>
      <c r="D2410" s="1">
        <v>1</v>
      </c>
      <c r="E2410" s="4">
        <v>0.97674418604651103</v>
      </c>
      <c r="F2410" s="1">
        <v>21</v>
      </c>
      <c r="G2410" s="1">
        <v>4.3388429752066103E-2</v>
      </c>
      <c r="H2410" s="1">
        <v>0.95661157024793297</v>
      </c>
    </row>
    <row r="2411" spans="1:8" x14ac:dyDescent="0.25">
      <c r="A2411" s="1" t="s">
        <v>2635</v>
      </c>
      <c r="B2411" s="5" t="s">
        <v>2431</v>
      </c>
      <c r="C2411" s="4">
        <v>1</v>
      </c>
      <c r="D2411" s="1">
        <v>9.8214285714285698E-2</v>
      </c>
      <c r="E2411" s="4">
        <v>0.17886178861788599</v>
      </c>
      <c r="F2411" s="1">
        <v>224</v>
      </c>
      <c r="G2411" s="1">
        <v>0.46280991735537103</v>
      </c>
      <c r="H2411" s="1">
        <v>0.53719008264462798</v>
      </c>
    </row>
    <row r="2412" spans="1:8" x14ac:dyDescent="0.25">
      <c r="A2412" s="1" t="s">
        <v>2635</v>
      </c>
      <c r="B2412" s="5" t="s">
        <v>2432</v>
      </c>
      <c r="C2412" s="4">
        <v>1</v>
      </c>
      <c r="D2412" s="1">
        <v>4.54545454545454E-2</v>
      </c>
      <c r="E2412" s="4">
        <v>8.6956521739130405E-2</v>
      </c>
      <c r="F2412" s="1">
        <v>484</v>
      </c>
      <c r="G2412" s="1">
        <v>1</v>
      </c>
      <c r="H2412" s="1">
        <v>0</v>
      </c>
    </row>
    <row r="2413" spans="1:8" x14ac:dyDescent="0.25">
      <c r="A2413" s="1" t="s">
        <v>2635</v>
      </c>
      <c r="B2413" s="5" t="s">
        <v>2433</v>
      </c>
      <c r="C2413" s="4">
        <v>1</v>
      </c>
      <c r="D2413" s="1">
        <v>0.44897959183673403</v>
      </c>
      <c r="E2413" s="4">
        <v>0.61971830985915399</v>
      </c>
      <c r="F2413" s="1">
        <v>49</v>
      </c>
      <c r="G2413" s="1">
        <v>0.101239669421487</v>
      </c>
      <c r="H2413" s="1">
        <v>0.89876033057851201</v>
      </c>
    </row>
    <row r="2414" spans="1:8" x14ac:dyDescent="0.25">
      <c r="A2414" s="1" t="s">
        <v>2635</v>
      </c>
      <c r="B2414" s="5" t="s">
        <v>2434</v>
      </c>
      <c r="C2414" s="4">
        <v>0.86363636363636298</v>
      </c>
      <c r="D2414" s="1">
        <v>0.41304347826086901</v>
      </c>
      <c r="E2414" s="4">
        <v>0.55882352941176405</v>
      </c>
      <c r="F2414" s="1">
        <v>31</v>
      </c>
      <c r="G2414" s="1">
        <v>6.4049586776859499E-2</v>
      </c>
      <c r="H2414" s="1">
        <v>0.93595041322313999</v>
      </c>
    </row>
    <row r="2415" spans="1:8" x14ac:dyDescent="0.25">
      <c r="A2415" s="1" t="s">
        <v>2635</v>
      </c>
      <c r="B2415" s="5" t="s">
        <v>2435</v>
      </c>
      <c r="C2415" s="4">
        <v>1</v>
      </c>
      <c r="D2415" s="1">
        <v>0.18333333333333299</v>
      </c>
      <c r="E2415" s="4">
        <v>0.309859154929577</v>
      </c>
      <c r="F2415" s="1">
        <v>120</v>
      </c>
      <c r="G2415" s="1">
        <v>0.24793388429752</v>
      </c>
      <c r="H2415" s="1">
        <v>0.75206611570247905</v>
      </c>
    </row>
    <row r="2416" spans="1:8" x14ac:dyDescent="0.25">
      <c r="A2416" s="1" t="s">
        <v>2635</v>
      </c>
      <c r="B2416" s="5" t="s">
        <v>2436</v>
      </c>
      <c r="C2416" s="4">
        <v>0</v>
      </c>
      <c r="D2416" s="1">
        <v>0</v>
      </c>
      <c r="E2416" s="4">
        <v>0</v>
      </c>
      <c r="F2416" s="1">
        <v>231.54545454545399</v>
      </c>
      <c r="G2416" s="1">
        <v>0.47839969947407901</v>
      </c>
      <c r="H2416" s="1">
        <v>0.52160030052591999</v>
      </c>
    </row>
    <row r="2417" spans="1:8" x14ac:dyDescent="0.25">
      <c r="A2417" s="1" t="s">
        <v>2635</v>
      </c>
      <c r="B2417" s="5" t="s">
        <v>2437</v>
      </c>
      <c r="C2417" s="4">
        <v>0</v>
      </c>
      <c r="D2417" s="1">
        <v>0</v>
      </c>
      <c r="E2417" s="4">
        <v>0</v>
      </c>
      <c r="F2417" s="1">
        <v>484</v>
      </c>
      <c r="G2417" s="1">
        <v>1</v>
      </c>
      <c r="H2417" s="1">
        <v>0</v>
      </c>
    </row>
    <row r="2418" spans="1:8" x14ac:dyDescent="0.25">
      <c r="A2418" s="1" t="s">
        <v>2635</v>
      </c>
      <c r="B2418" s="5" t="s">
        <v>2438</v>
      </c>
      <c r="C2418" s="4">
        <v>0</v>
      </c>
      <c r="D2418" s="1">
        <v>0</v>
      </c>
      <c r="E2418" s="4">
        <v>0</v>
      </c>
      <c r="F2418" s="1">
        <v>484</v>
      </c>
      <c r="G2418" s="1">
        <v>1</v>
      </c>
      <c r="H2418" s="1">
        <v>0</v>
      </c>
    </row>
    <row r="2419" spans="1:8" x14ac:dyDescent="0.25">
      <c r="A2419" s="1" t="s">
        <v>2635</v>
      </c>
      <c r="B2419" s="5" t="s">
        <v>2439</v>
      </c>
      <c r="C2419" s="4">
        <v>0.36363636363636298</v>
      </c>
      <c r="D2419" s="1">
        <v>0.28571428571428498</v>
      </c>
      <c r="E2419" s="4">
        <v>0.32</v>
      </c>
      <c r="F2419" s="1">
        <v>100.428571428571</v>
      </c>
      <c r="G2419" s="1">
        <v>0.207497048406139</v>
      </c>
      <c r="H2419" s="1">
        <v>0.79250295159385997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19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C X q F V 8 6 1 V K 6 l A A A A 9 w A A A B I A H A B D b 2 5 m a W c v U G F j a 2 F n Z S 5 4 b W w g o h g A K K A U A A A A A A A A A A A A A A A A A A A A A A A A A A A A h Y + 9 D o I w H M R f h X S n X z o Y 8 q c M 6 i a J i Y l x b U q F R i i G F s u 7 O f h I v o I Y R d 0 c b r i 7 3 3 B 3 v 9 4 g G 5 o 6 u u j O m d a m i G G K I m 1 V W x h b p q j 3 x 3 i B M g F b q U 6 y 1 N E I W 5 c M r k h R 5 f 0 5 I S S E g M M M t 1 1 J O K W M H P L N T l W 6 k e g D m / 9 w b K z z 0 i q N B O x f Y w T H j I 9 i c 4 4 p k C m F 3 N g v w c f B z / Y n h G V f + 7 7 T o t D x a g 1 k s k D e J 8 Q D U E s D B B Q A A g A I A A l 6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e o V X U i 6 8 m 2 k B A A C d A g A A E w A c A E Z v c m 1 1 b G F z L 1 N l Y 3 R p b 2 4 x L m 0 g o h g A K K A U A A A A A A A A A A A A A A A A A A A A A A A A A A A A d Z D B S g M x E I b v h b 5 D W C 8 t h G I F Q Z Q 9 6 L Z a D 5 X a r q e u S M x O u 8 F s I p l Z s Z S + j c / g C / T F H F m l l b W 5 J P m S T L 7 5 E T Q Z 7 8 S s n v s X 7 V a 7 h Y U K k I t E W V 1 Z R Z B P A S t L m B Y B s C i 8 z Z + O T 0 U s L F C 7 J X j c V 2 A t M E n w r T f w u i r B U e f a W O g l 3 h F v s B M l 5 9 k D Q s A s 9 6 V x R m c D w B f y r 9 m V 0 g V Y H 7 K J R 5 o E r w H R u O W l y 3 8 N 2 A y z n c 4 Y K B i 9 T / 4 T 7 G l 8 i 7 p y P g B r S k M Q 4 k h G U i T e V q X D + E y K o d M + 5 5 / i / s n p i e Q u P M G M V h b i 3 b J 3 5 x 0 8 d m X d 6 F E 0 2 n 4 W E M Q S k K o F g R i B y i F E 3 H u q n v k 6 + 5 f 8 t s b Y q Z O R Y v 7 D L 6 2 d a W V V w J h C t V / 4 B r Y f j t + w q E h X r 7 u K a V A O F z 6 U t T m f A X Y O i s j 1 O v o O n j s l v i k I 3 m k j x T o a K + K Y Q 4 N P A m i D n H D j Z A p s a h v 4 u t 9 A d w + 3 z b r j Y Y O N Z t M / b N N t t 4 w 7 l M D F F 1 B L A Q I t A B Q A A g A I A A l 6 h V f O t V S u p Q A A A P c A A A A S A A A A A A A A A A A A A A A A A A A A A A B D b 2 5 m a W c v U G F j a 2 F n Z S 5 4 b W x Q S w E C L Q A U A A I A C A A J e o V X D 8 r p q 6 Q A A A D p A A A A E w A A A A A A A A A A A A A A A A D x A A A A W 0 N v b n R l b n R f V H l w Z X N d L n h t b F B L A Q I t A B Q A A g A I A A l 6 h V d S L r y b a Q E A A J 0 C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O A A A A A A A A A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V k U m V z d W x 0 c 1 R o c m V z a G h v b G R f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F s Y 3 V s Y X R l Z F J l c 3 V s d H N U a H J l c 2 h o b 2 x k X z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T Q 6 M T Y 6 M T g u O T Y 1 M j I 4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R m l s Z S Z x d W 9 0 O y w m c X V v d D t N Y X R j a G V y J n F 1 b 3 Q 7 L C Z x d W 9 0 O 1 B y Z W N p c 2 l v b i Z x d W 9 0 O y w m c X V v d D t S Z W N h b G w m c X V v d D s s J n F 1 b 3 Q 7 R j E m c X V v d D s s J n F 1 b 3 Q 7 T l V J J n F 1 b 3 Q 7 L C Z x d W 9 0 O 1 B N R S Z x d W 9 0 O y w m c X V v d D t I U 1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j d W x h d G V k U m V z d W x 0 c 1 R o c m V z a G h v b G R f M D U v Q X V 0 b 1 J l b W 9 2 Z W R D b 2 x 1 b W 5 z M S 5 7 R m l s Z S w w f S Z x d W 9 0 O y w m c X V v d D t T Z W N 0 a W 9 u M S 9 D Y W x j d W x h d G V k U m V z d W x 0 c 1 R o c m V z a G h v b G R f M D U v Q X V 0 b 1 J l b W 9 2 Z W R D b 2 x 1 b W 5 z M S 5 7 T W F 0 Y 2 h l c i w x f S Z x d W 9 0 O y w m c X V v d D t T Z W N 0 a W 9 u M S 9 D Y W x j d W x h d G V k U m V z d W x 0 c 1 R o c m V z a G h v b G R f M D U v Q X V 0 b 1 J l b W 9 2 Z W R D b 2 x 1 b W 5 z M S 5 7 U H J l Y 2 l z a W 9 u L D J 9 J n F 1 b 3 Q 7 L C Z x d W 9 0 O 1 N l Y 3 R p b 2 4 x L 0 N h b G N 1 b G F 0 Z W R S Z X N 1 b H R z V G h y Z X N o a G 9 s Z F 8 w N S 9 B d X R v U m V t b 3 Z l Z E N v b H V t b n M x L n t S Z W N h b G w s M 3 0 m c X V v d D s s J n F 1 b 3 Q 7 U 2 V j d G l v b j E v Q 2 F s Y 3 V s Y X R l Z F J l c 3 V s d H N U a H J l c 2 h o b 2 x k X z A 1 L 0 F 1 d G 9 S Z W 1 v d m V k Q 2 9 s d W 1 u c z E u e 0 Y x L D R 9 J n F 1 b 3 Q 7 L C Z x d W 9 0 O 1 N l Y 3 R p b 2 4 x L 0 N h b G N 1 b G F 0 Z W R S Z X N 1 b H R z V G h y Z X N o a G 9 s Z F 8 w N S 9 B d X R v U m V t b 3 Z l Z E N v b H V t b n M x L n t O V U k s N X 0 m c X V v d D s s J n F 1 b 3 Q 7 U 2 V j d G l v b j E v Q 2 F s Y 3 V s Y X R l Z F J l c 3 V s d H N U a H J l c 2 h o b 2 x k X z A 1 L 0 F 1 d G 9 S Z W 1 v d m V k Q 2 9 s d W 1 u c z E u e 1 B N R S w 2 f S Z x d W 9 0 O y w m c X V v d D t T Z W N 0 a W 9 u M S 9 D Y W x j d W x h d G V k U m V z d W x 0 c 1 R o c m V z a G h v b G R f M D U v Q X V 0 b 1 J l b W 9 2 Z W R D b 2 x 1 b W 5 z M S 5 7 S F N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N 1 b G F 0 Z W R S Z X N 1 b H R z V G h y Z X N o a G 9 s Z F 8 w N S 9 B d X R v U m V t b 3 Z l Z E N v b H V t b n M x L n t G a W x l L D B 9 J n F 1 b 3 Q 7 L C Z x d W 9 0 O 1 N l Y 3 R p b 2 4 x L 0 N h b G N 1 b G F 0 Z W R S Z X N 1 b H R z V G h y Z X N o a G 9 s Z F 8 w N S 9 B d X R v U m V t b 3 Z l Z E N v b H V t b n M x L n t N Y X R j a G V y L D F 9 J n F 1 b 3 Q 7 L C Z x d W 9 0 O 1 N l Y 3 R p b 2 4 x L 0 N h b G N 1 b G F 0 Z W R S Z X N 1 b H R z V G h y Z X N o a G 9 s Z F 8 w N S 9 B d X R v U m V t b 3 Z l Z E N v b H V t b n M x L n t Q c m V j a X N p b 2 4 s M n 0 m c X V v d D s s J n F 1 b 3 Q 7 U 2 V j d G l v b j E v Q 2 F s Y 3 V s Y X R l Z F J l c 3 V s d H N U a H J l c 2 h o b 2 x k X z A 1 L 0 F 1 d G 9 S Z W 1 v d m V k Q 2 9 s d W 1 u c z E u e 1 J l Y 2 F s b C w z f S Z x d W 9 0 O y w m c X V v d D t T Z W N 0 a W 9 u M S 9 D Y W x j d W x h d G V k U m V z d W x 0 c 1 R o c m V z a G h v b G R f M D U v Q X V 0 b 1 J l b W 9 2 Z W R D b 2 x 1 b W 5 z M S 5 7 R j E s N H 0 m c X V v d D s s J n F 1 b 3 Q 7 U 2 V j d G l v b j E v Q 2 F s Y 3 V s Y X R l Z F J l c 3 V s d H N U a H J l c 2 h o b 2 x k X z A 1 L 0 F 1 d G 9 S Z W 1 v d m V k Q 2 9 s d W 1 u c z E u e 0 5 V S S w 1 f S Z x d W 9 0 O y w m c X V v d D t T Z W N 0 a W 9 u M S 9 D Y W x j d W x h d G V k U m V z d W x 0 c 1 R o c m V z a G h v b G R f M D U v Q X V 0 b 1 J l b W 9 2 Z W R D b 2 x 1 b W 5 z M S 5 7 U E 1 F L D Z 9 J n F 1 b 3 Q 7 L C Z x d W 9 0 O 1 N l Y 3 R p b 2 4 x L 0 N h b G N 1 b G F 0 Z W R S Z X N 1 b H R z V G h y Z X N o a G 9 s Z F 8 w N S 9 B d X R v U m V t b 3 Z l Z E N v b H V t b n M x L n t I U 1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N 1 b G F 0 Z W R S Z X N 1 b H R z V G h y Z X N o a G 9 s Z F 8 w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V k U m V z d W x 0 c 1 R o c m V z a G h v b G R f M D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l Z F J l c 3 V s d H N U a H J l c 2 h o b 2 x k X z A 1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q f S 8 q h L q T p / S a W R E M B R Z A A A A A A I A A A A A A B B m A A A A A Q A A I A A A A N + g j J m 2 X g X L + Y s g A + U C s U X t m h Q t k J p t G L / z h 2 L j d 8 F n A A A A A A 6 A A A A A A g A A I A A A A J i V f j h r P 7 9 Z 7 E V s V R J x c 0 t 6 7 x / o D b g b b j v H h D z I I P L x U A A A A G g x R I E u J 4 m X h i e t B N u R C H l b E t 3 G m 5 V v N a k k 3 J v U W O j p N V q k q x 9 r d I 8 H s 1 s G U g q 9 c o d q q o x L Q D p v E H r e A N 1 7 g 3 B c V U g K h h u M W j B W 2 O m 3 8 W H q Q A A A A K r r p 4 R S V X K 5 F m a 9 3 3 B h p Q s Y A g j 0 h k F O f n n r W C 2 S 5 i 7 9 T D k m 6 i D i Q J x q 6 g k f o q K 2 M o B 2 D u U r V o k p E 8 H s p f I u x F M = < / D a t a M a s h u p > 
</file>

<file path=customXml/itemProps1.xml><?xml version="1.0" encoding="utf-8"?>
<ds:datastoreItem xmlns:ds="http://schemas.openxmlformats.org/officeDocument/2006/customXml" ds:itemID="{7837577F-58F3-47F3-B10D-B1C63AF63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CalculatedResultsThreshhold (2)</vt:lpstr>
      <vt:lpstr>CalculatedResultsThreshhold_05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 Strempel</cp:lastModifiedBy>
  <dcterms:created xsi:type="dcterms:W3CDTF">2023-12-05T14:21:39Z</dcterms:created>
  <dcterms:modified xsi:type="dcterms:W3CDTF">2023-12-05T14:21:41Z</dcterms:modified>
</cp:coreProperties>
</file>