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https://mendelu-my.sharepoint.com/personal/xstoces_mendelu_cz1/Documents/SSD_21.12.2024/Maďarsko/excel/Ophonus/a2/new/"/>
    </mc:Choice>
  </mc:AlternateContent>
  <xr:revisionPtr revIDLastSave="19" documentId="11_AD4D80C4656A4B7AC02E7484B35F43565BDEDD8D" xr6:coauthVersionLast="47" xr6:coauthVersionMax="47" xr10:uidLastSave="{D1A4B31D-FCF1-4740-871F-C6AEE1A7F52C}"/>
  <bookViews>
    <workbookView xWindow="38280" yWindow="-120" windowWidth="29040" windowHeight="17520" xr2:uid="{00000000-000D-0000-FFFF-FFFF00000000}"/>
  </bookViews>
  <sheets>
    <sheet name="List1" sheetId="1" r:id="rId1"/>
  </sheets>
  <definedNames>
    <definedName name="_xlnm._FilterDatabase" localSheetId="0" hidden="1">List1!$A$1:$T$215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3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S203" i="1" l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P2" i="1"/>
  <c r="S5" i="1"/>
  <c r="S4" i="1"/>
  <c r="S3" i="1"/>
  <c r="S2" i="1"/>
  <c r="T2" i="1" l="1"/>
  <c r="Q13" i="1" s="1"/>
  <c r="T132" i="1"/>
  <c r="Q136" i="1" s="1"/>
  <c r="T14" i="1"/>
  <c r="Q14" i="1" s="1"/>
  <c r="T163" i="1"/>
  <c r="Q134" i="1" l="1"/>
  <c r="Q157" i="1"/>
  <c r="Q145" i="1"/>
  <c r="Q133" i="1"/>
  <c r="Q156" i="1"/>
  <c r="Q141" i="1"/>
  <c r="Q152" i="1"/>
  <c r="Q151" i="1"/>
  <c r="Q140" i="1"/>
  <c r="Q139" i="1"/>
  <c r="Q138" i="1"/>
  <c r="Q143" i="1"/>
  <c r="Q132" i="1"/>
  <c r="Q149" i="1"/>
  <c r="Q135" i="1"/>
  <c r="Q154" i="1"/>
  <c r="Q137" i="1"/>
  <c r="Q155" i="1"/>
  <c r="Q159" i="1"/>
  <c r="Q147" i="1"/>
  <c r="Q142" i="1"/>
  <c r="Q160" i="1"/>
  <c r="Q144" i="1"/>
  <c r="Q150" i="1"/>
  <c r="Q161" i="1"/>
  <c r="Q158" i="1"/>
  <c r="Q146" i="1"/>
  <c r="Q153" i="1"/>
  <c r="Q148" i="1"/>
  <c r="Q3" i="1"/>
  <c r="Q4" i="1"/>
  <c r="Q5" i="1"/>
  <c r="Q2" i="1"/>
  <c r="Q6" i="1"/>
  <c r="Q7" i="1"/>
  <c r="Q8" i="1"/>
  <c r="Q9" i="1"/>
  <c r="Q10" i="1"/>
  <c r="Q11" i="1"/>
  <c r="Q12" i="1"/>
  <c r="Q23" i="1"/>
  <c r="Q35" i="1"/>
  <c r="Q47" i="1"/>
  <c r="Q59" i="1"/>
  <c r="Q71" i="1"/>
  <c r="Q83" i="1"/>
  <c r="Q95" i="1"/>
  <c r="Q107" i="1"/>
  <c r="Q119" i="1"/>
  <c r="Q24" i="1"/>
  <c r="Q36" i="1"/>
  <c r="Q48" i="1"/>
  <c r="Q60" i="1"/>
  <c r="Q72" i="1"/>
  <c r="Q84" i="1"/>
  <c r="Q96" i="1"/>
  <c r="Q108" i="1"/>
  <c r="Q120" i="1"/>
  <c r="Q25" i="1"/>
  <c r="Q37" i="1"/>
  <c r="Q49" i="1"/>
  <c r="Q61" i="1"/>
  <c r="Q73" i="1"/>
  <c r="Q85" i="1"/>
  <c r="Q97" i="1"/>
  <c r="Q109" i="1"/>
  <c r="Q121" i="1"/>
  <c r="Q26" i="1"/>
  <c r="Q38" i="1"/>
  <c r="Q50" i="1"/>
  <c r="Q62" i="1"/>
  <c r="Q74" i="1"/>
  <c r="Q86" i="1"/>
  <c r="Q98" i="1"/>
  <c r="Q110" i="1"/>
  <c r="Q122" i="1"/>
  <c r="Q15" i="1"/>
  <c r="Q27" i="1"/>
  <c r="Q39" i="1"/>
  <c r="Q51" i="1"/>
  <c r="Q63" i="1"/>
  <c r="Q75" i="1"/>
  <c r="Q87" i="1"/>
  <c r="Q99" i="1"/>
  <c r="Q111" i="1"/>
  <c r="Q123" i="1"/>
  <c r="Q16" i="1"/>
  <c r="Q28" i="1"/>
  <c r="Q40" i="1"/>
  <c r="Q52" i="1"/>
  <c r="Q64" i="1"/>
  <c r="Q76" i="1"/>
  <c r="Q88" i="1"/>
  <c r="Q100" i="1"/>
  <c r="Q112" i="1"/>
  <c r="Q124" i="1"/>
  <c r="Q17" i="1"/>
  <c r="Q29" i="1"/>
  <c r="Q41" i="1"/>
  <c r="Q53" i="1"/>
  <c r="Q65" i="1"/>
  <c r="Q77" i="1"/>
  <c r="Q89" i="1"/>
  <c r="Q101" i="1"/>
  <c r="Q113" i="1"/>
  <c r="Q125" i="1"/>
  <c r="Q18" i="1"/>
  <c r="Q30" i="1"/>
  <c r="Q42" i="1"/>
  <c r="Q54" i="1"/>
  <c r="Q66" i="1"/>
  <c r="Q78" i="1"/>
  <c r="Q90" i="1"/>
  <c r="Q102" i="1"/>
  <c r="Q114" i="1"/>
  <c r="Q126" i="1"/>
  <c r="Q131" i="1"/>
  <c r="Q19" i="1"/>
  <c r="Q31" i="1"/>
  <c r="Q43" i="1"/>
  <c r="Q55" i="1"/>
  <c r="Q67" i="1"/>
  <c r="Q79" i="1"/>
  <c r="Q91" i="1"/>
  <c r="Q103" i="1"/>
  <c r="Q115" i="1"/>
  <c r="Q127" i="1"/>
  <c r="Q20" i="1"/>
  <c r="Q32" i="1"/>
  <c r="Q44" i="1"/>
  <c r="Q56" i="1"/>
  <c r="Q68" i="1"/>
  <c r="Q80" i="1"/>
  <c r="Q92" i="1"/>
  <c r="Q104" i="1"/>
  <c r="Q116" i="1"/>
  <c r="Q128" i="1"/>
  <c r="Q21" i="1"/>
  <c r="Q33" i="1"/>
  <c r="Q45" i="1"/>
  <c r="Q57" i="1"/>
  <c r="Q69" i="1"/>
  <c r="Q81" i="1"/>
  <c r="Q93" i="1"/>
  <c r="Q105" i="1"/>
  <c r="Q117" i="1"/>
  <c r="Q129" i="1"/>
  <c r="Q22" i="1"/>
  <c r="Q34" i="1"/>
  <c r="Q46" i="1"/>
  <c r="Q58" i="1"/>
  <c r="Q70" i="1"/>
  <c r="Q82" i="1"/>
  <c r="Q94" i="1"/>
  <c r="Q106" i="1"/>
  <c r="Q118" i="1"/>
  <c r="Q130" i="1"/>
  <c r="Q164" i="1"/>
  <c r="Q174" i="1"/>
  <c r="Q186" i="1"/>
  <c r="Q198" i="1"/>
  <c r="Q210" i="1"/>
  <c r="Q163" i="1"/>
  <c r="Q175" i="1"/>
  <c r="Q187" i="1"/>
  <c r="Q199" i="1"/>
  <c r="Q211" i="1"/>
  <c r="Q162" i="1"/>
  <c r="Q176" i="1"/>
  <c r="Q188" i="1"/>
  <c r="Q200" i="1"/>
  <c r="Q212" i="1"/>
  <c r="Q165" i="1"/>
  <c r="Q177" i="1"/>
  <c r="Q189" i="1"/>
  <c r="Q201" i="1"/>
  <c r="Q213" i="1"/>
  <c r="Q166" i="1"/>
  <c r="Q178" i="1"/>
  <c r="Q190" i="1"/>
  <c r="Q202" i="1"/>
  <c r="Q214" i="1"/>
  <c r="Q167" i="1"/>
  <c r="Q179" i="1"/>
  <c r="Q191" i="1"/>
  <c r="Q203" i="1"/>
  <c r="Q215" i="1"/>
  <c r="Q168" i="1"/>
  <c r="Q180" i="1"/>
  <c r="Q192" i="1"/>
  <c r="Q204" i="1"/>
  <c r="Q169" i="1"/>
  <c r="Q181" i="1"/>
  <c r="Q193" i="1"/>
  <c r="Q205" i="1"/>
  <c r="Q170" i="1"/>
  <c r="Q182" i="1"/>
  <c r="Q194" i="1"/>
  <c r="Q206" i="1"/>
  <c r="Q171" i="1"/>
  <c r="Q183" i="1"/>
  <c r="Q195" i="1"/>
  <c r="Q207" i="1"/>
  <c r="Q172" i="1"/>
  <c r="Q184" i="1"/>
  <c r="Q196" i="1"/>
  <c r="Q208" i="1"/>
  <c r="Q173" i="1"/>
  <c r="Q185" i="1"/>
  <c r="Q197" i="1"/>
  <c r="Q209" i="1"/>
</calcChain>
</file>

<file path=xl/sharedStrings.xml><?xml version="1.0" encoding="utf-8"?>
<sst xmlns="http://schemas.openxmlformats.org/spreadsheetml/2006/main" count="1517" uniqueCount="47">
  <si>
    <t>ID</t>
  </si>
  <si>
    <t>Locality.number</t>
  </si>
  <si>
    <t>Type</t>
  </si>
  <si>
    <t>Treatment</t>
  </si>
  <si>
    <t>Trap</t>
  </si>
  <si>
    <t>Year</t>
  </si>
  <si>
    <t>Month</t>
  </si>
  <si>
    <t>Species</t>
  </si>
  <si>
    <t>Color</t>
  </si>
  <si>
    <t>Sex</t>
  </si>
  <si>
    <t>Wing.m.</t>
  </si>
  <si>
    <t>Wing</t>
  </si>
  <si>
    <t>Body.size</t>
  </si>
  <si>
    <t>FA</t>
  </si>
  <si>
    <t>FA3</t>
  </si>
  <si>
    <t>Jmenovatel</t>
  </si>
  <si>
    <t>AVG</t>
  </si>
  <si>
    <t>CS_10</t>
  </si>
  <si>
    <t>C</t>
  </si>
  <si>
    <t>Control</t>
  </si>
  <si>
    <t>BLACK</t>
  </si>
  <si>
    <t>F</t>
  </si>
  <si>
    <t>M</t>
  </si>
  <si>
    <t>BK_55</t>
  </si>
  <si>
    <t>BK_53</t>
  </si>
  <si>
    <t>B</t>
  </si>
  <si>
    <t>BK_03</t>
  </si>
  <si>
    <t>PO_01</t>
  </si>
  <si>
    <t>BK_08</t>
  </si>
  <si>
    <t>U</t>
  </si>
  <si>
    <t>Solar</t>
  </si>
  <si>
    <t>BK_44</t>
  </si>
  <si>
    <t>BK_78</t>
  </si>
  <si>
    <t>Ophonus cribricollis</t>
  </si>
  <si>
    <t>GREEN</t>
  </si>
  <si>
    <t>BK_71</t>
  </si>
  <si>
    <t>BE_57</t>
  </si>
  <si>
    <t>BE_59</t>
  </si>
  <si>
    <t>BE_48</t>
  </si>
  <si>
    <t>BLUE</t>
  </si>
  <si>
    <t>BE_49</t>
  </si>
  <si>
    <t>CS_70</t>
  </si>
  <si>
    <t>BE_23</t>
  </si>
  <si>
    <t>BK_24</t>
  </si>
  <si>
    <t>BK_25</t>
  </si>
  <si>
    <t>a2 L</t>
  </si>
  <si>
    <t>a2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</si>
</sst>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15"/>
  <sheetViews>
    <sheetView tabSelected="1" workbookViewId="0">
      <selection activeCell="Z5" sqref="Z5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45</v>
      </c>
      <c r="N1" s="1" t="s">
        <v>46</v>
      </c>
      <c r="O1" s="1" t="s">
        <v>12</v>
      </c>
      <c r="P1" s="1" t="s">
        <v>13</v>
      </c>
      <c r="Q1" s="1" t="s">
        <v>14</v>
      </c>
      <c r="S1" s="1" t="s">
        <v>15</v>
      </c>
      <c r="T1" s="1" t="s">
        <v>16</v>
      </c>
    </row>
    <row r="2" spans="1:20" x14ac:dyDescent="0.3">
      <c r="A2">
        <v>10</v>
      </c>
      <c r="B2" t="s">
        <v>35</v>
      </c>
      <c r="C2" t="s">
        <v>18</v>
      </c>
      <c r="D2" t="s">
        <v>19</v>
      </c>
      <c r="E2">
        <v>3</v>
      </c>
      <c r="F2">
        <v>2023</v>
      </c>
      <c r="G2">
        <v>5</v>
      </c>
      <c r="H2" t="s">
        <v>33</v>
      </c>
      <c r="I2" t="s">
        <v>20</v>
      </c>
      <c r="J2" t="s">
        <v>21</v>
      </c>
      <c r="K2" t="s">
        <v>25</v>
      </c>
      <c r="L2">
        <v>1</v>
      </c>
      <c r="M2" s="2">
        <v>0.23659406099999999</v>
      </c>
      <c r="N2" s="2">
        <v>0.242379024</v>
      </c>
      <c r="O2" s="2">
        <v>4.3904184309999996</v>
      </c>
      <c r="P2">
        <f>(ABS(N2-M2))/((N2+M2)/2)</f>
        <v>2.4155691337019506E-2</v>
      </c>
      <c r="Q2">
        <f>ABS(N2-M2)/$T$2</f>
        <v>2.6063607521092883E-2</v>
      </c>
      <c r="S2">
        <f t="shared" ref="S2:S63" si="0">(N2+M2)/2</f>
        <v>0.23948654250000001</v>
      </c>
      <c r="T2">
        <f>AVERAGEA(S2:S13)</f>
        <v>0.22195557523333334</v>
      </c>
    </row>
    <row r="3" spans="1:20" x14ac:dyDescent="0.3">
      <c r="A3">
        <v>10</v>
      </c>
      <c r="B3" t="s">
        <v>35</v>
      </c>
      <c r="C3" t="s">
        <v>18</v>
      </c>
      <c r="D3" t="s">
        <v>19</v>
      </c>
      <c r="E3">
        <v>3</v>
      </c>
      <c r="F3">
        <v>2023</v>
      </c>
      <c r="G3">
        <v>5</v>
      </c>
      <c r="H3" t="s">
        <v>33</v>
      </c>
      <c r="I3" t="s">
        <v>20</v>
      </c>
      <c r="J3" t="s">
        <v>21</v>
      </c>
      <c r="K3" t="s">
        <v>25</v>
      </c>
      <c r="L3">
        <v>1</v>
      </c>
      <c r="M3" s="2">
        <v>0.23385397599999999</v>
      </c>
      <c r="N3" s="2">
        <v>0.24682911299999999</v>
      </c>
      <c r="O3" s="2">
        <v>4.3373016990000002</v>
      </c>
      <c r="P3">
        <f t="shared" ref="P3:P64" si="1">(ABS(N3-M3))/((N3+M3)/2)</f>
        <v>5.3986242898592995E-2</v>
      </c>
      <c r="Q3">
        <f t="shared" ref="Q3:Q13" si="2">ABS(N3-M3)/$T$2</f>
        <v>5.8458261237005364E-2</v>
      </c>
      <c r="S3">
        <f t="shared" si="0"/>
        <v>0.2403415445</v>
      </c>
    </row>
    <row r="4" spans="1:20" x14ac:dyDescent="0.3">
      <c r="A4">
        <v>32</v>
      </c>
      <c r="B4" t="s">
        <v>38</v>
      </c>
      <c r="C4" t="s">
        <v>18</v>
      </c>
      <c r="D4" t="s">
        <v>19</v>
      </c>
      <c r="E4">
        <v>3</v>
      </c>
      <c r="F4">
        <v>2024</v>
      </c>
      <c r="G4">
        <v>5</v>
      </c>
      <c r="H4" t="s">
        <v>33</v>
      </c>
      <c r="I4" t="s">
        <v>39</v>
      </c>
      <c r="J4" t="s">
        <v>21</v>
      </c>
      <c r="K4" t="s">
        <v>22</v>
      </c>
      <c r="L4">
        <v>2</v>
      </c>
      <c r="M4" s="4">
        <v>0.21167241000000001</v>
      </c>
      <c r="N4" s="2">
        <v>0.157974746</v>
      </c>
      <c r="O4" s="2">
        <v>4.1930492279999996</v>
      </c>
      <c r="P4">
        <f t="shared" si="1"/>
        <v>0.29053470656216823</v>
      </c>
      <c r="Q4">
        <f t="shared" si="2"/>
        <v>0.24192978231589687</v>
      </c>
      <c r="S4">
        <f t="shared" si="0"/>
        <v>0.18482357799999999</v>
      </c>
    </row>
    <row r="5" spans="1:20" x14ac:dyDescent="0.3">
      <c r="A5">
        <v>32</v>
      </c>
      <c r="B5" t="s">
        <v>38</v>
      </c>
      <c r="C5" t="s">
        <v>18</v>
      </c>
      <c r="D5" t="s">
        <v>19</v>
      </c>
      <c r="E5">
        <v>3</v>
      </c>
      <c r="F5">
        <v>2024</v>
      </c>
      <c r="G5">
        <v>5</v>
      </c>
      <c r="H5" t="s">
        <v>33</v>
      </c>
      <c r="I5" t="s">
        <v>39</v>
      </c>
      <c r="J5" t="s">
        <v>21</v>
      </c>
      <c r="K5" t="s">
        <v>22</v>
      </c>
      <c r="L5">
        <v>2</v>
      </c>
      <c r="M5" s="4">
        <v>0.2121860216</v>
      </c>
      <c r="N5" s="2">
        <v>0.158883622</v>
      </c>
      <c r="O5" s="2">
        <v>4.0788170810000004</v>
      </c>
      <c r="P5">
        <f t="shared" si="1"/>
        <v>0.28729054245923769</v>
      </c>
      <c r="Q5">
        <f t="shared" si="2"/>
        <v>0.24014895568162789</v>
      </c>
      <c r="S5">
        <f t="shared" si="0"/>
        <v>0.1855348218</v>
      </c>
    </row>
    <row r="6" spans="1:20" x14ac:dyDescent="0.3">
      <c r="A6">
        <v>34</v>
      </c>
      <c r="B6" t="s">
        <v>23</v>
      </c>
      <c r="C6" t="s">
        <v>18</v>
      </c>
      <c r="D6" t="s">
        <v>19</v>
      </c>
      <c r="E6">
        <v>2</v>
      </c>
      <c r="F6">
        <v>2024</v>
      </c>
      <c r="G6">
        <v>5</v>
      </c>
      <c r="H6" t="s">
        <v>33</v>
      </c>
      <c r="I6" t="s">
        <v>20</v>
      </c>
      <c r="J6" t="s">
        <v>21</v>
      </c>
      <c r="K6" t="s">
        <v>22</v>
      </c>
      <c r="L6">
        <v>2</v>
      </c>
      <c r="M6" s="2">
        <v>0.21951849500000001</v>
      </c>
      <c r="N6" s="2">
        <v>0.23013557100000001</v>
      </c>
      <c r="O6" s="2">
        <v>4.6273462649999999</v>
      </c>
      <c r="P6">
        <f t="shared" si="1"/>
        <v>4.7223306994404017E-2</v>
      </c>
      <c r="Q6">
        <f t="shared" si="2"/>
        <v>4.7834238850899241E-2</v>
      </c>
      <c r="S6">
        <f t="shared" si="0"/>
        <v>0.22482703300000001</v>
      </c>
    </row>
    <row r="7" spans="1:20" x14ac:dyDescent="0.3">
      <c r="A7">
        <v>34</v>
      </c>
      <c r="B7" t="s">
        <v>23</v>
      </c>
      <c r="C7" t="s">
        <v>18</v>
      </c>
      <c r="D7" t="s">
        <v>19</v>
      </c>
      <c r="E7">
        <v>2</v>
      </c>
      <c r="F7">
        <v>2024</v>
      </c>
      <c r="G7">
        <v>5</v>
      </c>
      <c r="H7" t="s">
        <v>33</v>
      </c>
      <c r="I7" t="s">
        <v>20</v>
      </c>
      <c r="J7" t="s">
        <v>21</v>
      </c>
      <c r="K7" t="s">
        <v>22</v>
      </c>
      <c r="L7">
        <v>2</v>
      </c>
      <c r="M7" s="2">
        <v>0.21757469500000001</v>
      </c>
      <c r="N7" s="2">
        <v>0.234834812</v>
      </c>
      <c r="O7" s="2">
        <v>4.5267070970000001</v>
      </c>
      <c r="P7">
        <f t="shared" si="1"/>
        <v>7.6303069378248017E-2</v>
      </c>
      <c r="Q7">
        <f t="shared" si="2"/>
        <v>7.7763836217473237E-2</v>
      </c>
      <c r="S7">
        <f t="shared" si="0"/>
        <v>0.22620475350000002</v>
      </c>
    </row>
    <row r="8" spans="1:20" x14ac:dyDescent="0.3">
      <c r="A8">
        <v>35</v>
      </c>
      <c r="B8" t="s">
        <v>38</v>
      </c>
      <c r="C8" t="s">
        <v>18</v>
      </c>
      <c r="D8" t="s">
        <v>19</v>
      </c>
      <c r="E8">
        <v>1</v>
      </c>
      <c r="F8">
        <v>2024</v>
      </c>
      <c r="G8">
        <v>5</v>
      </c>
      <c r="H8" t="s">
        <v>33</v>
      </c>
      <c r="I8" t="s">
        <v>20</v>
      </c>
      <c r="J8" t="s">
        <v>21</v>
      </c>
      <c r="K8" t="s">
        <v>22</v>
      </c>
      <c r="L8">
        <v>2</v>
      </c>
      <c r="M8" s="2">
        <v>0.212445363</v>
      </c>
      <c r="N8" s="2">
        <v>0.20420527299999999</v>
      </c>
      <c r="O8" s="2">
        <v>4.408800855</v>
      </c>
      <c r="P8">
        <f t="shared" si="1"/>
        <v>3.9553953782996296E-2</v>
      </c>
      <c r="Q8">
        <f t="shared" si="2"/>
        <v>3.712495165457104E-2</v>
      </c>
      <c r="S8">
        <f t="shared" si="0"/>
        <v>0.20832531799999998</v>
      </c>
    </row>
    <row r="9" spans="1:20" x14ac:dyDescent="0.3">
      <c r="A9">
        <v>35</v>
      </c>
      <c r="B9" t="s">
        <v>38</v>
      </c>
      <c r="C9" t="s">
        <v>18</v>
      </c>
      <c r="D9" t="s">
        <v>19</v>
      </c>
      <c r="E9">
        <v>1</v>
      </c>
      <c r="F9">
        <v>2024</v>
      </c>
      <c r="G9">
        <v>5</v>
      </c>
      <c r="H9" t="s">
        <v>33</v>
      </c>
      <c r="I9" t="s">
        <v>20</v>
      </c>
      <c r="J9" t="s">
        <v>21</v>
      </c>
      <c r="K9" t="s">
        <v>22</v>
      </c>
      <c r="L9">
        <v>2</v>
      </c>
      <c r="M9" s="2">
        <v>0.212445363</v>
      </c>
      <c r="N9" s="2">
        <v>0.20420527299999999</v>
      </c>
      <c r="O9" s="2">
        <v>4.4007443310000003</v>
      </c>
      <c r="P9">
        <f t="shared" si="1"/>
        <v>3.9553953782996296E-2</v>
      </c>
      <c r="Q9">
        <f t="shared" si="2"/>
        <v>3.712495165457104E-2</v>
      </c>
      <c r="S9">
        <f t="shared" si="0"/>
        <v>0.20832531799999998</v>
      </c>
    </row>
    <row r="10" spans="1:20" x14ac:dyDescent="0.3">
      <c r="A10">
        <v>43</v>
      </c>
      <c r="B10" t="s">
        <v>24</v>
      </c>
      <c r="C10" t="s">
        <v>18</v>
      </c>
      <c r="D10" t="s">
        <v>19</v>
      </c>
      <c r="E10">
        <v>4</v>
      </c>
      <c r="F10">
        <v>2024</v>
      </c>
      <c r="G10">
        <v>5</v>
      </c>
      <c r="H10" t="s">
        <v>33</v>
      </c>
      <c r="I10" t="s">
        <v>34</v>
      </c>
      <c r="J10" t="s">
        <v>21</v>
      </c>
      <c r="K10" t="s">
        <v>22</v>
      </c>
      <c r="L10">
        <v>2</v>
      </c>
      <c r="M10" s="2">
        <v>0.24373731000000001</v>
      </c>
      <c r="N10" s="2">
        <v>0.283011544</v>
      </c>
      <c r="O10" s="2">
        <v>4.3036025889999996</v>
      </c>
      <c r="P10">
        <f t="shared" si="1"/>
        <v>0.14911939039548433</v>
      </c>
      <c r="Q10">
        <f t="shared" si="2"/>
        <v>0.17694637297897339</v>
      </c>
      <c r="S10">
        <f t="shared" si="0"/>
        <v>0.26337442700000002</v>
      </c>
    </row>
    <row r="11" spans="1:20" x14ac:dyDescent="0.3">
      <c r="A11">
        <v>43</v>
      </c>
      <c r="B11" t="s">
        <v>24</v>
      </c>
      <c r="C11" t="s">
        <v>18</v>
      </c>
      <c r="D11" t="s">
        <v>19</v>
      </c>
      <c r="E11">
        <v>4</v>
      </c>
      <c r="F11">
        <v>2024</v>
      </c>
      <c r="G11">
        <v>5</v>
      </c>
      <c r="H11" t="s">
        <v>33</v>
      </c>
      <c r="I11" t="s">
        <v>34</v>
      </c>
      <c r="J11" t="s">
        <v>21</v>
      </c>
      <c r="K11" t="s">
        <v>22</v>
      </c>
      <c r="L11">
        <v>2</v>
      </c>
      <c r="M11" s="2">
        <v>0.24373731000000001</v>
      </c>
      <c r="N11" s="2">
        <v>0.28318094199999999</v>
      </c>
      <c r="O11" s="2">
        <v>4.2974239949999999</v>
      </c>
      <c r="P11">
        <f t="shared" si="1"/>
        <v>0.14971442666973692</v>
      </c>
      <c r="Q11">
        <f t="shared" si="2"/>
        <v>0.17770957975952803</v>
      </c>
      <c r="S11">
        <f t="shared" si="0"/>
        <v>0.26345912599999999</v>
      </c>
    </row>
    <row r="12" spans="1:20" x14ac:dyDescent="0.3">
      <c r="A12">
        <v>44</v>
      </c>
      <c r="B12" t="s">
        <v>27</v>
      </c>
      <c r="C12" t="s">
        <v>18</v>
      </c>
      <c r="D12" t="s">
        <v>19</v>
      </c>
      <c r="E12">
        <v>3</v>
      </c>
      <c r="F12">
        <v>2024</v>
      </c>
      <c r="G12">
        <v>5</v>
      </c>
      <c r="H12" t="s">
        <v>33</v>
      </c>
      <c r="I12" t="s">
        <v>20</v>
      </c>
      <c r="J12" t="s">
        <v>21</v>
      </c>
      <c r="K12" t="s">
        <v>22</v>
      </c>
      <c r="L12">
        <v>2</v>
      </c>
      <c r="M12" s="2">
        <v>0.21261753</v>
      </c>
      <c r="N12" s="2">
        <v>0.205278612</v>
      </c>
      <c r="O12" s="2">
        <v>4.5334371139999998</v>
      </c>
      <c r="P12">
        <f t="shared" si="1"/>
        <v>3.512316703799577E-2</v>
      </c>
      <c r="Q12">
        <f t="shared" si="2"/>
        <v>3.3064805839118382E-2</v>
      </c>
      <c r="S12">
        <f t="shared" si="0"/>
        <v>0.20894807100000001</v>
      </c>
    </row>
    <row r="13" spans="1:20" s="3" customFormat="1" x14ac:dyDescent="0.3">
      <c r="A13" s="3">
        <v>44</v>
      </c>
      <c r="B13" s="3" t="s">
        <v>27</v>
      </c>
      <c r="C13" s="3" t="s">
        <v>18</v>
      </c>
      <c r="D13" s="3" t="s">
        <v>19</v>
      </c>
      <c r="E13" s="3">
        <v>3</v>
      </c>
      <c r="F13" s="3">
        <v>2024</v>
      </c>
      <c r="G13" s="3">
        <v>5</v>
      </c>
      <c r="H13" s="3" t="s">
        <v>33</v>
      </c>
      <c r="I13" s="3" t="s">
        <v>20</v>
      </c>
      <c r="J13" s="3" t="s">
        <v>21</v>
      </c>
      <c r="K13" s="3" t="s">
        <v>22</v>
      </c>
      <c r="L13" s="3">
        <v>2</v>
      </c>
      <c r="M13" s="4">
        <v>0.21261753</v>
      </c>
      <c r="N13" s="4">
        <v>0.20701520900000001</v>
      </c>
      <c r="O13" s="4">
        <v>4.5295280470000003</v>
      </c>
      <c r="P13" s="3">
        <f t="shared" si="1"/>
        <v>2.6701067287316655E-2</v>
      </c>
      <c r="Q13" s="3">
        <f>ABS(N13-M13)/$T$2</f>
        <v>2.524073114230399E-2</v>
      </c>
      <c r="S13" s="3">
        <f t="shared" si="0"/>
        <v>0.20981636949999999</v>
      </c>
    </row>
    <row r="14" spans="1:20" x14ac:dyDescent="0.3">
      <c r="A14">
        <v>13</v>
      </c>
      <c r="B14" t="s">
        <v>31</v>
      </c>
      <c r="C14" t="s">
        <v>18</v>
      </c>
      <c r="D14" t="s">
        <v>19</v>
      </c>
      <c r="E14">
        <v>2</v>
      </c>
      <c r="F14">
        <v>2023</v>
      </c>
      <c r="G14">
        <v>5</v>
      </c>
      <c r="H14" t="s">
        <v>33</v>
      </c>
      <c r="I14" t="s">
        <v>20</v>
      </c>
      <c r="J14" t="s">
        <v>22</v>
      </c>
      <c r="K14" t="s">
        <v>22</v>
      </c>
      <c r="L14">
        <v>2</v>
      </c>
      <c r="M14" s="2">
        <v>0.173081188</v>
      </c>
      <c r="N14" s="2">
        <v>0.19021569799999999</v>
      </c>
      <c r="O14" s="2">
        <v>4.0401714609999999</v>
      </c>
      <c r="P14">
        <f t="shared" si="1"/>
        <v>9.4327866052779721E-2</v>
      </c>
      <c r="Q14">
        <f>ABS(N14-M14)/$T$14</f>
        <v>8.0140527584101603E-2</v>
      </c>
      <c r="S14">
        <f t="shared" si="0"/>
        <v>0.18164844299999999</v>
      </c>
      <c r="T14">
        <f>AVERAGEA(S14:S131)</f>
        <v>0.21380580483474582</v>
      </c>
    </row>
    <row r="15" spans="1:20" x14ac:dyDescent="0.3">
      <c r="A15">
        <v>13</v>
      </c>
      <c r="B15" t="s">
        <v>31</v>
      </c>
      <c r="C15" t="s">
        <v>18</v>
      </c>
      <c r="D15" t="s">
        <v>19</v>
      </c>
      <c r="E15">
        <v>2</v>
      </c>
      <c r="F15">
        <v>2023</v>
      </c>
      <c r="G15">
        <v>5</v>
      </c>
      <c r="H15" t="s">
        <v>33</v>
      </c>
      <c r="I15" t="s">
        <v>20</v>
      </c>
      <c r="J15" t="s">
        <v>22</v>
      </c>
      <c r="K15" t="s">
        <v>22</v>
      </c>
      <c r="L15">
        <v>2</v>
      </c>
      <c r="M15" s="2">
        <v>0.173081188</v>
      </c>
      <c r="N15" s="2">
        <v>0.19021569799999999</v>
      </c>
      <c r="O15" s="2">
        <v>4.0401714609999999</v>
      </c>
      <c r="P15">
        <f t="shared" si="1"/>
        <v>9.4327866052779721E-2</v>
      </c>
      <c r="Q15">
        <f t="shared" ref="Q15:Q78" si="3">ABS(N15-M15)/$T$14</f>
        <v>8.0140527584101603E-2</v>
      </c>
      <c r="S15">
        <f t="shared" si="0"/>
        <v>0.18164844299999999</v>
      </c>
    </row>
    <row r="16" spans="1:20" x14ac:dyDescent="0.3">
      <c r="A16">
        <v>21</v>
      </c>
      <c r="B16" t="s">
        <v>26</v>
      </c>
      <c r="C16" t="s">
        <v>18</v>
      </c>
      <c r="D16" t="s">
        <v>19</v>
      </c>
      <c r="E16">
        <v>4</v>
      </c>
      <c r="F16">
        <v>2024</v>
      </c>
      <c r="G16">
        <v>5</v>
      </c>
      <c r="H16" t="s">
        <v>33</v>
      </c>
      <c r="I16" t="s">
        <v>20</v>
      </c>
      <c r="J16" t="s">
        <v>22</v>
      </c>
      <c r="K16" t="s">
        <v>22</v>
      </c>
      <c r="L16">
        <v>2</v>
      </c>
      <c r="M16" s="2">
        <v>0.19671893500000001</v>
      </c>
      <c r="N16" s="2">
        <v>0.22367062600000001</v>
      </c>
      <c r="O16" s="2">
        <v>4.8758418380000004</v>
      </c>
      <c r="P16">
        <f t="shared" si="1"/>
        <v>0.12822245602811244</v>
      </c>
      <c r="Q16">
        <f t="shared" si="3"/>
        <v>0.12605687212670127</v>
      </c>
      <c r="S16">
        <f t="shared" si="0"/>
        <v>0.21019478050000001</v>
      </c>
    </row>
    <row r="17" spans="1:19" x14ac:dyDescent="0.3">
      <c r="A17">
        <v>21</v>
      </c>
      <c r="B17" t="s">
        <v>26</v>
      </c>
      <c r="C17" t="s">
        <v>18</v>
      </c>
      <c r="D17" t="s">
        <v>19</v>
      </c>
      <c r="E17">
        <v>4</v>
      </c>
      <c r="F17">
        <v>2024</v>
      </c>
      <c r="G17">
        <v>5</v>
      </c>
      <c r="H17" t="s">
        <v>33</v>
      </c>
      <c r="I17" t="s">
        <v>20</v>
      </c>
      <c r="J17" t="s">
        <v>22</v>
      </c>
      <c r="K17" t="s">
        <v>22</v>
      </c>
      <c r="L17">
        <v>2</v>
      </c>
      <c r="M17" s="2">
        <v>0.19671893500000001</v>
      </c>
      <c r="N17" s="2">
        <v>0.210106245</v>
      </c>
      <c r="O17" s="2">
        <v>4.7968380709999998</v>
      </c>
      <c r="P17">
        <f t="shared" si="1"/>
        <v>6.5813576239307434E-2</v>
      </c>
      <c r="Q17">
        <f t="shared" si="3"/>
        <v>6.2614343003209227E-2</v>
      </c>
      <c r="S17">
        <f t="shared" si="0"/>
        <v>0.20341259</v>
      </c>
    </row>
    <row r="18" spans="1:19" x14ac:dyDescent="0.3">
      <c r="A18">
        <v>54</v>
      </c>
      <c r="B18" t="s">
        <v>38</v>
      </c>
      <c r="C18" t="s">
        <v>18</v>
      </c>
      <c r="D18" t="s">
        <v>19</v>
      </c>
      <c r="E18">
        <v>3</v>
      </c>
      <c r="F18">
        <v>2024</v>
      </c>
      <c r="G18">
        <v>5</v>
      </c>
      <c r="H18" t="s">
        <v>33</v>
      </c>
      <c r="I18" t="s">
        <v>20</v>
      </c>
      <c r="J18" t="s">
        <v>22</v>
      </c>
      <c r="K18" t="s">
        <v>22</v>
      </c>
      <c r="L18">
        <v>2</v>
      </c>
      <c r="M18" s="2">
        <v>0.214045131</v>
      </c>
      <c r="N18" s="2">
        <v>0.209543916</v>
      </c>
      <c r="O18" s="2">
        <v>3.84602617</v>
      </c>
      <c r="P18">
        <f t="shared" si="1"/>
        <v>2.1252744998385205E-2</v>
      </c>
      <c r="Q18">
        <f t="shared" si="3"/>
        <v>2.1052819419374837E-2</v>
      </c>
      <c r="S18">
        <f t="shared" si="0"/>
        <v>0.2117945235</v>
      </c>
    </row>
    <row r="19" spans="1:19" x14ac:dyDescent="0.3">
      <c r="A19">
        <v>54</v>
      </c>
      <c r="B19" t="s">
        <v>38</v>
      </c>
      <c r="C19" t="s">
        <v>18</v>
      </c>
      <c r="D19" t="s">
        <v>19</v>
      </c>
      <c r="E19">
        <v>3</v>
      </c>
      <c r="F19">
        <v>2024</v>
      </c>
      <c r="G19">
        <v>5</v>
      </c>
      <c r="H19" t="s">
        <v>33</v>
      </c>
      <c r="I19" t="s">
        <v>20</v>
      </c>
      <c r="J19" t="s">
        <v>22</v>
      </c>
      <c r="K19" t="s">
        <v>22</v>
      </c>
      <c r="L19">
        <v>2</v>
      </c>
      <c r="M19" s="2">
        <v>0.214045131</v>
      </c>
      <c r="N19" s="2">
        <v>0.209543916</v>
      </c>
      <c r="O19" s="2">
        <v>3.84602617</v>
      </c>
      <c r="P19">
        <f t="shared" si="1"/>
        <v>2.1252744998385205E-2</v>
      </c>
      <c r="Q19">
        <f t="shared" si="3"/>
        <v>2.1052819419374837E-2</v>
      </c>
      <c r="S19">
        <f t="shared" si="0"/>
        <v>0.2117945235</v>
      </c>
    </row>
    <row r="20" spans="1:19" x14ac:dyDescent="0.3">
      <c r="A20">
        <v>55</v>
      </c>
      <c r="B20" t="s">
        <v>38</v>
      </c>
      <c r="C20" t="s">
        <v>18</v>
      </c>
      <c r="D20" t="s">
        <v>19</v>
      </c>
      <c r="E20">
        <v>3</v>
      </c>
      <c r="F20">
        <v>2024</v>
      </c>
      <c r="G20">
        <v>5</v>
      </c>
      <c r="H20" t="s">
        <v>33</v>
      </c>
      <c r="I20" t="s">
        <v>20</v>
      </c>
      <c r="J20" t="s">
        <v>22</v>
      </c>
      <c r="K20" t="s">
        <v>22</v>
      </c>
      <c r="L20">
        <v>2</v>
      </c>
      <c r="M20" s="2">
        <v>0.20198213700000001</v>
      </c>
      <c r="N20" s="2">
        <v>0.21515722800000001</v>
      </c>
      <c r="O20" s="2">
        <v>4.1831356990000002</v>
      </c>
      <c r="P20">
        <f t="shared" si="1"/>
        <v>6.3168773342693274E-2</v>
      </c>
      <c r="Q20">
        <f t="shared" si="3"/>
        <v>6.1621764713934005E-2</v>
      </c>
      <c r="S20">
        <f t="shared" si="0"/>
        <v>0.20856968250000002</v>
      </c>
    </row>
    <row r="21" spans="1:19" x14ac:dyDescent="0.3">
      <c r="A21">
        <v>55</v>
      </c>
      <c r="B21" t="s">
        <v>38</v>
      </c>
      <c r="C21" t="s">
        <v>18</v>
      </c>
      <c r="D21" t="s">
        <v>19</v>
      </c>
      <c r="E21">
        <v>3</v>
      </c>
      <c r="F21">
        <v>2024</v>
      </c>
      <c r="G21">
        <v>5</v>
      </c>
      <c r="H21" t="s">
        <v>33</v>
      </c>
      <c r="I21" t="s">
        <v>20</v>
      </c>
      <c r="J21" t="s">
        <v>22</v>
      </c>
      <c r="K21" t="s">
        <v>22</v>
      </c>
      <c r="L21">
        <v>2</v>
      </c>
      <c r="M21" s="2">
        <v>0.20198213700000001</v>
      </c>
      <c r="N21" s="2">
        <v>0.22266630200000001</v>
      </c>
      <c r="O21" s="2">
        <v>4.1831356990000002</v>
      </c>
      <c r="P21">
        <f t="shared" si="1"/>
        <v>9.74178313181083E-2</v>
      </c>
      <c r="Q21">
        <f t="shared" si="3"/>
        <v>9.6742766249902107E-2</v>
      </c>
      <c r="S21">
        <f t="shared" si="0"/>
        <v>0.21232421950000002</v>
      </c>
    </row>
    <row r="22" spans="1:19" x14ac:dyDescent="0.3">
      <c r="A22">
        <v>56</v>
      </c>
      <c r="B22" t="s">
        <v>38</v>
      </c>
      <c r="C22" t="s">
        <v>18</v>
      </c>
      <c r="D22" t="s">
        <v>19</v>
      </c>
      <c r="E22">
        <v>3</v>
      </c>
      <c r="F22">
        <v>2024</v>
      </c>
      <c r="G22">
        <v>5</v>
      </c>
      <c r="H22" t="s">
        <v>33</v>
      </c>
      <c r="I22" t="s">
        <v>39</v>
      </c>
      <c r="J22" t="s">
        <v>22</v>
      </c>
      <c r="K22" t="s">
        <v>25</v>
      </c>
      <c r="L22">
        <v>1</v>
      </c>
      <c r="M22" s="2">
        <v>0.231511311</v>
      </c>
      <c r="N22" s="2">
        <v>0.21443854500000001</v>
      </c>
      <c r="O22" s="2">
        <v>4.218741337</v>
      </c>
      <c r="P22">
        <f t="shared" si="1"/>
        <v>7.6568097378194866E-2</v>
      </c>
      <c r="Q22">
        <f t="shared" si="3"/>
        <v>7.985174216011498E-2</v>
      </c>
      <c r="S22">
        <f t="shared" si="0"/>
        <v>0.22297492800000002</v>
      </c>
    </row>
    <row r="23" spans="1:19" x14ac:dyDescent="0.3">
      <c r="A23">
        <v>56</v>
      </c>
      <c r="B23" t="s">
        <v>38</v>
      </c>
      <c r="C23" t="s">
        <v>18</v>
      </c>
      <c r="D23" t="s">
        <v>19</v>
      </c>
      <c r="E23">
        <v>3</v>
      </c>
      <c r="F23">
        <v>2024</v>
      </c>
      <c r="G23">
        <v>5</v>
      </c>
      <c r="H23" t="s">
        <v>33</v>
      </c>
      <c r="I23" t="s">
        <v>39</v>
      </c>
      <c r="J23" t="s">
        <v>22</v>
      </c>
      <c r="K23" t="s">
        <v>25</v>
      </c>
      <c r="L23">
        <v>1</v>
      </c>
      <c r="M23" s="2">
        <v>0.231511311</v>
      </c>
      <c r="N23" s="2">
        <v>0.21443854500000001</v>
      </c>
      <c r="O23" s="2">
        <v>4.3092660900000004</v>
      </c>
      <c r="P23">
        <f t="shared" si="1"/>
        <v>7.6568097378194866E-2</v>
      </c>
      <c r="Q23">
        <f t="shared" si="3"/>
        <v>7.985174216011498E-2</v>
      </c>
      <c r="S23">
        <f t="shared" si="0"/>
        <v>0.22297492800000002</v>
      </c>
    </row>
    <row r="24" spans="1:19" x14ac:dyDescent="0.3">
      <c r="A24">
        <v>57</v>
      </c>
      <c r="B24" t="s">
        <v>38</v>
      </c>
      <c r="C24" t="s">
        <v>18</v>
      </c>
      <c r="D24" t="s">
        <v>19</v>
      </c>
      <c r="E24">
        <v>3</v>
      </c>
      <c r="F24">
        <v>2024</v>
      </c>
      <c r="G24">
        <v>5</v>
      </c>
      <c r="H24" t="s">
        <v>33</v>
      </c>
      <c r="I24" t="s">
        <v>20</v>
      </c>
      <c r="J24" t="s">
        <v>22</v>
      </c>
      <c r="K24" t="s">
        <v>22</v>
      </c>
      <c r="L24">
        <v>2</v>
      </c>
      <c r="M24" s="4">
        <v>0.21742198099999999</v>
      </c>
      <c r="N24" s="2">
        <v>0.17852859900000001</v>
      </c>
      <c r="O24" s="2">
        <v>4.3034813559999998</v>
      </c>
      <c r="P24">
        <f t="shared" si="1"/>
        <v>0.19645573950163162</v>
      </c>
      <c r="Q24">
        <f t="shared" si="3"/>
        <v>0.18190985053030409</v>
      </c>
      <c r="S24">
        <f t="shared" si="0"/>
        <v>0.19797529</v>
      </c>
    </row>
    <row r="25" spans="1:19" x14ac:dyDescent="0.3">
      <c r="A25">
        <v>57</v>
      </c>
      <c r="B25" t="s">
        <v>38</v>
      </c>
      <c r="C25" t="s">
        <v>18</v>
      </c>
      <c r="D25" t="s">
        <v>19</v>
      </c>
      <c r="E25">
        <v>3</v>
      </c>
      <c r="F25">
        <v>2024</v>
      </c>
      <c r="G25">
        <v>5</v>
      </c>
      <c r="H25" t="s">
        <v>33</v>
      </c>
      <c r="I25" t="s">
        <v>20</v>
      </c>
      <c r="J25" t="s">
        <v>22</v>
      </c>
      <c r="K25" t="s">
        <v>22</v>
      </c>
      <c r="L25">
        <v>2</v>
      </c>
      <c r="M25" s="2">
        <v>0.237421981</v>
      </c>
      <c r="N25" s="2">
        <v>0.22064895900000001</v>
      </c>
      <c r="O25" s="2">
        <v>4.3034813559999998</v>
      </c>
      <c r="P25">
        <f t="shared" si="1"/>
        <v>7.3233294388856007E-2</v>
      </c>
      <c r="Q25">
        <f t="shared" si="3"/>
        <v>7.8449797062171228E-2</v>
      </c>
      <c r="S25">
        <f t="shared" si="0"/>
        <v>0.22903547000000002</v>
      </c>
    </row>
    <row r="26" spans="1:19" x14ac:dyDescent="0.3">
      <c r="A26">
        <v>58</v>
      </c>
      <c r="B26" t="s">
        <v>38</v>
      </c>
      <c r="C26" t="s">
        <v>18</v>
      </c>
      <c r="D26" t="s">
        <v>19</v>
      </c>
      <c r="E26">
        <v>3</v>
      </c>
      <c r="F26">
        <v>2024</v>
      </c>
      <c r="G26">
        <v>5</v>
      </c>
      <c r="H26" t="s">
        <v>33</v>
      </c>
      <c r="I26" t="s">
        <v>20</v>
      </c>
      <c r="J26" t="s">
        <v>22</v>
      </c>
      <c r="K26" t="s">
        <v>22</v>
      </c>
      <c r="L26">
        <v>2</v>
      </c>
      <c r="M26" s="2">
        <v>0.21932320699999999</v>
      </c>
      <c r="N26" s="2">
        <v>0.197471428</v>
      </c>
      <c r="O26" s="2">
        <v>4.0953305699999998</v>
      </c>
      <c r="P26">
        <f t="shared" si="1"/>
        <v>0.10485633530287637</v>
      </c>
      <c r="Q26">
        <f t="shared" si="3"/>
        <v>0.10220386213035518</v>
      </c>
      <c r="S26">
        <f t="shared" si="0"/>
        <v>0.20839731750000001</v>
      </c>
    </row>
    <row r="27" spans="1:19" x14ac:dyDescent="0.3">
      <c r="A27">
        <v>58</v>
      </c>
      <c r="B27" t="s">
        <v>38</v>
      </c>
      <c r="C27" t="s">
        <v>18</v>
      </c>
      <c r="D27" t="s">
        <v>19</v>
      </c>
      <c r="E27">
        <v>3</v>
      </c>
      <c r="F27">
        <v>2024</v>
      </c>
      <c r="G27">
        <v>5</v>
      </c>
      <c r="H27" t="s">
        <v>33</v>
      </c>
      <c r="I27" t="s">
        <v>20</v>
      </c>
      <c r="J27" t="s">
        <v>22</v>
      </c>
      <c r="K27" t="s">
        <v>22</v>
      </c>
      <c r="L27">
        <v>2</v>
      </c>
      <c r="M27" s="2">
        <v>0.21932320699999999</v>
      </c>
      <c r="N27" s="2">
        <v>0.19667783</v>
      </c>
      <c r="O27" s="2">
        <v>4.1039778870000001</v>
      </c>
      <c r="P27">
        <f t="shared" si="1"/>
        <v>0.10887173341349143</v>
      </c>
      <c r="Q27">
        <f t="shared" si="3"/>
        <v>0.10591563226032612</v>
      </c>
      <c r="S27">
        <f t="shared" si="0"/>
        <v>0.20800051850000001</v>
      </c>
    </row>
    <row r="28" spans="1:19" x14ac:dyDescent="0.3">
      <c r="A28">
        <v>59</v>
      </c>
      <c r="B28" t="s">
        <v>38</v>
      </c>
      <c r="C28" t="s">
        <v>18</v>
      </c>
      <c r="D28" t="s">
        <v>19</v>
      </c>
      <c r="E28">
        <v>3</v>
      </c>
      <c r="F28">
        <v>2024</v>
      </c>
      <c r="G28">
        <v>5</v>
      </c>
      <c r="H28" t="s">
        <v>33</v>
      </c>
      <c r="I28" t="s">
        <v>20</v>
      </c>
      <c r="J28" t="s">
        <v>22</v>
      </c>
      <c r="K28" t="s">
        <v>25</v>
      </c>
      <c r="L28">
        <v>1</v>
      </c>
      <c r="M28" s="2">
        <v>0.22828552999999999</v>
      </c>
      <c r="N28" s="2">
        <v>0.21241199799999999</v>
      </c>
      <c r="O28" s="2">
        <v>4.1723848300000004</v>
      </c>
      <c r="P28">
        <f t="shared" si="1"/>
        <v>7.2038216651852865E-2</v>
      </c>
      <c r="Q28">
        <f t="shared" si="3"/>
        <v>7.4242755065836136E-2</v>
      </c>
      <c r="S28">
        <f t="shared" si="0"/>
        <v>0.22034876399999997</v>
      </c>
    </row>
    <row r="29" spans="1:19" x14ac:dyDescent="0.3">
      <c r="A29">
        <v>59</v>
      </c>
      <c r="B29" t="s">
        <v>38</v>
      </c>
      <c r="C29" t="s">
        <v>18</v>
      </c>
      <c r="D29" t="s">
        <v>19</v>
      </c>
      <c r="E29">
        <v>3</v>
      </c>
      <c r="F29">
        <v>2024</v>
      </c>
      <c r="G29">
        <v>5</v>
      </c>
      <c r="H29" t="s">
        <v>33</v>
      </c>
      <c r="I29" t="s">
        <v>20</v>
      </c>
      <c r="J29" t="s">
        <v>22</v>
      </c>
      <c r="K29" t="s">
        <v>25</v>
      </c>
      <c r="L29">
        <v>1</v>
      </c>
      <c r="M29" s="2">
        <v>0.22828552999999999</v>
      </c>
      <c r="N29" s="2">
        <v>0.21356649699999999</v>
      </c>
      <c r="O29" s="2">
        <v>4.1725711480000003</v>
      </c>
      <c r="P29">
        <f t="shared" si="1"/>
        <v>6.6624263783223489E-2</v>
      </c>
      <c r="Q29">
        <f t="shared" si="3"/>
        <v>6.8842999895987786E-2</v>
      </c>
      <c r="S29">
        <f t="shared" si="0"/>
        <v>0.22092601349999999</v>
      </c>
    </row>
    <row r="30" spans="1:19" x14ac:dyDescent="0.3">
      <c r="A30">
        <v>60</v>
      </c>
      <c r="B30" t="s">
        <v>38</v>
      </c>
      <c r="C30" t="s">
        <v>18</v>
      </c>
      <c r="D30" t="s">
        <v>19</v>
      </c>
      <c r="E30">
        <v>3</v>
      </c>
      <c r="F30">
        <v>2024</v>
      </c>
      <c r="G30">
        <v>5</v>
      </c>
      <c r="H30" t="s">
        <v>33</v>
      </c>
      <c r="I30" t="s">
        <v>20</v>
      </c>
      <c r="J30" t="s">
        <v>22</v>
      </c>
      <c r="K30" t="s">
        <v>22</v>
      </c>
      <c r="L30">
        <v>2</v>
      </c>
      <c r="M30" s="2">
        <v>0.20318757700000001</v>
      </c>
      <c r="N30" s="2">
        <v>0.19196307800000001</v>
      </c>
      <c r="O30" s="2">
        <v>3.8580036130000002</v>
      </c>
      <c r="P30">
        <f t="shared" si="1"/>
        <v>5.6811238235199173E-2</v>
      </c>
      <c r="Q30">
        <f t="shared" si="3"/>
        <v>5.2498569946104162E-2</v>
      </c>
      <c r="S30">
        <f t="shared" si="0"/>
        <v>0.19757532750000001</v>
      </c>
    </row>
    <row r="31" spans="1:19" x14ac:dyDescent="0.3">
      <c r="A31">
        <v>60</v>
      </c>
      <c r="B31" t="s">
        <v>38</v>
      </c>
      <c r="C31" t="s">
        <v>18</v>
      </c>
      <c r="D31" t="s">
        <v>19</v>
      </c>
      <c r="E31">
        <v>3</v>
      </c>
      <c r="F31">
        <v>2024</v>
      </c>
      <c r="G31">
        <v>5</v>
      </c>
      <c r="H31" t="s">
        <v>33</v>
      </c>
      <c r="I31" t="s">
        <v>20</v>
      </c>
      <c r="J31" t="s">
        <v>22</v>
      </c>
      <c r="K31" t="s">
        <v>22</v>
      </c>
      <c r="L31">
        <v>2</v>
      </c>
      <c r="M31" s="2">
        <v>0.20318757700000001</v>
      </c>
      <c r="N31" s="2">
        <v>0.18555804300000001</v>
      </c>
      <c r="O31" s="2">
        <v>3.8580036130000002</v>
      </c>
      <c r="P31">
        <f t="shared" si="1"/>
        <v>9.0699589104052167E-2</v>
      </c>
      <c r="Q31">
        <f t="shared" si="3"/>
        <v>8.2455824871668817E-2</v>
      </c>
      <c r="S31">
        <f t="shared" si="0"/>
        <v>0.19437281000000001</v>
      </c>
    </row>
    <row r="32" spans="1:19" x14ac:dyDescent="0.3">
      <c r="A32">
        <v>61</v>
      </c>
      <c r="B32" t="s">
        <v>38</v>
      </c>
      <c r="C32" t="s">
        <v>18</v>
      </c>
      <c r="D32" t="s">
        <v>19</v>
      </c>
      <c r="E32">
        <v>3</v>
      </c>
      <c r="F32">
        <v>2024</v>
      </c>
      <c r="G32">
        <v>5</v>
      </c>
      <c r="H32" t="s">
        <v>33</v>
      </c>
      <c r="I32" t="s">
        <v>20</v>
      </c>
      <c r="J32" t="s">
        <v>22</v>
      </c>
      <c r="K32" t="s">
        <v>25</v>
      </c>
      <c r="L32">
        <v>1</v>
      </c>
      <c r="M32" s="2">
        <v>0.22561621100000001</v>
      </c>
      <c r="N32" s="2">
        <v>0.22813080899999999</v>
      </c>
      <c r="O32" s="2">
        <v>4.1775394480000001</v>
      </c>
      <c r="P32">
        <f t="shared" si="1"/>
        <v>1.1083700340334925E-2</v>
      </c>
      <c r="Q32">
        <f t="shared" si="3"/>
        <v>1.1761130629467965E-2</v>
      </c>
      <c r="S32">
        <f t="shared" si="0"/>
        <v>0.22687351</v>
      </c>
    </row>
    <row r="33" spans="1:19" x14ac:dyDescent="0.3">
      <c r="A33">
        <v>61</v>
      </c>
      <c r="B33" t="s">
        <v>38</v>
      </c>
      <c r="C33" t="s">
        <v>18</v>
      </c>
      <c r="D33" t="s">
        <v>19</v>
      </c>
      <c r="E33">
        <v>3</v>
      </c>
      <c r="F33">
        <v>2024</v>
      </c>
      <c r="G33">
        <v>5</v>
      </c>
      <c r="H33" t="s">
        <v>33</v>
      </c>
      <c r="I33" t="s">
        <v>20</v>
      </c>
      <c r="J33" t="s">
        <v>22</v>
      </c>
      <c r="K33" t="s">
        <v>25</v>
      </c>
      <c r="L33">
        <v>1</v>
      </c>
      <c r="M33" s="2">
        <v>0.22747340099999999</v>
      </c>
      <c r="N33" s="2">
        <v>0.204988685</v>
      </c>
      <c r="O33" s="2">
        <v>4.1329172749999996</v>
      </c>
      <c r="P33">
        <f t="shared" si="1"/>
        <v>0.10398468086749221</v>
      </c>
      <c r="Q33">
        <f t="shared" si="3"/>
        <v>0.10516419803184864</v>
      </c>
      <c r="S33">
        <f t="shared" si="0"/>
        <v>0.21623104300000001</v>
      </c>
    </row>
    <row r="34" spans="1:19" x14ac:dyDescent="0.3">
      <c r="A34">
        <v>62</v>
      </c>
      <c r="B34" t="s">
        <v>38</v>
      </c>
      <c r="C34" t="s">
        <v>18</v>
      </c>
      <c r="D34" t="s">
        <v>19</v>
      </c>
      <c r="E34">
        <v>3</v>
      </c>
      <c r="F34">
        <v>2024</v>
      </c>
      <c r="G34">
        <v>5</v>
      </c>
      <c r="H34" t="s">
        <v>33</v>
      </c>
      <c r="I34" t="s">
        <v>20</v>
      </c>
      <c r="J34" t="s">
        <v>22</v>
      </c>
      <c r="K34" t="s">
        <v>22</v>
      </c>
      <c r="L34">
        <v>2</v>
      </c>
      <c r="M34" s="2">
        <v>0.209924004</v>
      </c>
      <c r="N34" s="2">
        <v>0.228326791</v>
      </c>
      <c r="O34" s="2">
        <v>4.1679248949999996</v>
      </c>
      <c r="P34">
        <f t="shared" si="1"/>
        <v>8.3982902985948973E-2</v>
      </c>
      <c r="Q34">
        <f t="shared" si="3"/>
        <v>8.6072438558082345E-2</v>
      </c>
      <c r="S34">
        <f t="shared" si="0"/>
        <v>0.21912539749999999</v>
      </c>
    </row>
    <row r="35" spans="1:19" x14ac:dyDescent="0.3">
      <c r="A35">
        <v>62</v>
      </c>
      <c r="B35" t="s">
        <v>38</v>
      </c>
      <c r="C35" t="s">
        <v>18</v>
      </c>
      <c r="D35" t="s">
        <v>19</v>
      </c>
      <c r="E35">
        <v>3</v>
      </c>
      <c r="F35">
        <v>2024</v>
      </c>
      <c r="G35">
        <v>5</v>
      </c>
      <c r="H35" t="s">
        <v>33</v>
      </c>
      <c r="I35" t="s">
        <v>20</v>
      </c>
      <c r="J35" t="s">
        <v>22</v>
      </c>
      <c r="K35" t="s">
        <v>22</v>
      </c>
      <c r="L35">
        <v>2</v>
      </c>
      <c r="M35" s="2">
        <v>0.210065325</v>
      </c>
      <c r="N35" s="2">
        <v>0.224823301</v>
      </c>
      <c r="O35" s="2">
        <v>4.2036649500000003</v>
      </c>
      <c r="P35">
        <f t="shared" si="1"/>
        <v>6.7870140158597783E-2</v>
      </c>
      <c r="Q35">
        <f t="shared" si="3"/>
        <v>6.9025141816924471E-2</v>
      </c>
      <c r="S35">
        <f t="shared" si="0"/>
        <v>0.217444313</v>
      </c>
    </row>
    <row r="36" spans="1:19" x14ac:dyDescent="0.3">
      <c r="A36">
        <v>63</v>
      </c>
      <c r="B36" t="s">
        <v>38</v>
      </c>
      <c r="C36" t="s">
        <v>18</v>
      </c>
      <c r="D36" t="s">
        <v>19</v>
      </c>
      <c r="E36">
        <v>3</v>
      </c>
      <c r="F36">
        <v>2024</v>
      </c>
      <c r="G36">
        <v>5</v>
      </c>
      <c r="H36" t="s">
        <v>33</v>
      </c>
      <c r="I36" t="s">
        <v>20</v>
      </c>
      <c r="J36" t="s">
        <v>22</v>
      </c>
      <c r="K36" t="s">
        <v>22</v>
      </c>
      <c r="L36">
        <v>2</v>
      </c>
      <c r="M36" s="2">
        <v>0.23569949700000001</v>
      </c>
      <c r="N36" s="2">
        <v>0.22780703899999999</v>
      </c>
      <c r="O36" s="2">
        <v>4.495588229</v>
      </c>
      <c r="P36">
        <f t="shared" si="1"/>
        <v>3.4055433470737591E-2</v>
      </c>
      <c r="Q36">
        <f t="shared" si="3"/>
        <v>3.691414274790264E-2</v>
      </c>
      <c r="S36">
        <f t="shared" si="0"/>
        <v>0.23175326800000001</v>
      </c>
    </row>
    <row r="37" spans="1:19" x14ac:dyDescent="0.3">
      <c r="A37">
        <v>63</v>
      </c>
      <c r="B37" t="s">
        <v>38</v>
      </c>
      <c r="C37" t="s">
        <v>18</v>
      </c>
      <c r="D37" t="s">
        <v>19</v>
      </c>
      <c r="E37">
        <v>3</v>
      </c>
      <c r="F37">
        <v>2024</v>
      </c>
      <c r="G37">
        <v>5</v>
      </c>
      <c r="H37" t="s">
        <v>33</v>
      </c>
      <c r="I37" t="s">
        <v>20</v>
      </c>
      <c r="J37" t="s">
        <v>22</v>
      </c>
      <c r="K37" t="s">
        <v>22</v>
      </c>
      <c r="L37">
        <v>2</v>
      </c>
      <c r="M37" s="2">
        <v>0.23190735600000001</v>
      </c>
      <c r="N37" s="2">
        <v>0.22033619600000001</v>
      </c>
      <c r="O37" s="2">
        <v>4.491620127</v>
      </c>
      <c r="P37">
        <f t="shared" si="1"/>
        <v>5.1172249770406887E-2</v>
      </c>
      <c r="Q37">
        <f t="shared" si="3"/>
        <v>5.4119952491203618E-2</v>
      </c>
      <c r="S37">
        <f t="shared" si="0"/>
        <v>0.226121776</v>
      </c>
    </row>
    <row r="38" spans="1:19" x14ac:dyDescent="0.3">
      <c r="A38">
        <v>64</v>
      </c>
      <c r="B38" t="s">
        <v>38</v>
      </c>
      <c r="C38" t="s">
        <v>18</v>
      </c>
      <c r="D38" t="s">
        <v>19</v>
      </c>
      <c r="E38">
        <v>3</v>
      </c>
      <c r="F38">
        <v>2024</v>
      </c>
      <c r="G38">
        <v>5</v>
      </c>
      <c r="H38" t="s">
        <v>33</v>
      </c>
      <c r="I38" t="s">
        <v>20</v>
      </c>
      <c r="J38" t="s">
        <v>22</v>
      </c>
      <c r="K38" t="s">
        <v>22</v>
      </c>
      <c r="L38">
        <v>2</v>
      </c>
      <c r="M38" s="2">
        <v>0.21831782</v>
      </c>
      <c r="N38" s="2">
        <v>0.22342825199999999</v>
      </c>
      <c r="O38" s="2">
        <v>4.4271790329999998</v>
      </c>
      <c r="P38">
        <f t="shared" si="1"/>
        <v>2.313741909175368E-2</v>
      </c>
      <c r="Q38">
        <f t="shared" si="3"/>
        <v>2.3902213524791521E-2</v>
      </c>
      <c r="S38">
        <f t="shared" si="0"/>
        <v>0.22087303599999999</v>
      </c>
    </row>
    <row r="39" spans="1:19" x14ac:dyDescent="0.3">
      <c r="A39">
        <v>64</v>
      </c>
      <c r="B39" t="s">
        <v>38</v>
      </c>
      <c r="C39" t="s">
        <v>18</v>
      </c>
      <c r="D39" t="s">
        <v>19</v>
      </c>
      <c r="E39">
        <v>3</v>
      </c>
      <c r="F39">
        <v>2024</v>
      </c>
      <c r="G39">
        <v>5</v>
      </c>
      <c r="H39" t="s">
        <v>33</v>
      </c>
      <c r="I39" t="s">
        <v>20</v>
      </c>
      <c r="J39" t="s">
        <v>22</v>
      </c>
      <c r="K39" t="s">
        <v>22</v>
      </c>
      <c r="L39">
        <v>2</v>
      </c>
      <c r="M39" s="2">
        <v>0.22072560399999999</v>
      </c>
      <c r="N39" s="2">
        <v>0.22907149700000001</v>
      </c>
      <c r="O39" s="2">
        <v>4.4668671389999997</v>
      </c>
      <c r="P39">
        <f t="shared" si="1"/>
        <v>3.7109589997113029E-2</v>
      </c>
      <c r="Q39">
        <f t="shared" si="3"/>
        <v>3.9034922398158013E-2</v>
      </c>
      <c r="S39">
        <f t="shared" si="0"/>
        <v>0.22489855050000002</v>
      </c>
    </row>
    <row r="40" spans="1:19" x14ac:dyDescent="0.3">
      <c r="A40">
        <v>65</v>
      </c>
      <c r="B40" t="s">
        <v>38</v>
      </c>
      <c r="C40" t="s">
        <v>18</v>
      </c>
      <c r="D40" t="s">
        <v>19</v>
      </c>
      <c r="E40">
        <v>3</v>
      </c>
      <c r="F40">
        <v>2024</v>
      </c>
      <c r="G40">
        <v>5</v>
      </c>
      <c r="H40" t="s">
        <v>33</v>
      </c>
      <c r="I40" t="s">
        <v>20</v>
      </c>
      <c r="J40" t="s">
        <v>22</v>
      </c>
      <c r="K40" t="s">
        <v>22</v>
      </c>
      <c r="L40">
        <v>2</v>
      </c>
      <c r="M40" s="2">
        <v>0.21157468800000001</v>
      </c>
      <c r="N40" s="2">
        <v>0.224166687</v>
      </c>
      <c r="O40" s="2">
        <v>4.0028315489999997</v>
      </c>
      <c r="P40">
        <f t="shared" si="1"/>
        <v>5.7795746387406949E-2</v>
      </c>
      <c r="Q40">
        <f t="shared" si="3"/>
        <v>5.8894560929870755E-2</v>
      </c>
      <c r="S40">
        <f t="shared" si="0"/>
        <v>0.21787068749999999</v>
      </c>
    </row>
    <row r="41" spans="1:19" x14ac:dyDescent="0.3">
      <c r="A41">
        <v>65</v>
      </c>
      <c r="B41" t="s">
        <v>38</v>
      </c>
      <c r="C41" t="s">
        <v>18</v>
      </c>
      <c r="D41" t="s">
        <v>19</v>
      </c>
      <c r="E41">
        <v>3</v>
      </c>
      <c r="F41">
        <v>2024</v>
      </c>
      <c r="G41">
        <v>5</v>
      </c>
      <c r="H41" t="s">
        <v>33</v>
      </c>
      <c r="I41" t="s">
        <v>20</v>
      </c>
      <c r="J41" t="s">
        <v>22</v>
      </c>
      <c r="K41" t="s">
        <v>22</v>
      </c>
      <c r="L41">
        <v>2</v>
      </c>
      <c r="M41" s="2">
        <v>0.21157468800000001</v>
      </c>
      <c r="N41" s="2">
        <v>0.224166687</v>
      </c>
      <c r="O41" s="2">
        <v>4.014329644</v>
      </c>
      <c r="P41">
        <f t="shared" si="1"/>
        <v>5.7795746387406949E-2</v>
      </c>
      <c r="Q41">
        <f t="shared" si="3"/>
        <v>5.8894560929870755E-2</v>
      </c>
      <c r="S41">
        <f t="shared" si="0"/>
        <v>0.21787068749999999</v>
      </c>
    </row>
    <row r="42" spans="1:19" x14ac:dyDescent="0.3">
      <c r="A42">
        <v>66</v>
      </c>
      <c r="B42" t="s">
        <v>38</v>
      </c>
      <c r="C42" t="s">
        <v>18</v>
      </c>
      <c r="D42" t="s">
        <v>19</v>
      </c>
      <c r="E42">
        <v>3</v>
      </c>
      <c r="F42">
        <v>2024</v>
      </c>
      <c r="G42">
        <v>5</v>
      </c>
      <c r="H42" t="s">
        <v>33</v>
      </c>
      <c r="I42" t="s">
        <v>20</v>
      </c>
      <c r="J42" t="s">
        <v>22</v>
      </c>
      <c r="K42" t="s">
        <v>22</v>
      </c>
      <c r="L42">
        <v>2</v>
      </c>
      <c r="M42" s="2">
        <v>0.18693934000000001</v>
      </c>
      <c r="N42" s="2">
        <v>0.17692924800000001</v>
      </c>
      <c r="O42" s="2">
        <v>3.8507578410000001</v>
      </c>
      <c r="P42">
        <f t="shared" si="1"/>
        <v>5.5020369056973932E-2</v>
      </c>
      <c r="Q42">
        <f t="shared" si="3"/>
        <v>4.6818616584039754E-2</v>
      </c>
      <c r="S42">
        <f t="shared" si="0"/>
        <v>0.181934294</v>
      </c>
    </row>
    <row r="43" spans="1:19" x14ac:dyDescent="0.3">
      <c r="A43">
        <v>66</v>
      </c>
      <c r="B43" t="s">
        <v>38</v>
      </c>
      <c r="C43" t="s">
        <v>18</v>
      </c>
      <c r="D43" t="s">
        <v>19</v>
      </c>
      <c r="E43">
        <v>3</v>
      </c>
      <c r="F43">
        <v>2024</v>
      </c>
      <c r="G43">
        <v>5</v>
      </c>
      <c r="H43" t="s">
        <v>33</v>
      </c>
      <c r="I43" t="s">
        <v>20</v>
      </c>
      <c r="J43" t="s">
        <v>22</v>
      </c>
      <c r="K43" t="s">
        <v>22</v>
      </c>
      <c r="L43">
        <v>2</v>
      </c>
      <c r="M43" s="2">
        <v>0.18693934000000001</v>
      </c>
      <c r="N43" s="2">
        <v>0.17692924800000001</v>
      </c>
      <c r="O43" s="2">
        <v>3.849199998</v>
      </c>
      <c r="P43">
        <f t="shared" si="1"/>
        <v>5.5020369056973932E-2</v>
      </c>
      <c r="Q43">
        <f t="shared" si="3"/>
        <v>4.6818616584039754E-2</v>
      </c>
      <c r="S43">
        <f t="shared" si="0"/>
        <v>0.181934294</v>
      </c>
    </row>
    <row r="44" spans="1:19" x14ac:dyDescent="0.3">
      <c r="A44">
        <v>67</v>
      </c>
      <c r="B44" t="s">
        <v>38</v>
      </c>
      <c r="C44" t="s">
        <v>18</v>
      </c>
      <c r="D44" t="s">
        <v>19</v>
      </c>
      <c r="E44">
        <v>3</v>
      </c>
      <c r="F44">
        <v>2024</v>
      </c>
      <c r="G44">
        <v>5</v>
      </c>
      <c r="H44" t="s">
        <v>33</v>
      </c>
      <c r="I44" t="s">
        <v>20</v>
      </c>
      <c r="J44" t="s">
        <v>22</v>
      </c>
      <c r="K44" t="s">
        <v>22</v>
      </c>
      <c r="L44">
        <v>2</v>
      </c>
      <c r="M44" s="2">
        <v>0.24037097900000001</v>
      </c>
      <c r="N44" s="2">
        <v>0.24786070199999999</v>
      </c>
      <c r="O44" s="2">
        <v>4.6270264489999997</v>
      </c>
      <c r="P44">
        <f t="shared" si="1"/>
        <v>3.0681020062686082E-2</v>
      </c>
      <c r="Q44">
        <f t="shared" si="3"/>
        <v>3.5030494171048872E-2</v>
      </c>
      <c r="S44">
        <f t="shared" si="0"/>
        <v>0.24411584050000001</v>
      </c>
    </row>
    <row r="45" spans="1:19" x14ac:dyDescent="0.3">
      <c r="A45">
        <v>67</v>
      </c>
      <c r="B45" t="s">
        <v>38</v>
      </c>
      <c r="C45" t="s">
        <v>18</v>
      </c>
      <c r="D45" t="s">
        <v>19</v>
      </c>
      <c r="E45">
        <v>3</v>
      </c>
      <c r="F45">
        <v>2024</v>
      </c>
      <c r="G45">
        <v>5</v>
      </c>
      <c r="H45" t="s">
        <v>33</v>
      </c>
      <c r="I45" t="s">
        <v>20</v>
      </c>
      <c r="J45" t="s">
        <v>22</v>
      </c>
      <c r="K45" t="s">
        <v>22</v>
      </c>
      <c r="L45">
        <v>2</v>
      </c>
      <c r="M45" s="2">
        <v>0.24037097900000001</v>
      </c>
      <c r="N45" s="2">
        <v>0.24786070199999999</v>
      </c>
      <c r="O45" s="2">
        <v>4.609690799</v>
      </c>
      <c r="P45">
        <f t="shared" si="1"/>
        <v>3.0681020062686082E-2</v>
      </c>
      <c r="Q45">
        <f t="shared" si="3"/>
        <v>3.5030494171048872E-2</v>
      </c>
      <c r="S45">
        <f t="shared" si="0"/>
        <v>0.24411584050000001</v>
      </c>
    </row>
    <row r="46" spans="1:19" x14ac:dyDescent="0.3">
      <c r="A46">
        <v>68</v>
      </c>
      <c r="B46" t="s">
        <v>38</v>
      </c>
      <c r="C46" t="s">
        <v>18</v>
      </c>
      <c r="D46" t="s">
        <v>19</v>
      </c>
      <c r="E46">
        <v>3</v>
      </c>
      <c r="F46">
        <v>2024</v>
      </c>
      <c r="G46">
        <v>5</v>
      </c>
      <c r="H46" t="s">
        <v>33</v>
      </c>
      <c r="I46" t="s">
        <v>20</v>
      </c>
      <c r="J46" t="s">
        <v>22</v>
      </c>
      <c r="K46" t="s">
        <v>22</v>
      </c>
      <c r="L46">
        <v>2</v>
      </c>
      <c r="M46" s="2">
        <v>0.196570358</v>
      </c>
      <c r="N46" s="2">
        <v>0.20009359700000001</v>
      </c>
      <c r="O46" s="2">
        <v>3.7308880200000001</v>
      </c>
      <c r="P46">
        <f t="shared" si="1"/>
        <v>1.7764351691597544E-2</v>
      </c>
      <c r="Q46">
        <f t="shared" si="3"/>
        <v>1.6478687296274223E-2</v>
      </c>
      <c r="S46">
        <f t="shared" si="0"/>
        <v>0.19833197750000001</v>
      </c>
    </row>
    <row r="47" spans="1:19" x14ac:dyDescent="0.3">
      <c r="A47">
        <v>68</v>
      </c>
      <c r="B47" t="s">
        <v>38</v>
      </c>
      <c r="C47" t="s">
        <v>18</v>
      </c>
      <c r="D47" t="s">
        <v>19</v>
      </c>
      <c r="E47">
        <v>3</v>
      </c>
      <c r="F47">
        <v>2024</v>
      </c>
      <c r="G47">
        <v>5</v>
      </c>
      <c r="H47" t="s">
        <v>33</v>
      </c>
      <c r="I47" t="s">
        <v>20</v>
      </c>
      <c r="J47" t="s">
        <v>22</v>
      </c>
      <c r="K47" t="s">
        <v>22</v>
      </c>
      <c r="L47">
        <v>2</v>
      </c>
      <c r="M47" s="2">
        <v>0.19802275999999999</v>
      </c>
      <c r="N47" s="2">
        <v>0.20009359700000001</v>
      </c>
      <c r="O47" s="2">
        <v>3.7234089880000001</v>
      </c>
      <c r="P47">
        <f t="shared" si="1"/>
        <v>1.0403174667852292E-2</v>
      </c>
      <c r="Q47">
        <f t="shared" si="3"/>
        <v>9.6855976459601055E-3</v>
      </c>
      <c r="S47">
        <f t="shared" si="0"/>
        <v>0.19905817850000002</v>
      </c>
    </row>
    <row r="48" spans="1:19" x14ac:dyDescent="0.3">
      <c r="A48">
        <v>69</v>
      </c>
      <c r="B48" t="s">
        <v>38</v>
      </c>
      <c r="C48" t="s">
        <v>18</v>
      </c>
      <c r="D48" t="s">
        <v>19</v>
      </c>
      <c r="E48">
        <v>3</v>
      </c>
      <c r="F48">
        <v>2024</v>
      </c>
      <c r="G48">
        <v>5</v>
      </c>
      <c r="H48" t="s">
        <v>33</v>
      </c>
      <c r="I48" t="s">
        <v>20</v>
      </c>
      <c r="J48" t="s">
        <v>22</v>
      </c>
      <c r="K48" t="s">
        <v>22</v>
      </c>
      <c r="L48">
        <v>2</v>
      </c>
      <c r="M48" s="2">
        <v>0.23407913399999999</v>
      </c>
      <c r="N48" s="2">
        <v>0.22422018399999999</v>
      </c>
      <c r="O48" s="2">
        <v>4.2059749569999996</v>
      </c>
      <c r="P48">
        <f t="shared" si="1"/>
        <v>4.3024065770047706E-2</v>
      </c>
      <c r="Q48">
        <f t="shared" si="3"/>
        <v>4.6111704065379129E-2</v>
      </c>
      <c r="S48">
        <f t="shared" si="0"/>
        <v>0.22914965900000001</v>
      </c>
    </row>
    <row r="49" spans="1:19" x14ac:dyDescent="0.3">
      <c r="A49">
        <v>69</v>
      </c>
      <c r="B49" t="s">
        <v>38</v>
      </c>
      <c r="C49" t="s">
        <v>18</v>
      </c>
      <c r="D49" t="s">
        <v>19</v>
      </c>
      <c r="E49">
        <v>3</v>
      </c>
      <c r="F49">
        <v>2024</v>
      </c>
      <c r="G49">
        <v>5</v>
      </c>
      <c r="H49" t="s">
        <v>33</v>
      </c>
      <c r="I49" t="s">
        <v>20</v>
      </c>
      <c r="J49" t="s">
        <v>22</v>
      </c>
      <c r="K49" t="s">
        <v>22</v>
      </c>
      <c r="L49">
        <v>2</v>
      </c>
      <c r="M49" s="2">
        <v>0.239033147</v>
      </c>
      <c r="N49" s="2">
        <v>0.229701514</v>
      </c>
      <c r="O49" s="2">
        <v>4.2059749569999996</v>
      </c>
      <c r="P49">
        <f t="shared" si="1"/>
        <v>3.9816270382445673E-2</v>
      </c>
      <c r="Q49">
        <f t="shared" si="3"/>
        <v>4.3645367847765335E-2</v>
      </c>
      <c r="S49">
        <f t="shared" si="0"/>
        <v>0.2343673305</v>
      </c>
    </row>
    <row r="50" spans="1:19" x14ac:dyDescent="0.3">
      <c r="A50">
        <v>70</v>
      </c>
      <c r="B50" t="s">
        <v>38</v>
      </c>
      <c r="C50" t="s">
        <v>18</v>
      </c>
      <c r="D50" t="s">
        <v>19</v>
      </c>
      <c r="E50">
        <v>3</v>
      </c>
      <c r="F50">
        <v>2024</v>
      </c>
      <c r="G50">
        <v>5</v>
      </c>
      <c r="H50" t="s">
        <v>33</v>
      </c>
      <c r="I50" t="s">
        <v>39</v>
      </c>
      <c r="J50" t="s">
        <v>22</v>
      </c>
      <c r="K50" t="s">
        <v>22</v>
      </c>
      <c r="L50">
        <v>2</v>
      </c>
      <c r="M50" s="2">
        <v>0.203412439</v>
      </c>
      <c r="N50" s="2">
        <v>0.21281971799999999</v>
      </c>
      <c r="O50" s="2">
        <v>4.1726184689999997</v>
      </c>
      <c r="P50">
        <f t="shared" si="1"/>
        <v>4.5202076974557207E-2</v>
      </c>
      <c r="Q50">
        <f t="shared" si="3"/>
        <v>4.3999174892707139E-2</v>
      </c>
      <c r="S50">
        <f t="shared" si="0"/>
        <v>0.2081160785</v>
      </c>
    </row>
    <row r="51" spans="1:19" x14ac:dyDescent="0.3">
      <c r="A51">
        <v>70</v>
      </c>
      <c r="B51" t="s">
        <v>38</v>
      </c>
      <c r="C51" t="s">
        <v>18</v>
      </c>
      <c r="D51" t="s">
        <v>19</v>
      </c>
      <c r="E51">
        <v>3</v>
      </c>
      <c r="F51">
        <v>2024</v>
      </c>
      <c r="G51">
        <v>5</v>
      </c>
      <c r="H51" t="s">
        <v>33</v>
      </c>
      <c r="I51" t="s">
        <v>39</v>
      </c>
      <c r="J51" t="s">
        <v>22</v>
      </c>
      <c r="K51" t="s">
        <v>22</v>
      </c>
      <c r="L51">
        <v>2</v>
      </c>
      <c r="M51" s="2">
        <v>0.203412439</v>
      </c>
      <c r="N51" s="2">
        <v>0.209215764</v>
      </c>
      <c r="O51" s="2">
        <v>4.1704042540000001</v>
      </c>
      <c r="P51">
        <f t="shared" si="1"/>
        <v>2.812859110359937E-2</v>
      </c>
      <c r="Q51">
        <f t="shared" si="3"/>
        <v>2.7142972121292439E-2</v>
      </c>
      <c r="S51">
        <f t="shared" si="0"/>
        <v>0.20631410150000001</v>
      </c>
    </row>
    <row r="52" spans="1:19" x14ac:dyDescent="0.3">
      <c r="A52">
        <v>71</v>
      </c>
      <c r="B52" t="s">
        <v>38</v>
      </c>
      <c r="C52" t="s">
        <v>18</v>
      </c>
      <c r="D52" t="s">
        <v>19</v>
      </c>
      <c r="E52">
        <v>3</v>
      </c>
      <c r="F52">
        <v>2024</v>
      </c>
      <c r="G52">
        <v>5</v>
      </c>
      <c r="H52" t="s">
        <v>33</v>
      </c>
      <c r="I52" t="s">
        <v>20</v>
      </c>
      <c r="J52" t="s">
        <v>22</v>
      </c>
      <c r="K52" t="s">
        <v>25</v>
      </c>
      <c r="L52">
        <v>1</v>
      </c>
      <c r="M52" s="2">
        <v>0.21714271499999999</v>
      </c>
      <c r="N52" s="2">
        <v>0.21988549399999999</v>
      </c>
      <c r="O52" s="2">
        <v>4.4883210169999996</v>
      </c>
      <c r="P52">
        <f t="shared" si="1"/>
        <v>1.2551954054755312E-2</v>
      </c>
      <c r="Q52">
        <f t="shared" si="3"/>
        <v>1.2828365451162291E-2</v>
      </c>
      <c r="S52">
        <f t="shared" si="0"/>
        <v>0.21851410449999997</v>
      </c>
    </row>
    <row r="53" spans="1:19" x14ac:dyDescent="0.3">
      <c r="A53">
        <v>71</v>
      </c>
      <c r="B53" t="s">
        <v>38</v>
      </c>
      <c r="C53" t="s">
        <v>18</v>
      </c>
      <c r="D53" t="s">
        <v>19</v>
      </c>
      <c r="E53">
        <v>3</v>
      </c>
      <c r="F53">
        <v>2024</v>
      </c>
      <c r="G53">
        <v>5</v>
      </c>
      <c r="H53" t="s">
        <v>33</v>
      </c>
      <c r="I53" t="s">
        <v>20</v>
      </c>
      <c r="J53" t="s">
        <v>22</v>
      </c>
      <c r="K53" t="s">
        <v>25</v>
      </c>
      <c r="L53">
        <v>1</v>
      </c>
      <c r="M53" s="2">
        <v>0.24712783099999999</v>
      </c>
      <c r="N53" s="2">
        <v>0.21988549399999999</v>
      </c>
      <c r="O53" s="2">
        <v>4.4883210169999996</v>
      </c>
      <c r="P53">
        <f t="shared" si="1"/>
        <v>0.11666620861406901</v>
      </c>
      <c r="Q53">
        <f t="shared" si="3"/>
        <v>0.12741626459139441</v>
      </c>
      <c r="S53">
        <f t="shared" si="0"/>
        <v>0.23350666249999999</v>
      </c>
    </row>
    <row r="54" spans="1:19" x14ac:dyDescent="0.3">
      <c r="A54">
        <v>72</v>
      </c>
      <c r="B54" t="s">
        <v>38</v>
      </c>
      <c r="C54" t="s">
        <v>18</v>
      </c>
      <c r="D54" t="s">
        <v>19</v>
      </c>
      <c r="E54">
        <v>3</v>
      </c>
      <c r="F54">
        <v>2024</v>
      </c>
      <c r="G54">
        <v>5</v>
      </c>
      <c r="H54" t="s">
        <v>33</v>
      </c>
      <c r="I54" t="s">
        <v>20</v>
      </c>
      <c r="J54" t="s">
        <v>22</v>
      </c>
      <c r="K54" t="s">
        <v>22</v>
      </c>
      <c r="L54">
        <v>2</v>
      </c>
      <c r="M54" s="2">
        <v>0.193692478</v>
      </c>
      <c r="N54" s="2">
        <v>0.205879386</v>
      </c>
      <c r="O54" s="2">
        <v>4.1615857849999998</v>
      </c>
      <c r="P54">
        <f t="shared" si="1"/>
        <v>6.0999830558640118E-2</v>
      </c>
      <c r="Q54">
        <f t="shared" si="3"/>
        <v>5.699989300767333E-2</v>
      </c>
      <c r="S54">
        <f t="shared" si="0"/>
        <v>0.199785932</v>
      </c>
    </row>
    <row r="55" spans="1:19" x14ac:dyDescent="0.3">
      <c r="A55">
        <v>72</v>
      </c>
      <c r="B55" t="s">
        <v>38</v>
      </c>
      <c r="C55" t="s">
        <v>18</v>
      </c>
      <c r="D55" t="s">
        <v>19</v>
      </c>
      <c r="E55">
        <v>3</v>
      </c>
      <c r="F55">
        <v>2024</v>
      </c>
      <c r="G55">
        <v>5</v>
      </c>
      <c r="H55" t="s">
        <v>33</v>
      </c>
      <c r="I55" t="s">
        <v>20</v>
      </c>
      <c r="J55" t="s">
        <v>22</v>
      </c>
      <c r="K55" t="s">
        <v>22</v>
      </c>
      <c r="L55">
        <v>2</v>
      </c>
      <c r="M55" s="2">
        <v>0.188409083</v>
      </c>
      <c r="N55" s="2">
        <v>0.205879386</v>
      </c>
      <c r="O55" s="2">
        <v>4.1810159870000003</v>
      </c>
      <c r="P55">
        <f t="shared" si="1"/>
        <v>8.8616859855467855E-2</v>
      </c>
      <c r="Q55">
        <f t="shared" si="3"/>
        <v>8.1711078955518018E-2</v>
      </c>
      <c r="S55">
        <f t="shared" si="0"/>
        <v>0.19714423450000002</v>
      </c>
    </row>
    <row r="56" spans="1:19" x14ac:dyDescent="0.3">
      <c r="A56">
        <v>83</v>
      </c>
      <c r="B56" t="s">
        <v>42</v>
      </c>
      <c r="C56" t="s">
        <v>18</v>
      </c>
      <c r="D56" t="s">
        <v>19</v>
      </c>
      <c r="E56">
        <v>2</v>
      </c>
      <c r="F56">
        <v>2024</v>
      </c>
      <c r="G56">
        <v>5</v>
      </c>
      <c r="H56" t="s">
        <v>33</v>
      </c>
      <c r="I56" t="s">
        <v>20</v>
      </c>
      <c r="J56" t="s">
        <v>22</v>
      </c>
      <c r="K56" t="s">
        <v>22</v>
      </c>
      <c r="L56">
        <v>2</v>
      </c>
      <c r="M56" s="2">
        <v>0.228805919</v>
      </c>
      <c r="N56" s="2">
        <v>0.187627456</v>
      </c>
      <c r="O56" s="2">
        <v>4.3563632730000004</v>
      </c>
      <c r="P56">
        <f t="shared" si="1"/>
        <v>0.19776735234057549</v>
      </c>
      <c r="Q56">
        <f t="shared" si="3"/>
        <v>0.19259749767705109</v>
      </c>
      <c r="S56">
        <f t="shared" si="0"/>
        <v>0.2082166875</v>
      </c>
    </row>
    <row r="57" spans="1:19" x14ac:dyDescent="0.3">
      <c r="A57">
        <v>83</v>
      </c>
      <c r="B57" t="s">
        <v>42</v>
      </c>
      <c r="C57" t="s">
        <v>18</v>
      </c>
      <c r="D57" t="s">
        <v>19</v>
      </c>
      <c r="E57">
        <v>2</v>
      </c>
      <c r="F57">
        <v>2024</v>
      </c>
      <c r="G57">
        <v>5</v>
      </c>
      <c r="H57" t="s">
        <v>33</v>
      </c>
      <c r="I57" t="s">
        <v>20</v>
      </c>
      <c r="J57" t="s">
        <v>22</v>
      </c>
      <c r="K57" t="s">
        <v>22</v>
      </c>
      <c r="L57">
        <v>2</v>
      </c>
      <c r="M57" s="2">
        <v>0.21326205300000001</v>
      </c>
      <c r="N57" s="2">
        <v>0.187627456</v>
      </c>
      <c r="O57" s="2">
        <v>4.3612057929999999</v>
      </c>
      <c r="P57">
        <f t="shared" si="1"/>
        <v>0.12788858987078164</v>
      </c>
      <c r="Q57">
        <f t="shared" si="3"/>
        <v>0.11989663713673925</v>
      </c>
      <c r="S57">
        <f t="shared" si="0"/>
        <v>0.20044475449999999</v>
      </c>
    </row>
    <row r="58" spans="1:19" x14ac:dyDescent="0.3">
      <c r="A58">
        <v>87</v>
      </c>
      <c r="B58" t="s">
        <v>40</v>
      </c>
      <c r="C58" t="s">
        <v>18</v>
      </c>
      <c r="D58" t="s">
        <v>19</v>
      </c>
      <c r="E58">
        <v>4</v>
      </c>
      <c r="F58">
        <v>2024</v>
      </c>
      <c r="G58">
        <v>5</v>
      </c>
      <c r="H58" t="s">
        <v>33</v>
      </c>
      <c r="I58" t="s">
        <v>20</v>
      </c>
      <c r="J58" t="s">
        <v>22</v>
      </c>
      <c r="K58" t="s">
        <v>22</v>
      </c>
      <c r="L58">
        <v>2</v>
      </c>
      <c r="M58" s="2">
        <v>0.205002618</v>
      </c>
      <c r="N58" s="2">
        <v>0.22089536100000001</v>
      </c>
      <c r="O58" s="2">
        <v>4.0823785729999997</v>
      </c>
      <c r="P58">
        <f t="shared" si="1"/>
        <v>7.4631690140046489E-2</v>
      </c>
      <c r="Q58">
        <f t="shared" si="3"/>
        <v>7.4332607630947109E-2</v>
      </c>
      <c r="S58">
        <f t="shared" si="0"/>
        <v>0.21294898950000002</v>
      </c>
    </row>
    <row r="59" spans="1:19" x14ac:dyDescent="0.3">
      <c r="A59">
        <v>87</v>
      </c>
      <c r="B59" t="s">
        <v>40</v>
      </c>
      <c r="C59" t="s">
        <v>18</v>
      </c>
      <c r="D59" t="s">
        <v>19</v>
      </c>
      <c r="E59">
        <v>4</v>
      </c>
      <c r="F59">
        <v>2024</v>
      </c>
      <c r="G59">
        <v>5</v>
      </c>
      <c r="H59" t="s">
        <v>33</v>
      </c>
      <c r="I59" t="s">
        <v>20</v>
      </c>
      <c r="J59" t="s">
        <v>22</v>
      </c>
      <c r="K59" t="s">
        <v>22</v>
      </c>
      <c r="L59">
        <v>2</v>
      </c>
      <c r="M59" s="2">
        <v>0.205002618</v>
      </c>
      <c r="N59" s="2">
        <v>0.22089536100000001</v>
      </c>
      <c r="O59" s="2">
        <v>4.0823785729999997</v>
      </c>
      <c r="P59">
        <f t="shared" si="1"/>
        <v>7.4631690140046489E-2</v>
      </c>
      <c r="Q59">
        <f t="shared" si="3"/>
        <v>7.4332607630947109E-2</v>
      </c>
      <c r="S59">
        <f t="shared" si="0"/>
        <v>0.21294898950000002</v>
      </c>
    </row>
    <row r="60" spans="1:19" x14ac:dyDescent="0.3">
      <c r="A60">
        <v>88</v>
      </c>
      <c r="B60" t="s">
        <v>40</v>
      </c>
      <c r="C60" t="s">
        <v>18</v>
      </c>
      <c r="D60" t="s">
        <v>19</v>
      </c>
      <c r="E60">
        <v>4</v>
      </c>
      <c r="F60">
        <v>2024</v>
      </c>
      <c r="G60">
        <v>5</v>
      </c>
      <c r="H60" t="s">
        <v>33</v>
      </c>
      <c r="I60" t="s">
        <v>20</v>
      </c>
      <c r="J60" t="s">
        <v>22</v>
      </c>
      <c r="K60" t="s">
        <v>25</v>
      </c>
      <c r="L60">
        <v>1</v>
      </c>
      <c r="M60" s="2">
        <v>0.20558491700000001</v>
      </c>
      <c r="N60" s="2">
        <v>0.20703804000000001</v>
      </c>
      <c r="O60" s="2">
        <v>4.3136809649999996</v>
      </c>
      <c r="P60">
        <f t="shared" si="1"/>
        <v>7.043345385167217E-3</v>
      </c>
      <c r="Q60">
        <f t="shared" si="3"/>
        <v>6.79646186932644E-3</v>
      </c>
      <c r="S60">
        <f t="shared" si="0"/>
        <v>0.20631147850000001</v>
      </c>
    </row>
    <row r="61" spans="1:19" x14ac:dyDescent="0.3">
      <c r="A61">
        <v>88</v>
      </c>
      <c r="B61" t="s">
        <v>40</v>
      </c>
      <c r="C61" t="s">
        <v>18</v>
      </c>
      <c r="D61" t="s">
        <v>19</v>
      </c>
      <c r="E61">
        <v>4</v>
      </c>
      <c r="F61">
        <v>2024</v>
      </c>
      <c r="G61">
        <v>5</v>
      </c>
      <c r="H61" t="s">
        <v>33</v>
      </c>
      <c r="I61" t="s">
        <v>20</v>
      </c>
      <c r="J61" t="s">
        <v>22</v>
      </c>
      <c r="K61" t="s">
        <v>25</v>
      </c>
      <c r="L61">
        <v>1</v>
      </c>
      <c r="M61" s="2">
        <v>0.20758491700000001</v>
      </c>
      <c r="N61" s="2">
        <v>0.20803804000000001</v>
      </c>
      <c r="O61" s="2">
        <v>4.3176809650000001</v>
      </c>
      <c r="P61">
        <f t="shared" si="1"/>
        <v>2.1804522217477016E-3</v>
      </c>
      <c r="Q61">
        <f t="shared" si="3"/>
        <v>2.1193203821113569E-3</v>
      </c>
      <c r="S61">
        <f t="shared" si="0"/>
        <v>0.20781147850000001</v>
      </c>
    </row>
    <row r="62" spans="1:19" x14ac:dyDescent="0.3">
      <c r="A62">
        <v>89</v>
      </c>
      <c r="B62" t="s">
        <v>38</v>
      </c>
      <c r="C62" t="s">
        <v>18</v>
      </c>
      <c r="D62" t="s">
        <v>19</v>
      </c>
      <c r="E62">
        <v>1</v>
      </c>
      <c r="F62">
        <v>2024</v>
      </c>
      <c r="G62">
        <v>5</v>
      </c>
      <c r="H62" t="s">
        <v>33</v>
      </c>
      <c r="I62" t="s">
        <v>34</v>
      </c>
      <c r="J62" t="s">
        <v>22</v>
      </c>
      <c r="K62" t="s">
        <v>22</v>
      </c>
      <c r="L62">
        <v>2</v>
      </c>
      <c r="M62" s="2">
        <v>0.19079505799999999</v>
      </c>
      <c r="N62" s="2">
        <v>0.19973807299999999</v>
      </c>
      <c r="O62" s="2">
        <v>3.8750203870000002</v>
      </c>
      <c r="P62">
        <f t="shared" si="1"/>
        <v>4.5799008023214294E-2</v>
      </c>
      <c r="Q62">
        <f t="shared" si="3"/>
        <v>4.1827746477286758E-2</v>
      </c>
      <c r="S62">
        <f t="shared" si="0"/>
        <v>0.19526656549999999</v>
      </c>
    </row>
    <row r="63" spans="1:19" x14ac:dyDescent="0.3">
      <c r="A63">
        <v>89</v>
      </c>
      <c r="B63" t="s">
        <v>38</v>
      </c>
      <c r="C63" t="s">
        <v>18</v>
      </c>
      <c r="D63" t="s">
        <v>19</v>
      </c>
      <c r="E63">
        <v>1</v>
      </c>
      <c r="F63">
        <v>2024</v>
      </c>
      <c r="G63">
        <v>5</v>
      </c>
      <c r="H63" t="s">
        <v>33</v>
      </c>
      <c r="I63" t="s">
        <v>34</v>
      </c>
      <c r="J63" t="s">
        <v>22</v>
      </c>
      <c r="K63" t="s">
        <v>22</v>
      </c>
      <c r="L63">
        <v>2</v>
      </c>
      <c r="M63" s="2">
        <v>0.19079505799999999</v>
      </c>
      <c r="N63" s="2">
        <v>0.19773807299999999</v>
      </c>
      <c r="O63" s="2">
        <v>3.8780203869999998</v>
      </c>
      <c r="P63">
        <f t="shared" si="1"/>
        <v>3.5739629112864497E-2</v>
      </c>
      <c r="Q63">
        <f t="shared" si="3"/>
        <v>3.2473463502856591E-2</v>
      </c>
      <c r="S63">
        <f t="shared" si="0"/>
        <v>0.19426656549999999</v>
      </c>
    </row>
    <row r="64" spans="1:19" x14ac:dyDescent="0.3">
      <c r="A64">
        <v>90</v>
      </c>
      <c r="B64" t="s">
        <v>38</v>
      </c>
      <c r="C64" t="s">
        <v>18</v>
      </c>
      <c r="D64" t="s">
        <v>19</v>
      </c>
      <c r="E64">
        <v>1</v>
      </c>
      <c r="F64">
        <v>2024</v>
      </c>
      <c r="G64">
        <v>5</v>
      </c>
      <c r="H64" t="s">
        <v>33</v>
      </c>
      <c r="I64" t="s">
        <v>20</v>
      </c>
      <c r="J64" t="s">
        <v>22</v>
      </c>
      <c r="K64" t="s">
        <v>22</v>
      </c>
      <c r="L64">
        <v>2</v>
      </c>
      <c r="M64" s="2">
        <v>0.206738862</v>
      </c>
      <c r="N64" s="2">
        <v>0.21212331700000001</v>
      </c>
      <c r="O64" s="2">
        <v>4.0264960900000002</v>
      </c>
      <c r="P64">
        <f t="shared" si="1"/>
        <v>2.5709912567684991E-2</v>
      </c>
      <c r="Q64">
        <f t="shared" si="3"/>
        <v>2.5183857866542717E-2</v>
      </c>
      <c r="S64">
        <f t="shared" ref="S64:S127" si="4">(N64+M64)/2</f>
        <v>0.2094310895</v>
      </c>
    </row>
    <row r="65" spans="1:19" x14ac:dyDescent="0.3">
      <c r="A65">
        <v>90</v>
      </c>
      <c r="B65" t="s">
        <v>38</v>
      </c>
      <c r="C65" t="s">
        <v>18</v>
      </c>
      <c r="D65" t="s">
        <v>19</v>
      </c>
      <c r="E65">
        <v>1</v>
      </c>
      <c r="F65">
        <v>2024</v>
      </c>
      <c r="G65">
        <v>5</v>
      </c>
      <c r="H65" t="s">
        <v>33</v>
      </c>
      <c r="I65" t="s">
        <v>20</v>
      </c>
      <c r="J65" t="s">
        <v>22</v>
      </c>
      <c r="K65" t="s">
        <v>22</v>
      </c>
      <c r="L65">
        <v>2</v>
      </c>
      <c r="M65" s="2">
        <v>0.206738862</v>
      </c>
      <c r="N65" s="2">
        <v>0.21212331700000001</v>
      </c>
      <c r="O65" s="2">
        <v>4.0264960900000002</v>
      </c>
      <c r="P65">
        <f t="shared" ref="P65:P128" si="5">(ABS(N65-M65))/((N65+M65)/2)</f>
        <v>2.5709912567684991E-2</v>
      </c>
      <c r="Q65">
        <f t="shared" si="3"/>
        <v>2.5183857866542717E-2</v>
      </c>
      <c r="S65">
        <f t="shared" si="4"/>
        <v>0.2094310895</v>
      </c>
    </row>
    <row r="66" spans="1:19" x14ac:dyDescent="0.3">
      <c r="A66">
        <v>93</v>
      </c>
      <c r="B66" t="s">
        <v>38</v>
      </c>
      <c r="C66" t="s">
        <v>18</v>
      </c>
      <c r="D66" t="s">
        <v>19</v>
      </c>
      <c r="E66">
        <v>2</v>
      </c>
      <c r="F66">
        <v>2024</v>
      </c>
      <c r="G66">
        <v>5</v>
      </c>
      <c r="H66" t="s">
        <v>33</v>
      </c>
      <c r="I66" t="s">
        <v>20</v>
      </c>
      <c r="J66" t="s">
        <v>22</v>
      </c>
      <c r="K66" t="s">
        <v>22</v>
      </c>
      <c r="L66">
        <v>2</v>
      </c>
      <c r="M66" s="2">
        <v>0.203844046</v>
      </c>
      <c r="N66" s="2">
        <v>0.203347267</v>
      </c>
      <c r="O66" s="2">
        <v>3.69157928</v>
      </c>
      <c r="P66">
        <f t="shared" si="5"/>
        <v>2.4400274963626385E-3</v>
      </c>
      <c r="Q66">
        <f t="shared" si="3"/>
        <v>2.3235056708772327E-3</v>
      </c>
      <c r="S66">
        <f t="shared" si="4"/>
        <v>0.2035956565</v>
      </c>
    </row>
    <row r="67" spans="1:19" x14ac:dyDescent="0.3">
      <c r="A67">
        <v>93</v>
      </c>
      <c r="B67" t="s">
        <v>38</v>
      </c>
      <c r="C67" t="s">
        <v>18</v>
      </c>
      <c r="D67" t="s">
        <v>19</v>
      </c>
      <c r="E67">
        <v>2</v>
      </c>
      <c r="F67">
        <v>2024</v>
      </c>
      <c r="G67">
        <v>5</v>
      </c>
      <c r="H67" t="s">
        <v>33</v>
      </c>
      <c r="I67" t="s">
        <v>20</v>
      </c>
      <c r="J67" t="s">
        <v>22</v>
      </c>
      <c r="K67" t="s">
        <v>22</v>
      </c>
      <c r="L67">
        <v>2</v>
      </c>
      <c r="M67" s="2">
        <v>0.203844046</v>
      </c>
      <c r="N67" s="2">
        <v>0.203347267</v>
      </c>
      <c r="O67" s="2">
        <v>3.69157928</v>
      </c>
      <c r="P67">
        <f t="shared" si="5"/>
        <v>2.4400274963626385E-3</v>
      </c>
      <c r="Q67">
        <f t="shared" si="3"/>
        <v>2.3235056708772327E-3</v>
      </c>
      <c r="S67">
        <f t="shared" si="4"/>
        <v>0.2035956565</v>
      </c>
    </row>
    <row r="68" spans="1:19" x14ac:dyDescent="0.3">
      <c r="A68">
        <v>94</v>
      </c>
      <c r="B68" t="s">
        <v>38</v>
      </c>
      <c r="C68" t="s">
        <v>18</v>
      </c>
      <c r="D68" t="s">
        <v>19</v>
      </c>
      <c r="E68">
        <v>2</v>
      </c>
      <c r="F68">
        <v>2024</v>
      </c>
      <c r="G68">
        <v>5</v>
      </c>
      <c r="H68" t="s">
        <v>33</v>
      </c>
      <c r="I68" t="s">
        <v>20</v>
      </c>
      <c r="J68" t="s">
        <v>22</v>
      </c>
      <c r="K68" t="s">
        <v>22</v>
      </c>
      <c r="L68">
        <v>2</v>
      </c>
      <c r="M68" s="2">
        <v>0.23126835600000001</v>
      </c>
      <c r="N68" s="2">
        <v>0.24444750100000001</v>
      </c>
      <c r="O68" s="2">
        <v>4.3772762849999998</v>
      </c>
      <c r="P68">
        <f t="shared" si="5"/>
        <v>5.540763380523598E-2</v>
      </c>
      <c r="Q68">
        <f t="shared" si="3"/>
        <v>6.1640725845523187E-2</v>
      </c>
      <c r="S68">
        <f t="shared" si="4"/>
        <v>0.23785792850000001</v>
      </c>
    </row>
    <row r="69" spans="1:19" x14ac:dyDescent="0.3">
      <c r="A69">
        <v>94</v>
      </c>
      <c r="B69" t="s">
        <v>38</v>
      </c>
      <c r="C69" t="s">
        <v>18</v>
      </c>
      <c r="D69" t="s">
        <v>19</v>
      </c>
      <c r="E69">
        <v>2</v>
      </c>
      <c r="F69">
        <v>2024</v>
      </c>
      <c r="G69">
        <v>5</v>
      </c>
      <c r="H69" t="s">
        <v>33</v>
      </c>
      <c r="I69" t="s">
        <v>20</v>
      </c>
      <c r="J69" t="s">
        <v>22</v>
      </c>
      <c r="K69" t="s">
        <v>22</v>
      </c>
      <c r="L69">
        <v>2</v>
      </c>
      <c r="M69" s="2">
        <v>0.23126835600000001</v>
      </c>
      <c r="N69" s="2">
        <v>0.24444750100000001</v>
      </c>
      <c r="O69" s="2">
        <v>4.3772762849999998</v>
      </c>
      <c r="P69">
        <f t="shared" si="5"/>
        <v>5.540763380523598E-2</v>
      </c>
      <c r="Q69">
        <f t="shared" si="3"/>
        <v>6.1640725845523187E-2</v>
      </c>
      <c r="S69">
        <f t="shared" si="4"/>
        <v>0.23785792850000001</v>
      </c>
    </row>
    <row r="70" spans="1:19" x14ac:dyDescent="0.3">
      <c r="A70">
        <v>95</v>
      </c>
      <c r="B70" t="s">
        <v>38</v>
      </c>
      <c r="C70" t="s">
        <v>18</v>
      </c>
      <c r="D70" t="s">
        <v>19</v>
      </c>
      <c r="E70">
        <v>2</v>
      </c>
      <c r="F70">
        <v>2024</v>
      </c>
      <c r="G70">
        <v>5</v>
      </c>
      <c r="H70" t="s">
        <v>33</v>
      </c>
      <c r="I70" t="s">
        <v>20</v>
      </c>
      <c r="J70" t="s">
        <v>22</v>
      </c>
      <c r="K70" t="s">
        <v>22</v>
      </c>
      <c r="L70">
        <v>2</v>
      </c>
      <c r="M70" s="2">
        <v>0.22118823700000001</v>
      </c>
      <c r="N70" s="2">
        <v>0.19375511300000001</v>
      </c>
      <c r="O70" s="2">
        <v>3.822166476</v>
      </c>
      <c r="P70">
        <f t="shared" si="5"/>
        <v>0.13222587613465789</v>
      </c>
      <c r="Q70">
        <f t="shared" si="3"/>
        <v>0.12830860238431568</v>
      </c>
      <c r="S70">
        <f t="shared" si="4"/>
        <v>0.20747167500000002</v>
      </c>
    </row>
    <row r="71" spans="1:19" x14ac:dyDescent="0.3">
      <c r="A71">
        <v>95</v>
      </c>
      <c r="B71" t="s">
        <v>38</v>
      </c>
      <c r="C71" t="s">
        <v>18</v>
      </c>
      <c r="D71" t="s">
        <v>19</v>
      </c>
      <c r="E71">
        <v>2</v>
      </c>
      <c r="F71">
        <v>2024</v>
      </c>
      <c r="G71">
        <v>5</v>
      </c>
      <c r="H71" t="s">
        <v>33</v>
      </c>
      <c r="I71" t="s">
        <v>20</v>
      </c>
      <c r="J71" t="s">
        <v>22</v>
      </c>
      <c r="K71" t="s">
        <v>22</v>
      </c>
      <c r="L71">
        <v>2</v>
      </c>
      <c r="M71" s="2">
        <v>0.22178129999999999</v>
      </c>
      <c r="N71" s="2">
        <v>0.20588780700000001</v>
      </c>
      <c r="O71" s="2">
        <v>3.8324794789999999</v>
      </c>
      <c r="P71">
        <f t="shared" si="5"/>
        <v>7.4326121479707352E-2</v>
      </c>
      <c r="Q71">
        <f t="shared" si="3"/>
        <v>7.4336115487062357E-2</v>
      </c>
      <c r="S71">
        <f t="shared" si="4"/>
        <v>0.2138345535</v>
      </c>
    </row>
    <row r="72" spans="1:19" x14ac:dyDescent="0.3">
      <c r="A72">
        <v>96</v>
      </c>
      <c r="B72" t="s">
        <v>36</v>
      </c>
      <c r="C72" t="s">
        <v>18</v>
      </c>
      <c r="D72" t="s">
        <v>19</v>
      </c>
      <c r="E72">
        <v>4</v>
      </c>
      <c r="F72">
        <v>2024</v>
      </c>
      <c r="G72">
        <v>5</v>
      </c>
      <c r="H72" t="s">
        <v>33</v>
      </c>
      <c r="I72" t="s">
        <v>34</v>
      </c>
      <c r="J72" t="s">
        <v>22</v>
      </c>
      <c r="K72" t="s">
        <v>25</v>
      </c>
      <c r="L72">
        <v>1</v>
      </c>
      <c r="M72" s="2">
        <v>0.259446713</v>
      </c>
      <c r="N72" s="2">
        <v>0.24833428799999999</v>
      </c>
      <c r="O72" s="2">
        <v>4.7320848179999997</v>
      </c>
      <c r="P72">
        <f t="shared" si="5"/>
        <v>4.3768573373622575E-2</v>
      </c>
      <c r="Q72">
        <f t="shared" si="3"/>
        <v>5.1974383991066068E-2</v>
      </c>
      <c r="S72">
        <f t="shared" si="4"/>
        <v>0.2538905005</v>
      </c>
    </row>
    <row r="73" spans="1:19" x14ac:dyDescent="0.3">
      <c r="A73">
        <v>96</v>
      </c>
      <c r="B73" t="s">
        <v>36</v>
      </c>
      <c r="C73" t="s">
        <v>18</v>
      </c>
      <c r="D73" t="s">
        <v>19</v>
      </c>
      <c r="E73">
        <v>4</v>
      </c>
      <c r="F73">
        <v>2024</v>
      </c>
      <c r="G73">
        <v>5</v>
      </c>
      <c r="H73" t="s">
        <v>33</v>
      </c>
      <c r="I73" t="s">
        <v>34</v>
      </c>
      <c r="J73" t="s">
        <v>22</v>
      </c>
      <c r="K73" t="s">
        <v>25</v>
      </c>
      <c r="L73">
        <v>1</v>
      </c>
      <c r="M73" s="2">
        <v>0.22665129000000001</v>
      </c>
      <c r="N73" s="2">
        <v>0.24849676800000001</v>
      </c>
      <c r="O73" s="2">
        <v>4.7203681389999996</v>
      </c>
      <c r="P73">
        <f t="shared" si="5"/>
        <v>9.1952298371805616E-2</v>
      </c>
      <c r="Q73">
        <f t="shared" si="3"/>
        <v>0.1021743914618443</v>
      </c>
      <c r="S73">
        <f t="shared" si="4"/>
        <v>0.23757402900000002</v>
      </c>
    </row>
    <row r="74" spans="1:19" x14ac:dyDescent="0.3">
      <c r="A74">
        <v>97</v>
      </c>
      <c r="B74" t="s">
        <v>36</v>
      </c>
      <c r="C74" t="s">
        <v>18</v>
      </c>
      <c r="D74" t="s">
        <v>19</v>
      </c>
      <c r="E74">
        <v>4</v>
      </c>
      <c r="F74">
        <v>2024</v>
      </c>
      <c r="G74">
        <v>5</v>
      </c>
      <c r="H74" t="s">
        <v>33</v>
      </c>
      <c r="I74" t="s">
        <v>20</v>
      </c>
      <c r="J74" t="s">
        <v>22</v>
      </c>
      <c r="K74" t="s">
        <v>25</v>
      </c>
      <c r="L74">
        <v>1</v>
      </c>
      <c r="M74" s="2">
        <v>0.20777906400000001</v>
      </c>
      <c r="N74" s="2">
        <v>0.21875317</v>
      </c>
      <c r="O74" s="2">
        <v>4.1250859679999996</v>
      </c>
      <c r="P74">
        <f t="shared" si="5"/>
        <v>5.1457334875187805E-2</v>
      </c>
      <c r="Q74">
        <f t="shared" si="3"/>
        <v>5.1327446457695845E-2</v>
      </c>
      <c r="S74">
        <f t="shared" si="4"/>
        <v>0.21326611700000001</v>
      </c>
    </row>
    <row r="75" spans="1:19" x14ac:dyDescent="0.3">
      <c r="A75">
        <v>97</v>
      </c>
      <c r="B75" t="s">
        <v>36</v>
      </c>
      <c r="C75" t="s">
        <v>18</v>
      </c>
      <c r="D75" t="s">
        <v>19</v>
      </c>
      <c r="E75">
        <v>4</v>
      </c>
      <c r="F75">
        <v>2024</v>
      </c>
      <c r="G75">
        <v>5</v>
      </c>
      <c r="H75" t="s">
        <v>33</v>
      </c>
      <c r="I75" t="s">
        <v>20</v>
      </c>
      <c r="J75" t="s">
        <v>22</v>
      </c>
      <c r="K75" t="s">
        <v>25</v>
      </c>
      <c r="L75">
        <v>1</v>
      </c>
      <c r="M75" s="2">
        <v>0.20777906400000001</v>
      </c>
      <c r="N75" s="2">
        <v>0.20846896400000001</v>
      </c>
      <c r="O75" s="2">
        <v>4.1548911879999997</v>
      </c>
      <c r="P75">
        <f t="shared" si="5"/>
        <v>3.3148505390636625E-3</v>
      </c>
      <c r="Q75">
        <f t="shared" si="3"/>
        <v>3.2267599120296519E-3</v>
      </c>
      <c r="S75">
        <f t="shared" si="4"/>
        <v>0.20812401400000002</v>
      </c>
    </row>
    <row r="76" spans="1:19" x14ac:dyDescent="0.3">
      <c r="A76">
        <v>107</v>
      </c>
      <c r="B76" t="s">
        <v>26</v>
      </c>
      <c r="C76" t="s">
        <v>18</v>
      </c>
      <c r="D76" t="s">
        <v>19</v>
      </c>
      <c r="E76">
        <v>1</v>
      </c>
      <c r="F76">
        <v>2024</v>
      </c>
      <c r="G76">
        <v>5</v>
      </c>
      <c r="H76" t="s">
        <v>33</v>
      </c>
      <c r="I76" t="s">
        <v>20</v>
      </c>
      <c r="J76" t="s">
        <v>22</v>
      </c>
      <c r="K76" t="s">
        <v>25</v>
      </c>
      <c r="L76">
        <v>1</v>
      </c>
      <c r="M76" s="2">
        <v>0.23354682800000001</v>
      </c>
      <c r="N76" s="2">
        <v>0.24411960499999999</v>
      </c>
      <c r="O76" s="2">
        <v>4.3602477420000003</v>
      </c>
      <c r="P76">
        <f t="shared" si="5"/>
        <v>4.4268452918482457E-2</v>
      </c>
      <c r="Q76">
        <f t="shared" si="3"/>
        <v>4.9450373941773276E-2</v>
      </c>
      <c r="S76">
        <f t="shared" si="4"/>
        <v>0.2388332165</v>
      </c>
    </row>
    <row r="77" spans="1:19" x14ac:dyDescent="0.3">
      <c r="A77">
        <v>107</v>
      </c>
      <c r="B77" t="s">
        <v>26</v>
      </c>
      <c r="C77" t="s">
        <v>18</v>
      </c>
      <c r="D77" t="s">
        <v>19</v>
      </c>
      <c r="E77">
        <v>1</v>
      </c>
      <c r="F77">
        <v>2024</v>
      </c>
      <c r="G77">
        <v>5</v>
      </c>
      <c r="H77" t="s">
        <v>33</v>
      </c>
      <c r="I77" t="s">
        <v>20</v>
      </c>
      <c r="J77" t="s">
        <v>22</v>
      </c>
      <c r="K77" t="s">
        <v>25</v>
      </c>
      <c r="L77">
        <v>1</v>
      </c>
      <c r="M77" s="2">
        <v>0.23661617900000001</v>
      </c>
      <c r="N77" s="2">
        <v>0.24411960499999999</v>
      </c>
      <c r="O77" s="2">
        <v>4.3766945960000001</v>
      </c>
      <c r="P77">
        <f t="shared" si="5"/>
        <v>3.1216423864132318E-2</v>
      </c>
      <c r="Q77">
        <f t="shared" si="3"/>
        <v>3.5094585040848197E-2</v>
      </c>
      <c r="S77">
        <f t="shared" si="4"/>
        <v>0.240367892</v>
      </c>
    </row>
    <row r="78" spans="1:19" x14ac:dyDescent="0.3">
      <c r="A78">
        <v>108</v>
      </c>
      <c r="B78" t="s">
        <v>26</v>
      </c>
      <c r="C78" t="s">
        <v>18</v>
      </c>
      <c r="D78" t="s">
        <v>19</v>
      </c>
      <c r="E78">
        <v>1</v>
      </c>
      <c r="F78">
        <v>2024</v>
      </c>
      <c r="G78">
        <v>5</v>
      </c>
      <c r="H78" t="s">
        <v>33</v>
      </c>
      <c r="I78" t="s">
        <v>34</v>
      </c>
      <c r="J78" t="s">
        <v>22</v>
      </c>
      <c r="K78" t="s">
        <v>22</v>
      </c>
      <c r="L78">
        <v>2</v>
      </c>
      <c r="M78" s="2">
        <v>0.21744249700000001</v>
      </c>
      <c r="N78" s="2">
        <v>0.191967586</v>
      </c>
      <c r="O78" s="2">
        <v>4.0599584479999997</v>
      </c>
      <c r="P78">
        <f t="shared" si="5"/>
        <v>0.12444691549035451</v>
      </c>
      <c r="Q78">
        <f t="shared" si="3"/>
        <v>0.11914976312121185</v>
      </c>
      <c r="S78">
        <f t="shared" si="4"/>
        <v>0.20470504150000002</v>
      </c>
    </row>
    <row r="79" spans="1:19" x14ac:dyDescent="0.3">
      <c r="A79">
        <v>108</v>
      </c>
      <c r="B79" t="s">
        <v>26</v>
      </c>
      <c r="C79" t="s">
        <v>18</v>
      </c>
      <c r="D79" t="s">
        <v>19</v>
      </c>
      <c r="E79">
        <v>1</v>
      </c>
      <c r="F79">
        <v>2024</v>
      </c>
      <c r="G79">
        <v>5</v>
      </c>
      <c r="H79" t="s">
        <v>33</v>
      </c>
      <c r="I79" t="s">
        <v>34</v>
      </c>
      <c r="J79" t="s">
        <v>22</v>
      </c>
      <c r="K79" t="s">
        <v>22</v>
      </c>
      <c r="L79">
        <v>2</v>
      </c>
      <c r="M79" s="2">
        <v>0.21441051999999999</v>
      </c>
      <c r="N79" s="2">
        <v>0.191967586</v>
      </c>
      <c r="O79" s="2">
        <v>4.0852668110000003</v>
      </c>
      <c r="P79">
        <f t="shared" si="5"/>
        <v>0.11045346030526554</v>
      </c>
      <c r="Q79">
        <f t="shared" ref="Q79:Q130" si="6">ABS(N79-M79)/$T$14</f>
        <v>0.10496877770622985</v>
      </c>
      <c r="S79">
        <f t="shared" si="4"/>
        <v>0.20318905300000001</v>
      </c>
    </row>
    <row r="80" spans="1:19" x14ac:dyDescent="0.3">
      <c r="A80">
        <v>109</v>
      </c>
      <c r="B80" t="s">
        <v>26</v>
      </c>
      <c r="C80" t="s">
        <v>18</v>
      </c>
      <c r="D80" t="s">
        <v>19</v>
      </c>
      <c r="E80">
        <v>1</v>
      </c>
      <c r="F80">
        <v>2024</v>
      </c>
      <c r="G80">
        <v>5</v>
      </c>
      <c r="H80" t="s">
        <v>33</v>
      </c>
      <c r="I80" t="s">
        <v>20</v>
      </c>
      <c r="J80" t="s">
        <v>22</v>
      </c>
      <c r="K80" t="s">
        <v>22</v>
      </c>
      <c r="L80">
        <v>2</v>
      </c>
      <c r="M80" s="2">
        <v>0.21757141699999999</v>
      </c>
      <c r="N80" s="2">
        <v>0.236776347</v>
      </c>
      <c r="O80" s="2">
        <v>4.2034054640000003</v>
      </c>
      <c r="P80">
        <f t="shared" si="5"/>
        <v>8.4538459399131141E-2</v>
      </c>
      <c r="Q80">
        <f t="shared" si="6"/>
        <v>8.9824174862061526E-2</v>
      </c>
      <c r="S80">
        <f t="shared" si="4"/>
        <v>0.22717388199999999</v>
      </c>
    </row>
    <row r="81" spans="1:19" x14ac:dyDescent="0.3">
      <c r="A81">
        <v>109</v>
      </c>
      <c r="B81" t="s">
        <v>26</v>
      </c>
      <c r="C81" t="s">
        <v>18</v>
      </c>
      <c r="D81" t="s">
        <v>19</v>
      </c>
      <c r="E81">
        <v>1</v>
      </c>
      <c r="F81">
        <v>2024</v>
      </c>
      <c r="G81">
        <v>5</v>
      </c>
      <c r="H81" t="s">
        <v>33</v>
      </c>
      <c r="I81" t="s">
        <v>20</v>
      </c>
      <c r="J81" t="s">
        <v>22</v>
      </c>
      <c r="K81" t="s">
        <v>22</v>
      </c>
      <c r="L81">
        <v>2</v>
      </c>
      <c r="M81" s="2">
        <v>0.21757141699999999</v>
      </c>
      <c r="N81" s="2">
        <v>0.236776347</v>
      </c>
      <c r="O81" s="2">
        <v>4.2285927819999998</v>
      </c>
      <c r="P81">
        <f t="shared" si="5"/>
        <v>8.4538459399131141E-2</v>
      </c>
      <c r="Q81">
        <f t="shared" si="6"/>
        <v>8.9824174862061526E-2</v>
      </c>
      <c r="S81">
        <f t="shared" si="4"/>
        <v>0.22717388199999999</v>
      </c>
    </row>
    <row r="82" spans="1:19" x14ac:dyDescent="0.3">
      <c r="A82">
        <v>110</v>
      </c>
      <c r="B82" t="s">
        <v>26</v>
      </c>
      <c r="C82" t="s">
        <v>18</v>
      </c>
      <c r="D82" t="s">
        <v>19</v>
      </c>
      <c r="E82">
        <v>1</v>
      </c>
      <c r="F82">
        <v>2024</v>
      </c>
      <c r="G82">
        <v>5</v>
      </c>
      <c r="H82" t="s">
        <v>33</v>
      </c>
      <c r="I82" t="s">
        <v>20</v>
      </c>
      <c r="J82" t="s">
        <v>22</v>
      </c>
      <c r="K82" t="s">
        <v>22</v>
      </c>
      <c r="L82">
        <v>2</v>
      </c>
      <c r="M82" s="2">
        <v>0.21171728300000001</v>
      </c>
      <c r="N82" s="2">
        <v>0.208516494</v>
      </c>
      <c r="O82" s="2">
        <v>3.9561693899999999</v>
      </c>
      <c r="P82">
        <f t="shared" si="5"/>
        <v>1.5233373304021726E-2</v>
      </c>
      <c r="Q82">
        <f t="shared" si="6"/>
        <v>1.497054302372171E-2</v>
      </c>
      <c r="S82">
        <f t="shared" si="4"/>
        <v>0.21011688849999999</v>
      </c>
    </row>
    <row r="83" spans="1:19" x14ac:dyDescent="0.3">
      <c r="A83">
        <v>110</v>
      </c>
      <c r="B83" t="s">
        <v>26</v>
      </c>
      <c r="C83" t="s">
        <v>18</v>
      </c>
      <c r="D83" t="s">
        <v>19</v>
      </c>
      <c r="E83">
        <v>1</v>
      </c>
      <c r="F83">
        <v>2024</v>
      </c>
      <c r="G83">
        <v>5</v>
      </c>
      <c r="H83" t="s">
        <v>33</v>
      </c>
      <c r="I83" t="s">
        <v>20</v>
      </c>
      <c r="J83" t="s">
        <v>22</v>
      </c>
      <c r="K83" t="s">
        <v>22</v>
      </c>
      <c r="L83">
        <v>2</v>
      </c>
      <c r="M83" s="2">
        <v>0.22327051000000001</v>
      </c>
      <c r="N83" s="2">
        <v>0.20854382399999999</v>
      </c>
      <c r="O83" s="2">
        <v>3.9839462110000001</v>
      </c>
      <c r="P83">
        <f t="shared" si="5"/>
        <v>6.8208416629356339E-2</v>
      </c>
      <c r="Q83">
        <f t="shared" si="6"/>
        <v>6.8878794059789555E-2</v>
      </c>
      <c r="S83">
        <f t="shared" si="4"/>
        <v>0.21590716700000001</v>
      </c>
    </row>
    <row r="84" spans="1:19" x14ac:dyDescent="0.3">
      <c r="A84">
        <v>111</v>
      </c>
      <c r="B84" t="s">
        <v>26</v>
      </c>
      <c r="C84" t="s">
        <v>18</v>
      </c>
      <c r="D84" t="s">
        <v>19</v>
      </c>
      <c r="E84">
        <v>1</v>
      </c>
      <c r="F84">
        <v>2024</v>
      </c>
      <c r="G84">
        <v>5</v>
      </c>
      <c r="H84" t="s">
        <v>33</v>
      </c>
      <c r="I84" t="s">
        <v>20</v>
      </c>
      <c r="J84" t="s">
        <v>22</v>
      </c>
      <c r="K84" t="s">
        <v>22</v>
      </c>
      <c r="L84">
        <v>2</v>
      </c>
      <c r="M84" s="2">
        <v>0.18833424500000001</v>
      </c>
      <c r="N84" s="2">
        <v>0.209743665</v>
      </c>
      <c r="O84" s="2">
        <v>4.2569078129999998</v>
      </c>
      <c r="P84">
        <f t="shared" si="5"/>
        <v>0.10756396907329012</v>
      </c>
      <c r="Q84">
        <f t="shared" si="6"/>
        <v>0.10013488649921219</v>
      </c>
      <c r="S84">
        <f t="shared" si="4"/>
        <v>0.19903895500000002</v>
      </c>
    </row>
    <row r="85" spans="1:19" x14ac:dyDescent="0.3">
      <c r="A85">
        <v>111</v>
      </c>
      <c r="B85" t="s">
        <v>26</v>
      </c>
      <c r="C85" t="s">
        <v>18</v>
      </c>
      <c r="D85" t="s">
        <v>19</v>
      </c>
      <c r="E85">
        <v>1</v>
      </c>
      <c r="F85">
        <v>2024</v>
      </c>
      <c r="G85">
        <v>5</v>
      </c>
      <c r="H85" t="s">
        <v>33</v>
      </c>
      <c r="I85" t="s">
        <v>20</v>
      </c>
      <c r="J85" t="s">
        <v>22</v>
      </c>
      <c r="K85" t="s">
        <v>22</v>
      </c>
      <c r="L85">
        <v>2</v>
      </c>
      <c r="M85" s="2">
        <v>0.18833424500000001</v>
      </c>
      <c r="N85" s="2">
        <v>0.209743665</v>
      </c>
      <c r="O85" s="2">
        <v>4.269259978</v>
      </c>
      <c r="P85">
        <f t="shared" si="5"/>
        <v>0.10756396907329012</v>
      </c>
      <c r="Q85">
        <f t="shared" si="6"/>
        <v>0.10013488649921219</v>
      </c>
      <c r="S85">
        <f t="shared" si="4"/>
        <v>0.19903895500000002</v>
      </c>
    </row>
    <row r="86" spans="1:19" x14ac:dyDescent="0.3">
      <c r="A86">
        <v>112</v>
      </c>
      <c r="B86" t="s">
        <v>26</v>
      </c>
      <c r="C86" t="s">
        <v>18</v>
      </c>
      <c r="D86" t="s">
        <v>19</v>
      </c>
      <c r="E86">
        <v>1</v>
      </c>
      <c r="F86">
        <v>2024</v>
      </c>
      <c r="G86">
        <v>5</v>
      </c>
      <c r="H86" t="s">
        <v>33</v>
      </c>
      <c r="I86" t="s">
        <v>20</v>
      </c>
      <c r="J86" t="s">
        <v>22</v>
      </c>
      <c r="K86" t="s">
        <v>22</v>
      </c>
      <c r="L86">
        <v>2</v>
      </c>
      <c r="M86" s="2">
        <v>0.240723673</v>
      </c>
      <c r="N86" s="2">
        <v>0.24100250200000001</v>
      </c>
      <c r="O86" s="2">
        <v>4.4083759149999997</v>
      </c>
      <c r="P86">
        <f t="shared" si="5"/>
        <v>1.1576244533526051E-3</v>
      </c>
      <c r="Q86">
        <f t="shared" si="6"/>
        <v>1.3041226837387317E-3</v>
      </c>
      <c r="S86">
        <f t="shared" si="4"/>
        <v>0.24086308750000002</v>
      </c>
    </row>
    <row r="87" spans="1:19" x14ac:dyDescent="0.3">
      <c r="A87">
        <v>112</v>
      </c>
      <c r="B87" t="s">
        <v>26</v>
      </c>
      <c r="C87" t="s">
        <v>18</v>
      </c>
      <c r="D87" t="s">
        <v>19</v>
      </c>
      <c r="E87">
        <v>1</v>
      </c>
      <c r="F87">
        <v>2024</v>
      </c>
      <c r="G87">
        <v>5</v>
      </c>
      <c r="H87" t="s">
        <v>33</v>
      </c>
      <c r="I87" t="s">
        <v>20</v>
      </c>
      <c r="J87" t="s">
        <v>22</v>
      </c>
      <c r="K87" t="s">
        <v>22</v>
      </c>
      <c r="L87">
        <v>2</v>
      </c>
      <c r="M87" s="2">
        <v>0.23827874600000001</v>
      </c>
      <c r="N87" s="2">
        <v>0.24100250200000001</v>
      </c>
      <c r="O87" s="2">
        <v>4.4451911859999997</v>
      </c>
      <c r="P87">
        <f t="shared" si="5"/>
        <v>1.1366002785904921E-2</v>
      </c>
      <c r="Q87">
        <f t="shared" si="6"/>
        <v>1.2739392188650967E-2</v>
      </c>
      <c r="S87">
        <f t="shared" si="4"/>
        <v>0.23964062400000002</v>
      </c>
    </row>
    <row r="88" spans="1:19" x14ac:dyDescent="0.3">
      <c r="A88">
        <v>113</v>
      </c>
      <c r="B88" t="s">
        <v>26</v>
      </c>
      <c r="C88" t="s">
        <v>18</v>
      </c>
      <c r="D88" t="s">
        <v>19</v>
      </c>
      <c r="E88">
        <v>1</v>
      </c>
      <c r="F88">
        <v>2024</v>
      </c>
      <c r="G88">
        <v>5</v>
      </c>
      <c r="H88" t="s">
        <v>33</v>
      </c>
      <c r="I88" t="s">
        <v>34</v>
      </c>
      <c r="J88" t="s">
        <v>22</v>
      </c>
      <c r="K88" t="s">
        <v>22</v>
      </c>
      <c r="L88">
        <v>2</v>
      </c>
      <c r="M88" s="2">
        <v>0.22204363399999999</v>
      </c>
      <c r="N88" s="2">
        <v>0.20453739800000001</v>
      </c>
      <c r="O88" s="2">
        <v>4.2676780580000004</v>
      </c>
      <c r="P88">
        <f t="shared" si="5"/>
        <v>8.2076954607770661E-2</v>
      </c>
      <c r="Q88">
        <f t="shared" si="6"/>
        <v>8.1879142680578068E-2</v>
      </c>
      <c r="S88">
        <f t="shared" si="4"/>
        <v>0.21329051599999999</v>
      </c>
    </row>
    <row r="89" spans="1:19" x14ac:dyDescent="0.3">
      <c r="A89">
        <v>113</v>
      </c>
      <c r="B89" t="s">
        <v>26</v>
      </c>
      <c r="C89" t="s">
        <v>18</v>
      </c>
      <c r="D89" t="s">
        <v>19</v>
      </c>
      <c r="E89">
        <v>1</v>
      </c>
      <c r="F89">
        <v>2024</v>
      </c>
      <c r="G89">
        <v>5</v>
      </c>
      <c r="H89" t="s">
        <v>33</v>
      </c>
      <c r="I89" t="s">
        <v>34</v>
      </c>
      <c r="J89" t="s">
        <v>22</v>
      </c>
      <c r="K89" t="s">
        <v>22</v>
      </c>
      <c r="L89">
        <v>2</v>
      </c>
      <c r="M89" s="2">
        <v>0.207836784</v>
      </c>
      <c r="N89" s="2">
        <v>0.188766303</v>
      </c>
      <c r="O89" s="2">
        <v>4.2889307990000001</v>
      </c>
      <c r="P89">
        <f t="shared" si="5"/>
        <v>9.616910016638372E-2</v>
      </c>
      <c r="Q89">
        <f t="shared" si="6"/>
        <v>8.9195337866246907E-2</v>
      </c>
      <c r="S89">
        <f t="shared" si="4"/>
        <v>0.19830154350000001</v>
      </c>
    </row>
    <row r="90" spans="1:19" x14ac:dyDescent="0.3">
      <c r="A90">
        <v>114</v>
      </c>
      <c r="B90" t="s">
        <v>38</v>
      </c>
      <c r="C90" t="s">
        <v>18</v>
      </c>
      <c r="D90" t="s">
        <v>19</v>
      </c>
      <c r="E90">
        <v>4</v>
      </c>
      <c r="F90">
        <v>2024</v>
      </c>
      <c r="G90">
        <v>5</v>
      </c>
      <c r="H90" t="s">
        <v>33</v>
      </c>
      <c r="I90" t="s">
        <v>20</v>
      </c>
      <c r="J90" t="s">
        <v>22</v>
      </c>
      <c r="K90" t="s">
        <v>22</v>
      </c>
      <c r="L90">
        <v>2</v>
      </c>
      <c r="M90" s="2">
        <v>0.230239207</v>
      </c>
      <c r="N90" s="2">
        <v>0.22084076799999999</v>
      </c>
      <c r="O90" s="2">
        <v>4.4770432290000004</v>
      </c>
      <c r="P90">
        <f t="shared" si="5"/>
        <v>4.1670832317484321E-2</v>
      </c>
      <c r="Q90">
        <f t="shared" si="6"/>
        <v>4.3957828961960238E-2</v>
      </c>
      <c r="S90">
        <f t="shared" si="4"/>
        <v>0.22553998749999998</v>
      </c>
    </row>
    <row r="91" spans="1:19" x14ac:dyDescent="0.3">
      <c r="A91">
        <v>114</v>
      </c>
      <c r="B91" t="s">
        <v>38</v>
      </c>
      <c r="C91" t="s">
        <v>18</v>
      </c>
      <c r="D91" t="s">
        <v>19</v>
      </c>
      <c r="E91">
        <v>4</v>
      </c>
      <c r="F91">
        <v>2024</v>
      </c>
      <c r="G91">
        <v>5</v>
      </c>
      <c r="H91" t="s">
        <v>33</v>
      </c>
      <c r="I91" t="s">
        <v>20</v>
      </c>
      <c r="J91" t="s">
        <v>22</v>
      </c>
      <c r="K91" t="s">
        <v>22</v>
      </c>
      <c r="L91">
        <v>2</v>
      </c>
      <c r="M91" s="2">
        <v>0.23904272300000001</v>
      </c>
      <c r="N91" s="2">
        <v>0.21744555300000001</v>
      </c>
      <c r="O91" s="2">
        <v>4.4770432290000004</v>
      </c>
      <c r="P91">
        <f t="shared" si="5"/>
        <v>9.4623109225262986E-2</v>
      </c>
      <c r="Q91">
        <f t="shared" si="6"/>
        <v>0.10101301981343688</v>
      </c>
      <c r="S91">
        <f t="shared" si="4"/>
        <v>0.22824413800000001</v>
      </c>
    </row>
    <row r="92" spans="1:19" x14ac:dyDescent="0.3">
      <c r="A92">
        <v>115</v>
      </c>
      <c r="B92" t="s">
        <v>38</v>
      </c>
      <c r="C92" t="s">
        <v>18</v>
      </c>
      <c r="D92" t="s">
        <v>19</v>
      </c>
      <c r="E92">
        <v>4</v>
      </c>
      <c r="F92">
        <v>2024</v>
      </c>
      <c r="G92">
        <v>5</v>
      </c>
      <c r="H92" t="s">
        <v>33</v>
      </c>
      <c r="I92" t="s">
        <v>20</v>
      </c>
      <c r="J92" t="s">
        <v>22</v>
      </c>
      <c r="K92" t="s">
        <v>22</v>
      </c>
      <c r="L92">
        <v>2</v>
      </c>
      <c r="M92" s="2">
        <v>0.230916819</v>
      </c>
      <c r="N92" s="2">
        <v>0.224388853</v>
      </c>
      <c r="O92" s="2">
        <v>4.3857698909999998</v>
      </c>
      <c r="P92">
        <f t="shared" si="5"/>
        <v>2.8675091928132168E-2</v>
      </c>
      <c r="Q92">
        <f t="shared" si="6"/>
        <v>3.0532220605729452E-2</v>
      </c>
      <c r="S92">
        <f t="shared" si="4"/>
        <v>0.227652836</v>
      </c>
    </row>
    <row r="93" spans="1:19" x14ac:dyDescent="0.3">
      <c r="A93">
        <v>115</v>
      </c>
      <c r="B93" t="s">
        <v>38</v>
      </c>
      <c r="C93" t="s">
        <v>18</v>
      </c>
      <c r="D93" t="s">
        <v>19</v>
      </c>
      <c r="E93">
        <v>4</v>
      </c>
      <c r="F93">
        <v>2024</v>
      </c>
      <c r="G93">
        <v>5</v>
      </c>
      <c r="H93" t="s">
        <v>33</v>
      </c>
      <c r="I93" t="s">
        <v>20</v>
      </c>
      <c r="J93" t="s">
        <v>22</v>
      </c>
      <c r="K93" t="s">
        <v>22</v>
      </c>
      <c r="L93">
        <v>2</v>
      </c>
      <c r="M93" s="2">
        <v>0.230916819</v>
      </c>
      <c r="N93" s="2">
        <v>0.23410968300000001</v>
      </c>
      <c r="O93" s="2">
        <v>4.3793444360000002</v>
      </c>
      <c r="P93">
        <f t="shared" si="5"/>
        <v>1.3731965753642219E-2</v>
      </c>
      <c r="Q93">
        <f t="shared" si="6"/>
        <v>1.4933476677435569E-2</v>
      </c>
      <c r="S93">
        <f t="shared" si="4"/>
        <v>0.232513251</v>
      </c>
    </row>
    <row r="94" spans="1:19" x14ac:dyDescent="0.3">
      <c r="A94">
        <v>116</v>
      </c>
      <c r="B94" t="s">
        <v>38</v>
      </c>
      <c r="C94" t="s">
        <v>18</v>
      </c>
      <c r="D94" t="s">
        <v>19</v>
      </c>
      <c r="E94">
        <v>4</v>
      </c>
      <c r="F94">
        <v>2024</v>
      </c>
      <c r="G94">
        <v>5</v>
      </c>
      <c r="H94" t="s">
        <v>33</v>
      </c>
      <c r="I94" t="s">
        <v>20</v>
      </c>
      <c r="J94" t="s">
        <v>22</v>
      </c>
      <c r="K94" t="s">
        <v>22</v>
      </c>
      <c r="L94">
        <v>2</v>
      </c>
      <c r="M94" s="2">
        <v>0.20263910199999999</v>
      </c>
      <c r="N94" s="2">
        <v>0.21163765300000001</v>
      </c>
      <c r="O94" s="2">
        <v>4.4175815270000003</v>
      </c>
      <c r="P94">
        <f t="shared" si="5"/>
        <v>4.3442220165116535E-2</v>
      </c>
      <c r="Q94">
        <f t="shared" si="6"/>
        <v>4.2087496206920837E-2</v>
      </c>
      <c r="S94">
        <f t="shared" si="4"/>
        <v>0.2071383775</v>
      </c>
    </row>
    <row r="95" spans="1:19" x14ac:dyDescent="0.3">
      <c r="A95">
        <v>116</v>
      </c>
      <c r="B95" t="s">
        <v>38</v>
      </c>
      <c r="C95" t="s">
        <v>18</v>
      </c>
      <c r="D95" t="s">
        <v>19</v>
      </c>
      <c r="E95">
        <v>4</v>
      </c>
      <c r="F95">
        <v>2024</v>
      </c>
      <c r="G95">
        <v>5</v>
      </c>
      <c r="H95" t="s">
        <v>33</v>
      </c>
      <c r="I95" t="s">
        <v>20</v>
      </c>
      <c r="J95" t="s">
        <v>22</v>
      </c>
      <c r="K95" t="s">
        <v>22</v>
      </c>
      <c r="L95">
        <v>2</v>
      </c>
      <c r="M95" s="2">
        <v>0.204886233</v>
      </c>
      <c r="N95" s="2">
        <v>0.217748685</v>
      </c>
      <c r="O95" s="2">
        <v>4.4175815270000003</v>
      </c>
      <c r="P95">
        <f t="shared" si="5"/>
        <v>6.086790964110541E-2</v>
      </c>
      <c r="Q95">
        <f t="shared" si="6"/>
        <v>6.0159507876512551E-2</v>
      </c>
      <c r="S95">
        <f t="shared" si="4"/>
        <v>0.21131745899999999</v>
      </c>
    </row>
    <row r="96" spans="1:19" x14ac:dyDescent="0.3">
      <c r="A96">
        <v>117</v>
      </c>
      <c r="B96" t="s">
        <v>38</v>
      </c>
      <c r="C96" t="s">
        <v>18</v>
      </c>
      <c r="D96" t="s">
        <v>19</v>
      </c>
      <c r="E96">
        <v>4</v>
      </c>
      <c r="F96">
        <v>2024</v>
      </c>
      <c r="G96">
        <v>5</v>
      </c>
      <c r="H96" t="s">
        <v>33</v>
      </c>
      <c r="I96" t="s">
        <v>20</v>
      </c>
      <c r="J96" t="s">
        <v>22</v>
      </c>
      <c r="K96" t="s">
        <v>22</v>
      </c>
      <c r="L96">
        <v>2</v>
      </c>
      <c r="M96" s="2">
        <v>0.19905761299999999</v>
      </c>
      <c r="N96" s="2">
        <v>0.229822043</v>
      </c>
      <c r="O96" s="2">
        <v>4.2477921800000003</v>
      </c>
      <c r="P96">
        <f t="shared" si="5"/>
        <v>0.14346416095801015</v>
      </c>
      <c r="Q96">
        <f t="shared" si="6"/>
        <v>0.14388959188352424</v>
      </c>
      <c r="S96">
        <f t="shared" si="4"/>
        <v>0.214439828</v>
      </c>
    </row>
    <row r="97" spans="1:19" x14ac:dyDescent="0.3">
      <c r="A97">
        <v>117</v>
      </c>
      <c r="B97" t="s">
        <v>38</v>
      </c>
      <c r="C97" t="s">
        <v>18</v>
      </c>
      <c r="D97" t="s">
        <v>19</v>
      </c>
      <c r="E97">
        <v>4</v>
      </c>
      <c r="F97">
        <v>2024</v>
      </c>
      <c r="G97">
        <v>5</v>
      </c>
      <c r="H97" t="s">
        <v>33</v>
      </c>
      <c r="I97" t="s">
        <v>20</v>
      </c>
      <c r="J97" t="s">
        <v>22</v>
      </c>
      <c r="K97" t="s">
        <v>22</v>
      </c>
      <c r="L97">
        <v>2</v>
      </c>
      <c r="M97" s="2">
        <v>0.19854755199999999</v>
      </c>
      <c r="N97" s="2">
        <v>0.24059394100000001</v>
      </c>
      <c r="O97" s="2">
        <v>4.2888871059999998</v>
      </c>
      <c r="P97">
        <f t="shared" si="5"/>
        <v>0.19149358313995629</v>
      </c>
      <c r="Q97">
        <f t="shared" si="6"/>
        <v>0.19665691037948382</v>
      </c>
      <c r="S97">
        <f t="shared" si="4"/>
        <v>0.2195707465</v>
      </c>
    </row>
    <row r="98" spans="1:19" x14ac:dyDescent="0.3">
      <c r="A98">
        <v>118</v>
      </c>
      <c r="B98" t="s">
        <v>38</v>
      </c>
      <c r="C98" t="s">
        <v>18</v>
      </c>
      <c r="D98" t="s">
        <v>19</v>
      </c>
      <c r="E98">
        <v>4</v>
      </c>
      <c r="F98">
        <v>2024</v>
      </c>
      <c r="G98">
        <v>5</v>
      </c>
      <c r="H98" t="s">
        <v>33</v>
      </c>
      <c r="I98" t="s">
        <v>39</v>
      </c>
      <c r="J98" t="s">
        <v>22</v>
      </c>
      <c r="K98" t="s">
        <v>22</v>
      </c>
      <c r="L98">
        <v>2</v>
      </c>
      <c r="M98" s="2">
        <v>0.216359735</v>
      </c>
      <c r="N98" s="2">
        <v>0.22215353099999999</v>
      </c>
      <c r="O98" s="2">
        <v>4.2760028410000004</v>
      </c>
      <c r="P98">
        <f t="shared" si="5"/>
        <v>2.6424723944383433E-2</v>
      </c>
      <c r="Q98">
        <f t="shared" si="6"/>
        <v>2.709840364006073E-2</v>
      </c>
      <c r="S98">
        <f t="shared" si="4"/>
        <v>0.21925663299999998</v>
      </c>
    </row>
    <row r="99" spans="1:19" x14ac:dyDescent="0.3">
      <c r="A99">
        <v>118</v>
      </c>
      <c r="B99" t="s">
        <v>38</v>
      </c>
      <c r="C99" t="s">
        <v>18</v>
      </c>
      <c r="D99" t="s">
        <v>19</v>
      </c>
      <c r="E99">
        <v>4</v>
      </c>
      <c r="F99">
        <v>2024</v>
      </c>
      <c r="G99">
        <v>5</v>
      </c>
      <c r="H99" t="s">
        <v>33</v>
      </c>
      <c r="I99" t="s">
        <v>39</v>
      </c>
      <c r="J99" t="s">
        <v>22</v>
      </c>
      <c r="K99" t="s">
        <v>22</v>
      </c>
      <c r="L99">
        <v>2</v>
      </c>
      <c r="M99" s="2">
        <v>0.21177061799999999</v>
      </c>
      <c r="N99" s="2">
        <v>0.22660423800000001</v>
      </c>
      <c r="O99" s="2">
        <v>4.3232659</v>
      </c>
      <c r="P99">
        <f t="shared" si="5"/>
        <v>6.7675505549524576E-2</v>
      </c>
      <c r="Q99">
        <f t="shared" si="6"/>
        <v>6.9378939507583434E-2</v>
      </c>
      <c r="S99">
        <f t="shared" si="4"/>
        <v>0.21918742800000002</v>
      </c>
    </row>
    <row r="100" spans="1:19" x14ac:dyDescent="0.3">
      <c r="A100">
        <v>119</v>
      </c>
      <c r="B100" t="s">
        <v>38</v>
      </c>
      <c r="C100" t="s">
        <v>18</v>
      </c>
      <c r="D100" t="s">
        <v>19</v>
      </c>
      <c r="E100">
        <v>4</v>
      </c>
      <c r="F100">
        <v>2024</v>
      </c>
      <c r="G100">
        <v>5</v>
      </c>
      <c r="H100" t="s">
        <v>33</v>
      </c>
      <c r="I100" t="s">
        <v>20</v>
      </c>
      <c r="J100" t="s">
        <v>22</v>
      </c>
      <c r="K100" t="s">
        <v>22</v>
      </c>
      <c r="L100">
        <v>2</v>
      </c>
      <c r="M100" s="2">
        <v>0.244397792</v>
      </c>
      <c r="N100" s="2">
        <v>0.21202689</v>
      </c>
      <c r="O100" s="2">
        <v>4.1611599320000003</v>
      </c>
      <c r="P100">
        <f t="shared" si="5"/>
        <v>0.14184553674071468</v>
      </c>
      <c r="Q100">
        <f t="shared" si="6"/>
        <v>0.15140328872277362</v>
      </c>
      <c r="S100">
        <f t="shared" si="4"/>
        <v>0.22821234099999999</v>
      </c>
    </row>
    <row r="101" spans="1:19" x14ac:dyDescent="0.3">
      <c r="A101">
        <v>119</v>
      </c>
      <c r="B101" t="s">
        <v>38</v>
      </c>
      <c r="C101" t="s">
        <v>18</v>
      </c>
      <c r="D101" t="s">
        <v>19</v>
      </c>
      <c r="E101">
        <v>4</v>
      </c>
      <c r="F101">
        <v>2024</v>
      </c>
      <c r="G101">
        <v>5</v>
      </c>
      <c r="H101" t="s">
        <v>33</v>
      </c>
      <c r="I101" t="s">
        <v>20</v>
      </c>
      <c r="J101" t="s">
        <v>22</v>
      </c>
      <c r="K101" t="s">
        <v>22</v>
      </c>
      <c r="L101">
        <v>2</v>
      </c>
      <c r="M101" s="2">
        <v>0.244397792</v>
      </c>
      <c r="N101" s="2">
        <v>0.21202689</v>
      </c>
      <c r="O101" s="2">
        <v>4.2492507450000003</v>
      </c>
      <c r="P101">
        <f t="shared" si="5"/>
        <v>0.14184553674071468</v>
      </c>
      <c r="Q101">
        <f t="shared" si="6"/>
        <v>0.15140328872277362</v>
      </c>
      <c r="S101">
        <f t="shared" si="4"/>
        <v>0.22821234099999999</v>
      </c>
    </row>
    <row r="102" spans="1:19" x14ac:dyDescent="0.3">
      <c r="A102">
        <v>120</v>
      </c>
      <c r="B102" t="s">
        <v>38</v>
      </c>
      <c r="C102" t="s">
        <v>18</v>
      </c>
      <c r="D102" t="s">
        <v>19</v>
      </c>
      <c r="E102">
        <v>4</v>
      </c>
      <c r="F102">
        <v>2024</v>
      </c>
      <c r="G102">
        <v>5</v>
      </c>
      <c r="H102" t="s">
        <v>33</v>
      </c>
      <c r="I102" t="s">
        <v>20</v>
      </c>
      <c r="J102" t="s">
        <v>22</v>
      </c>
      <c r="K102" t="s">
        <v>25</v>
      </c>
      <c r="L102">
        <v>1</v>
      </c>
      <c r="M102" s="2">
        <v>0.24963123200000001</v>
      </c>
      <c r="N102" s="2">
        <v>0.23385899600000001</v>
      </c>
      <c r="O102" s="2">
        <v>4.175848512</v>
      </c>
      <c r="P102">
        <f t="shared" si="5"/>
        <v>6.524324623992192E-2</v>
      </c>
      <c r="Q102">
        <f t="shared" si="6"/>
        <v>7.3768979341747185E-2</v>
      </c>
      <c r="S102">
        <f t="shared" si="4"/>
        <v>0.24174511400000001</v>
      </c>
    </row>
    <row r="103" spans="1:19" x14ac:dyDescent="0.3">
      <c r="A103">
        <v>120</v>
      </c>
      <c r="B103" t="s">
        <v>38</v>
      </c>
      <c r="C103" t="s">
        <v>18</v>
      </c>
      <c r="D103" t="s">
        <v>19</v>
      </c>
      <c r="E103">
        <v>4</v>
      </c>
      <c r="F103">
        <v>2024</v>
      </c>
      <c r="G103">
        <v>5</v>
      </c>
      <c r="H103" t="s">
        <v>33</v>
      </c>
      <c r="I103" t="s">
        <v>20</v>
      </c>
      <c r="J103" t="s">
        <v>22</v>
      </c>
      <c r="K103" t="s">
        <v>25</v>
      </c>
      <c r="L103">
        <v>1</v>
      </c>
      <c r="M103" s="2">
        <v>0.24963123200000001</v>
      </c>
      <c r="N103" s="2">
        <v>0.23125886800000001</v>
      </c>
      <c r="O103" s="2">
        <v>4.2846618410000001</v>
      </c>
      <c r="P103">
        <f t="shared" si="5"/>
        <v>7.6409824198917814E-2</v>
      </c>
      <c r="Q103">
        <f t="shared" si="6"/>
        <v>8.5930145882616785E-2</v>
      </c>
      <c r="S103">
        <f t="shared" si="4"/>
        <v>0.24044504999999999</v>
      </c>
    </row>
    <row r="104" spans="1:19" x14ac:dyDescent="0.3">
      <c r="A104">
        <v>121</v>
      </c>
      <c r="B104" t="s">
        <v>38</v>
      </c>
      <c r="C104" t="s">
        <v>18</v>
      </c>
      <c r="D104" t="s">
        <v>19</v>
      </c>
      <c r="E104">
        <v>4</v>
      </c>
      <c r="F104">
        <v>2024</v>
      </c>
      <c r="G104">
        <v>5</v>
      </c>
      <c r="H104" t="s">
        <v>33</v>
      </c>
      <c r="I104" t="s">
        <v>20</v>
      </c>
      <c r="J104" t="s">
        <v>22</v>
      </c>
      <c r="K104" t="s">
        <v>22</v>
      </c>
      <c r="L104">
        <v>2</v>
      </c>
      <c r="M104" s="2">
        <v>0.20819506900000001</v>
      </c>
      <c r="N104" s="2">
        <v>0.20637565099999999</v>
      </c>
      <c r="O104" s="2">
        <v>4.2876401719999997</v>
      </c>
      <c r="P104">
        <f t="shared" si="5"/>
        <v>8.7773589027223976E-3</v>
      </c>
      <c r="Q104">
        <f t="shared" si="6"/>
        <v>8.5096754103859643E-3</v>
      </c>
      <c r="S104">
        <f t="shared" si="4"/>
        <v>0.20728536</v>
      </c>
    </row>
    <row r="105" spans="1:19" x14ac:dyDescent="0.3">
      <c r="A105">
        <v>121</v>
      </c>
      <c r="B105" t="s">
        <v>38</v>
      </c>
      <c r="C105" t="s">
        <v>18</v>
      </c>
      <c r="D105" t="s">
        <v>19</v>
      </c>
      <c r="E105">
        <v>4</v>
      </c>
      <c r="F105">
        <v>2024</v>
      </c>
      <c r="G105">
        <v>5</v>
      </c>
      <c r="H105" t="s">
        <v>33</v>
      </c>
      <c r="I105" t="s">
        <v>20</v>
      </c>
      <c r="J105" t="s">
        <v>22</v>
      </c>
      <c r="K105" t="s">
        <v>22</v>
      </c>
      <c r="L105">
        <v>2</v>
      </c>
      <c r="M105" s="2">
        <v>0.215397106</v>
      </c>
      <c r="N105" s="2">
        <v>0.218752584</v>
      </c>
      <c r="O105" s="2">
        <v>4.2939110850000004</v>
      </c>
      <c r="P105">
        <f t="shared" si="5"/>
        <v>1.5457700775969665E-2</v>
      </c>
      <c r="Q105">
        <f t="shared" si="6"/>
        <v>1.5694045363237458E-2</v>
      </c>
      <c r="S105">
        <f t="shared" si="4"/>
        <v>0.21707484500000002</v>
      </c>
    </row>
    <row r="106" spans="1:19" x14ac:dyDescent="0.3">
      <c r="A106">
        <v>122</v>
      </c>
      <c r="B106" t="s">
        <v>38</v>
      </c>
      <c r="C106" t="s">
        <v>18</v>
      </c>
      <c r="D106" t="s">
        <v>19</v>
      </c>
      <c r="E106">
        <v>4</v>
      </c>
      <c r="F106">
        <v>2024</v>
      </c>
      <c r="G106">
        <v>5</v>
      </c>
      <c r="H106" t="s">
        <v>33</v>
      </c>
      <c r="I106" t="s">
        <v>20</v>
      </c>
      <c r="J106" t="s">
        <v>22</v>
      </c>
      <c r="K106" t="s">
        <v>22</v>
      </c>
      <c r="L106">
        <v>2</v>
      </c>
      <c r="M106" s="2">
        <v>0.22495488299999999</v>
      </c>
      <c r="N106" s="2">
        <v>0.21547490799999999</v>
      </c>
      <c r="O106" s="2">
        <v>4.2439885080000002</v>
      </c>
      <c r="P106">
        <f t="shared" si="5"/>
        <v>4.3048745537742253E-2</v>
      </c>
      <c r="Q106">
        <f t="shared" si="6"/>
        <v>4.4339184370261776E-2</v>
      </c>
      <c r="S106">
        <f t="shared" si="4"/>
        <v>0.22021489550000001</v>
      </c>
    </row>
    <row r="107" spans="1:19" x14ac:dyDescent="0.3">
      <c r="A107">
        <v>122</v>
      </c>
      <c r="B107" t="s">
        <v>38</v>
      </c>
      <c r="C107" t="s">
        <v>18</v>
      </c>
      <c r="D107" t="s">
        <v>19</v>
      </c>
      <c r="E107">
        <v>4</v>
      </c>
      <c r="F107">
        <v>2024</v>
      </c>
      <c r="G107">
        <v>5</v>
      </c>
      <c r="H107" t="s">
        <v>33</v>
      </c>
      <c r="I107" t="s">
        <v>20</v>
      </c>
      <c r="J107" t="s">
        <v>22</v>
      </c>
      <c r="K107" t="s">
        <v>22</v>
      </c>
      <c r="L107">
        <v>2</v>
      </c>
      <c r="M107" s="2">
        <v>0.220640737</v>
      </c>
      <c r="N107" s="2">
        <v>0.21656276099999999</v>
      </c>
      <c r="O107" s="2">
        <v>4.3209095140000002</v>
      </c>
      <c r="P107">
        <f t="shared" si="5"/>
        <v>1.8654818722424818E-2</v>
      </c>
      <c r="Q107">
        <f t="shared" si="6"/>
        <v>1.907327073346745E-2</v>
      </c>
      <c r="S107">
        <f t="shared" si="4"/>
        <v>0.21860174900000001</v>
      </c>
    </row>
    <row r="108" spans="1:19" x14ac:dyDescent="0.3">
      <c r="A108">
        <v>123</v>
      </c>
      <c r="B108" t="s">
        <v>38</v>
      </c>
      <c r="C108" t="s">
        <v>18</v>
      </c>
      <c r="D108" t="s">
        <v>19</v>
      </c>
      <c r="E108">
        <v>4</v>
      </c>
      <c r="F108">
        <v>2024</v>
      </c>
      <c r="G108">
        <v>5</v>
      </c>
      <c r="H108" t="s">
        <v>33</v>
      </c>
      <c r="I108" t="s">
        <v>39</v>
      </c>
      <c r="J108" t="s">
        <v>22</v>
      </c>
      <c r="K108" t="s">
        <v>25</v>
      </c>
      <c r="L108">
        <v>1</v>
      </c>
      <c r="M108" s="2">
        <v>0.215221255</v>
      </c>
      <c r="N108" s="2">
        <v>0.204576276</v>
      </c>
      <c r="O108" s="2">
        <v>3.7398557100000001</v>
      </c>
      <c r="P108">
        <f t="shared" si="5"/>
        <v>5.0714824237496521E-2</v>
      </c>
      <c r="Q108">
        <f t="shared" si="6"/>
        <v>4.9788072911433279E-2</v>
      </c>
      <c r="S108">
        <f t="shared" si="4"/>
        <v>0.2098987655</v>
      </c>
    </row>
    <row r="109" spans="1:19" x14ac:dyDescent="0.3">
      <c r="A109">
        <v>123</v>
      </c>
      <c r="B109" t="s">
        <v>38</v>
      </c>
      <c r="C109" t="s">
        <v>18</v>
      </c>
      <c r="D109" t="s">
        <v>19</v>
      </c>
      <c r="E109">
        <v>4</v>
      </c>
      <c r="F109">
        <v>2024</v>
      </c>
      <c r="G109">
        <v>5</v>
      </c>
      <c r="H109" t="s">
        <v>33</v>
      </c>
      <c r="I109" t="s">
        <v>39</v>
      </c>
      <c r="J109" t="s">
        <v>22</v>
      </c>
      <c r="K109" t="s">
        <v>25</v>
      </c>
      <c r="L109">
        <v>1</v>
      </c>
      <c r="M109" s="2">
        <v>0.21290475</v>
      </c>
      <c r="N109" s="2">
        <v>0.20476930900000001</v>
      </c>
      <c r="O109" s="2">
        <v>3.892580567</v>
      </c>
      <c r="P109">
        <f t="shared" si="5"/>
        <v>3.8955931424029346E-2</v>
      </c>
      <c r="Q109">
        <f t="shared" si="6"/>
        <v>3.8050608617890502E-2</v>
      </c>
      <c r="S109">
        <f t="shared" si="4"/>
        <v>0.20883702949999999</v>
      </c>
    </row>
    <row r="110" spans="1:19" x14ac:dyDescent="0.3">
      <c r="A110">
        <v>124</v>
      </c>
      <c r="B110" t="s">
        <v>38</v>
      </c>
      <c r="C110" t="s">
        <v>18</v>
      </c>
      <c r="D110" t="s">
        <v>19</v>
      </c>
      <c r="E110">
        <v>4</v>
      </c>
      <c r="F110">
        <v>2024</v>
      </c>
      <c r="G110">
        <v>5</v>
      </c>
      <c r="H110" t="s">
        <v>33</v>
      </c>
      <c r="I110" t="s">
        <v>20</v>
      </c>
      <c r="J110" t="s">
        <v>22</v>
      </c>
      <c r="K110" t="s">
        <v>22</v>
      </c>
      <c r="L110">
        <v>2</v>
      </c>
      <c r="M110" s="2">
        <v>0.225119603</v>
      </c>
      <c r="N110" s="2">
        <v>0.205948402</v>
      </c>
      <c r="O110" s="2">
        <v>4.4083242760000001</v>
      </c>
      <c r="P110">
        <f t="shared" si="5"/>
        <v>8.8947455054104507E-2</v>
      </c>
      <c r="Q110">
        <f t="shared" si="6"/>
        <v>8.9666419556839211E-2</v>
      </c>
      <c r="S110">
        <f t="shared" si="4"/>
        <v>0.21553400249999999</v>
      </c>
    </row>
    <row r="111" spans="1:19" x14ac:dyDescent="0.3">
      <c r="A111">
        <v>124</v>
      </c>
      <c r="B111" t="s">
        <v>38</v>
      </c>
      <c r="C111" t="s">
        <v>18</v>
      </c>
      <c r="D111" t="s">
        <v>19</v>
      </c>
      <c r="E111">
        <v>4</v>
      </c>
      <c r="F111">
        <v>2024</v>
      </c>
      <c r="G111">
        <v>5</v>
      </c>
      <c r="H111" t="s">
        <v>33</v>
      </c>
      <c r="I111" t="s">
        <v>20</v>
      </c>
      <c r="J111" t="s">
        <v>22</v>
      </c>
      <c r="K111" t="s">
        <v>22</v>
      </c>
      <c r="L111">
        <v>2</v>
      </c>
      <c r="M111" s="2">
        <v>0.223970116</v>
      </c>
      <c r="N111" s="2">
        <v>0.209386404</v>
      </c>
      <c r="O111" s="2">
        <v>4.4603794140000002</v>
      </c>
      <c r="P111">
        <f t="shared" si="5"/>
        <v>6.7305838619896599E-2</v>
      </c>
      <c r="Q111">
        <f t="shared" si="6"/>
        <v>6.8210084432796386E-2</v>
      </c>
      <c r="S111">
        <f t="shared" si="4"/>
        <v>0.21667826000000001</v>
      </c>
    </row>
    <row r="112" spans="1:19" x14ac:dyDescent="0.3">
      <c r="A112">
        <v>125</v>
      </c>
      <c r="B112" t="s">
        <v>38</v>
      </c>
      <c r="C112" t="s">
        <v>18</v>
      </c>
      <c r="D112" t="s">
        <v>19</v>
      </c>
      <c r="E112">
        <v>4</v>
      </c>
      <c r="F112">
        <v>2024</v>
      </c>
      <c r="G112">
        <v>5</v>
      </c>
      <c r="H112" t="s">
        <v>33</v>
      </c>
      <c r="I112" t="s">
        <v>20</v>
      </c>
      <c r="J112" t="s">
        <v>22</v>
      </c>
      <c r="K112" t="s">
        <v>22</v>
      </c>
      <c r="L112">
        <v>2</v>
      </c>
      <c r="M112" s="2">
        <v>0.20379847800000001</v>
      </c>
      <c r="N112" s="2">
        <v>0.18036871700000001</v>
      </c>
      <c r="O112" s="2">
        <v>3.6111665510000002</v>
      </c>
      <c r="P112">
        <f t="shared" si="5"/>
        <v>0.1219768960230974</v>
      </c>
      <c r="Q112">
        <f t="shared" si="6"/>
        <v>0.10958430720863382</v>
      </c>
      <c r="S112">
        <f t="shared" si="4"/>
        <v>0.19208359750000001</v>
      </c>
    </row>
    <row r="113" spans="1:19" x14ac:dyDescent="0.3">
      <c r="A113">
        <v>125</v>
      </c>
      <c r="B113" t="s">
        <v>38</v>
      </c>
      <c r="C113" t="s">
        <v>18</v>
      </c>
      <c r="D113" t="s">
        <v>19</v>
      </c>
      <c r="E113">
        <v>4</v>
      </c>
      <c r="F113">
        <v>2024</v>
      </c>
      <c r="G113">
        <v>5</v>
      </c>
      <c r="H113" t="s">
        <v>33</v>
      </c>
      <c r="I113" t="s">
        <v>20</v>
      </c>
      <c r="J113" t="s">
        <v>22</v>
      </c>
      <c r="K113" t="s">
        <v>22</v>
      </c>
      <c r="L113">
        <v>2</v>
      </c>
      <c r="M113" s="2">
        <v>0.204972916</v>
      </c>
      <c r="N113" s="2">
        <v>0.17811970099999999</v>
      </c>
      <c r="O113" s="2">
        <v>3.685032257</v>
      </c>
      <c r="P113">
        <f t="shared" si="5"/>
        <v>0.14019176464578023</v>
      </c>
      <c r="Q113">
        <f t="shared" si="6"/>
        <v>0.12559628594160632</v>
      </c>
      <c r="S113">
        <f t="shared" si="4"/>
        <v>0.19154630849999998</v>
      </c>
    </row>
    <row r="114" spans="1:19" x14ac:dyDescent="0.3">
      <c r="A114">
        <v>126</v>
      </c>
      <c r="B114" t="s">
        <v>38</v>
      </c>
      <c r="C114" t="s">
        <v>18</v>
      </c>
      <c r="D114" t="s">
        <v>19</v>
      </c>
      <c r="E114">
        <v>4</v>
      </c>
      <c r="F114">
        <v>2024</v>
      </c>
      <c r="G114">
        <v>5</v>
      </c>
      <c r="H114" t="s">
        <v>33</v>
      </c>
      <c r="I114" t="s">
        <v>20</v>
      </c>
      <c r="J114" t="s">
        <v>22</v>
      </c>
      <c r="K114" t="s">
        <v>22</v>
      </c>
      <c r="L114">
        <v>2</v>
      </c>
      <c r="M114" s="2">
        <v>0.242486177</v>
      </c>
      <c r="N114" s="2">
        <v>0.20792026799999999</v>
      </c>
      <c r="O114" s="2">
        <v>4.635323895</v>
      </c>
      <c r="P114">
        <f t="shared" si="5"/>
        <v>0.15348763048894651</v>
      </c>
      <c r="Q114">
        <f t="shared" si="6"/>
        <v>0.1616696470272011</v>
      </c>
      <c r="S114">
        <f t="shared" si="4"/>
        <v>0.22520322249999999</v>
      </c>
    </row>
    <row r="115" spans="1:19" x14ac:dyDescent="0.3">
      <c r="A115">
        <v>126</v>
      </c>
      <c r="B115" t="s">
        <v>38</v>
      </c>
      <c r="C115" t="s">
        <v>18</v>
      </c>
      <c r="D115" t="s">
        <v>19</v>
      </c>
      <c r="E115">
        <v>4</v>
      </c>
      <c r="F115">
        <v>2024</v>
      </c>
      <c r="G115">
        <v>5</v>
      </c>
      <c r="H115" t="s">
        <v>33</v>
      </c>
      <c r="I115" t="s">
        <v>20</v>
      </c>
      <c r="J115" t="s">
        <v>22</v>
      </c>
      <c r="K115" t="s">
        <v>22</v>
      </c>
      <c r="L115">
        <v>2</v>
      </c>
      <c r="M115" s="2">
        <v>0.242486177</v>
      </c>
      <c r="N115" s="2">
        <v>0.215973726</v>
      </c>
      <c r="O115" s="2">
        <v>4.635323895</v>
      </c>
      <c r="P115">
        <f t="shared" si="5"/>
        <v>0.11565875587597457</v>
      </c>
      <c r="Q115">
        <f t="shared" si="6"/>
        <v>0.12400248449985687</v>
      </c>
      <c r="S115">
        <f t="shared" si="4"/>
        <v>0.2292299515</v>
      </c>
    </row>
    <row r="116" spans="1:19" x14ac:dyDescent="0.3">
      <c r="A116">
        <v>127</v>
      </c>
      <c r="B116" t="s">
        <v>38</v>
      </c>
      <c r="C116" t="s">
        <v>18</v>
      </c>
      <c r="D116" t="s">
        <v>19</v>
      </c>
      <c r="E116">
        <v>4</v>
      </c>
      <c r="F116">
        <v>2024</v>
      </c>
      <c r="G116">
        <v>5</v>
      </c>
      <c r="H116" t="s">
        <v>33</v>
      </c>
      <c r="I116" t="s">
        <v>20</v>
      </c>
      <c r="J116" t="s">
        <v>22</v>
      </c>
      <c r="K116" t="s">
        <v>22</v>
      </c>
      <c r="L116">
        <v>2</v>
      </c>
      <c r="M116" s="2">
        <v>0.17835487799999999</v>
      </c>
      <c r="N116" s="2">
        <v>0.177720561</v>
      </c>
      <c r="O116" s="2">
        <v>3.3571441200000001</v>
      </c>
      <c r="P116">
        <f t="shared" si="5"/>
        <v>3.5628236633304853E-3</v>
      </c>
      <c r="Q116">
        <f t="shared" si="6"/>
        <v>2.9667903567457857E-3</v>
      </c>
      <c r="S116">
        <f t="shared" si="4"/>
        <v>0.1780377195</v>
      </c>
    </row>
    <row r="117" spans="1:19" x14ac:dyDescent="0.3">
      <c r="A117">
        <v>127</v>
      </c>
      <c r="B117" t="s">
        <v>38</v>
      </c>
      <c r="C117" t="s">
        <v>18</v>
      </c>
      <c r="D117" t="s">
        <v>19</v>
      </c>
      <c r="E117">
        <v>4</v>
      </c>
      <c r="F117">
        <v>2024</v>
      </c>
      <c r="G117">
        <v>5</v>
      </c>
      <c r="H117" t="s">
        <v>33</v>
      </c>
      <c r="I117" t="s">
        <v>20</v>
      </c>
      <c r="J117" t="s">
        <v>22</v>
      </c>
      <c r="K117" t="s">
        <v>22</v>
      </c>
      <c r="L117">
        <v>2</v>
      </c>
      <c r="M117" s="2">
        <v>0.17835487799999999</v>
      </c>
      <c r="N117" s="2">
        <v>0.17922698400000001</v>
      </c>
      <c r="O117" s="2">
        <v>3.382355563</v>
      </c>
      <c r="P117">
        <f t="shared" si="5"/>
        <v>4.8777977446742612E-3</v>
      </c>
      <c r="Q117">
        <f t="shared" si="6"/>
        <v>4.0789631538492473E-3</v>
      </c>
      <c r="S117">
        <f t="shared" si="4"/>
        <v>0.17879093099999999</v>
      </c>
    </row>
    <row r="118" spans="1:19" x14ac:dyDescent="0.3">
      <c r="A118">
        <v>128</v>
      </c>
      <c r="B118" t="s">
        <v>38</v>
      </c>
      <c r="C118" t="s">
        <v>18</v>
      </c>
      <c r="D118" t="s">
        <v>19</v>
      </c>
      <c r="E118">
        <v>4</v>
      </c>
      <c r="F118">
        <v>2024</v>
      </c>
      <c r="G118">
        <v>5</v>
      </c>
      <c r="H118" t="s">
        <v>33</v>
      </c>
      <c r="I118" t="s">
        <v>20</v>
      </c>
      <c r="J118" t="s">
        <v>22</v>
      </c>
      <c r="K118" t="s">
        <v>22</v>
      </c>
      <c r="L118">
        <v>2</v>
      </c>
      <c r="M118" s="2">
        <v>0.19098489799999999</v>
      </c>
      <c r="N118" s="2">
        <v>0.191732661</v>
      </c>
      <c r="O118" s="2">
        <v>4.2993940249999998</v>
      </c>
      <c r="P118">
        <f t="shared" si="5"/>
        <v>3.907649296017863E-3</v>
      </c>
      <c r="Q118">
        <f t="shared" si="6"/>
        <v>3.4973933499044671E-3</v>
      </c>
      <c r="S118">
        <f t="shared" si="4"/>
        <v>0.19135877949999999</v>
      </c>
    </row>
    <row r="119" spans="1:19" x14ac:dyDescent="0.3">
      <c r="A119">
        <v>128</v>
      </c>
      <c r="B119" t="s">
        <v>38</v>
      </c>
      <c r="C119" t="s">
        <v>18</v>
      </c>
      <c r="D119" t="s">
        <v>19</v>
      </c>
      <c r="E119">
        <v>4</v>
      </c>
      <c r="F119">
        <v>2024</v>
      </c>
      <c r="G119">
        <v>5</v>
      </c>
      <c r="H119" t="s">
        <v>33</v>
      </c>
      <c r="I119" t="s">
        <v>20</v>
      </c>
      <c r="J119" t="s">
        <v>22</v>
      </c>
      <c r="K119" t="s">
        <v>22</v>
      </c>
      <c r="L119">
        <v>2</v>
      </c>
      <c r="M119" s="2">
        <v>0.19098489799999999</v>
      </c>
      <c r="N119" s="2">
        <v>0.22959765100000001</v>
      </c>
      <c r="O119" s="2">
        <v>4.3180832300000001</v>
      </c>
      <c r="P119">
        <f t="shared" si="5"/>
        <v>0.18361557364568651</v>
      </c>
      <c r="Q119">
        <f t="shared" si="6"/>
        <v>0.18059730899188864</v>
      </c>
      <c r="S119">
        <f t="shared" si="4"/>
        <v>0.21029127450000001</v>
      </c>
    </row>
    <row r="120" spans="1:19" x14ac:dyDescent="0.3">
      <c r="A120">
        <v>129</v>
      </c>
      <c r="B120" t="s">
        <v>38</v>
      </c>
      <c r="C120" t="s">
        <v>18</v>
      </c>
      <c r="D120" t="s">
        <v>19</v>
      </c>
      <c r="E120">
        <v>4</v>
      </c>
      <c r="F120">
        <v>2024</v>
      </c>
      <c r="G120">
        <v>5</v>
      </c>
      <c r="H120" t="s">
        <v>33</v>
      </c>
      <c r="I120" t="s">
        <v>20</v>
      </c>
      <c r="J120" t="s">
        <v>22</v>
      </c>
      <c r="K120" t="s">
        <v>22</v>
      </c>
      <c r="L120">
        <v>2</v>
      </c>
      <c r="M120" s="2">
        <v>0.21630492500000001</v>
      </c>
      <c r="N120" s="2">
        <v>0.22728356699999999</v>
      </c>
      <c r="O120" s="2">
        <v>4.0510425239999996</v>
      </c>
      <c r="P120">
        <f t="shared" si="5"/>
        <v>4.9499219199762211E-2</v>
      </c>
      <c r="Q120">
        <f t="shared" si="6"/>
        <v>5.134866197148185E-2</v>
      </c>
      <c r="S120">
        <f t="shared" si="4"/>
        <v>0.221794246</v>
      </c>
    </row>
    <row r="121" spans="1:19" x14ac:dyDescent="0.3">
      <c r="A121">
        <v>129</v>
      </c>
      <c r="B121" t="s">
        <v>38</v>
      </c>
      <c r="C121" t="s">
        <v>18</v>
      </c>
      <c r="D121" t="s">
        <v>19</v>
      </c>
      <c r="E121">
        <v>4</v>
      </c>
      <c r="F121">
        <v>2024</v>
      </c>
      <c r="G121">
        <v>5</v>
      </c>
      <c r="H121" t="s">
        <v>33</v>
      </c>
      <c r="I121" t="s">
        <v>20</v>
      </c>
      <c r="J121" t="s">
        <v>22</v>
      </c>
      <c r="K121" t="s">
        <v>22</v>
      </c>
      <c r="L121">
        <v>2</v>
      </c>
      <c r="M121" s="2">
        <v>0.21630492500000001</v>
      </c>
      <c r="N121" s="2">
        <v>0.22732308400000001</v>
      </c>
      <c r="O121" s="2">
        <v>4.1280876690000001</v>
      </c>
      <c r="P121">
        <f t="shared" si="5"/>
        <v>4.9672963728491726E-2</v>
      </c>
      <c r="Q121">
        <f t="shared" si="6"/>
        <v>5.1533488571632209E-2</v>
      </c>
      <c r="S121">
        <f t="shared" si="4"/>
        <v>0.22181400449999999</v>
      </c>
    </row>
    <row r="122" spans="1:19" x14ac:dyDescent="0.3">
      <c r="A122">
        <v>130</v>
      </c>
      <c r="B122" t="s">
        <v>38</v>
      </c>
      <c r="C122" t="s">
        <v>18</v>
      </c>
      <c r="D122" t="s">
        <v>19</v>
      </c>
      <c r="E122">
        <v>4</v>
      </c>
      <c r="F122">
        <v>2024</v>
      </c>
      <c r="G122">
        <v>5</v>
      </c>
      <c r="H122" t="s">
        <v>33</v>
      </c>
      <c r="I122" t="s">
        <v>20</v>
      </c>
      <c r="J122" t="s">
        <v>22</v>
      </c>
      <c r="K122" t="s">
        <v>22</v>
      </c>
      <c r="L122">
        <v>2</v>
      </c>
      <c r="M122" s="4">
        <v>0.19802451500000001</v>
      </c>
      <c r="N122" s="2">
        <v>0.152713133</v>
      </c>
      <c r="O122" s="2">
        <v>4.0435330780000003</v>
      </c>
      <c r="P122">
        <f t="shared" si="5"/>
        <v>0.25837763501225286</v>
      </c>
      <c r="Q122">
        <f t="shared" si="6"/>
        <v>0.21192774459525063</v>
      </c>
      <c r="S122">
        <f t="shared" si="4"/>
        <v>0.17536882400000001</v>
      </c>
    </row>
    <row r="123" spans="1:19" x14ac:dyDescent="0.3">
      <c r="A123">
        <v>130</v>
      </c>
      <c r="B123" t="s">
        <v>38</v>
      </c>
      <c r="C123" t="s">
        <v>18</v>
      </c>
      <c r="D123" t="s">
        <v>19</v>
      </c>
      <c r="E123">
        <v>4</v>
      </c>
      <c r="F123">
        <v>2024</v>
      </c>
      <c r="G123">
        <v>5</v>
      </c>
      <c r="H123" t="s">
        <v>33</v>
      </c>
      <c r="I123" t="s">
        <v>20</v>
      </c>
      <c r="J123" t="s">
        <v>22</v>
      </c>
      <c r="K123" t="s">
        <v>22</v>
      </c>
      <c r="L123">
        <v>2</v>
      </c>
      <c r="M123" s="4">
        <v>0.19802451500000001</v>
      </c>
      <c r="N123" s="2">
        <v>0.15556372800000001</v>
      </c>
      <c r="O123" s="2">
        <v>4.0813476350000002</v>
      </c>
      <c r="P123">
        <f t="shared" si="5"/>
        <v>0.24017080794171086</v>
      </c>
      <c r="Q123">
        <f t="shared" si="6"/>
        <v>0.19859510845750269</v>
      </c>
      <c r="S123">
        <f t="shared" si="4"/>
        <v>0.17679412150000001</v>
      </c>
    </row>
    <row r="124" spans="1:19" x14ac:dyDescent="0.3">
      <c r="A124">
        <v>131</v>
      </c>
      <c r="B124" t="s">
        <v>38</v>
      </c>
      <c r="C124" t="s">
        <v>18</v>
      </c>
      <c r="D124" t="s">
        <v>19</v>
      </c>
      <c r="E124">
        <v>4</v>
      </c>
      <c r="F124">
        <v>2024</v>
      </c>
      <c r="G124">
        <v>5</v>
      </c>
      <c r="H124" t="s">
        <v>33</v>
      </c>
      <c r="I124" t="s">
        <v>20</v>
      </c>
      <c r="J124" t="s">
        <v>22</v>
      </c>
      <c r="K124" t="s">
        <v>22</v>
      </c>
      <c r="L124">
        <v>2</v>
      </c>
      <c r="M124" s="2">
        <v>0.24276869400000001</v>
      </c>
      <c r="N124" s="2">
        <v>0.21842036300000001</v>
      </c>
      <c r="O124" s="2">
        <v>4.3698623699999999</v>
      </c>
      <c r="P124">
        <f t="shared" si="5"/>
        <v>0.10558937004439808</v>
      </c>
      <c r="Q124">
        <f t="shared" si="6"/>
        <v>0.11388058906454501</v>
      </c>
      <c r="S124">
        <f t="shared" si="4"/>
        <v>0.23059452850000001</v>
      </c>
    </row>
    <row r="125" spans="1:19" x14ac:dyDescent="0.3">
      <c r="A125">
        <v>131</v>
      </c>
      <c r="B125" t="s">
        <v>38</v>
      </c>
      <c r="C125" t="s">
        <v>18</v>
      </c>
      <c r="D125" t="s">
        <v>19</v>
      </c>
      <c r="E125">
        <v>4</v>
      </c>
      <c r="F125">
        <v>2024</v>
      </c>
      <c r="G125">
        <v>5</v>
      </c>
      <c r="H125" t="s">
        <v>33</v>
      </c>
      <c r="I125" t="s">
        <v>20</v>
      </c>
      <c r="J125" t="s">
        <v>22</v>
      </c>
      <c r="K125" t="s">
        <v>22</v>
      </c>
      <c r="L125">
        <v>2</v>
      </c>
      <c r="M125" s="2">
        <v>0.24276869400000001</v>
      </c>
      <c r="N125" s="2">
        <v>0.2240664</v>
      </c>
      <c r="O125" s="2">
        <v>4.445348675</v>
      </c>
      <c r="P125">
        <f t="shared" si="5"/>
        <v>8.0123770643515529E-2</v>
      </c>
      <c r="Q125">
        <f t="shared" si="6"/>
        <v>8.7473275173493695E-2</v>
      </c>
      <c r="S125">
        <f t="shared" si="4"/>
        <v>0.233417547</v>
      </c>
    </row>
    <row r="126" spans="1:19" x14ac:dyDescent="0.3">
      <c r="A126">
        <v>132</v>
      </c>
      <c r="B126" t="s">
        <v>38</v>
      </c>
      <c r="C126" t="s">
        <v>18</v>
      </c>
      <c r="D126" t="s">
        <v>19</v>
      </c>
      <c r="E126">
        <v>4</v>
      </c>
      <c r="F126">
        <v>2024</v>
      </c>
      <c r="G126">
        <v>5</v>
      </c>
      <c r="H126" t="s">
        <v>33</v>
      </c>
      <c r="I126" t="s">
        <v>20</v>
      </c>
      <c r="J126" t="s">
        <v>22</v>
      </c>
      <c r="K126" t="s">
        <v>22</v>
      </c>
      <c r="L126">
        <v>2</v>
      </c>
      <c r="M126" s="2">
        <v>0.18692629899999999</v>
      </c>
      <c r="N126" s="2">
        <v>0.20901009200000001</v>
      </c>
      <c r="O126" s="2">
        <v>3.8976595829999998</v>
      </c>
      <c r="P126">
        <f t="shared" si="5"/>
        <v>0.11155222657974886</v>
      </c>
      <c r="Q126">
        <f t="shared" si="6"/>
        <v>0.10328902443537004</v>
      </c>
      <c r="S126">
        <f t="shared" si="4"/>
        <v>0.1979681955</v>
      </c>
    </row>
    <row r="127" spans="1:19" x14ac:dyDescent="0.3">
      <c r="A127">
        <v>132</v>
      </c>
      <c r="B127" t="s">
        <v>38</v>
      </c>
      <c r="C127" t="s">
        <v>18</v>
      </c>
      <c r="D127" t="s">
        <v>19</v>
      </c>
      <c r="E127">
        <v>4</v>
      </c>
      <c r="F127">
        <v>2024</v>
      </c>
      <c r="G127">
        <v>5</v>
      </c>
      <c r="H127" t="s">
        <v>33</v>
      </c>
      <c r="I127" t="s">
        <v>20</v>
      </c>
      <c r="J127" t="s">
        <v>22</v>
      </c>
      <c r="K127" t="s">
        <v>22</v>
      </c>
      <c r="L127">
        <v>2</v>
      </c>
      <c r="M127" s="2">
        <v>0.18692629899999999</v>
      </c>
      <c r="N127" s="2">
        <v>0.21670484000000001</v>
      </c>
      <c r="O127" s="2">
        <v>3.9369072429999998</v>
      </c>
      <c r="P127">
        <f t="shared" si="5"/>
        <v>0.14755323919644375</v>
      </c>
      <c r="Q127">
        <f t="shared" si="6"/>
        <v>0.13927844953983531</v>
      </c>
      <c r="S127">
        <f t="shared" si="4"/>
        <v>0.20181556950000001</v>
      </c>
    </row>
    <row r="128" spans="1:19" x14ac:dyDescent="0.3">
      <c r="A128">
        <v>133</v>
      </c>
      <c r="B128" t="s">
        <v>38</v>
      </c>
      <c r="C128" t="s">
        <v>18</v>
      </c>
      <c r="D128" t="s">
        <v>19</v>
      </c>
      <c r="E128">
        <v>4</v>
      </c>
      <c r="F128">
        <v>2024</v>
      </c>
      <c r="G128">
        <v>5</v>
      </c>
      <c r="H128" t="s">
        <v>33</v>
      </c>
      <c r="I128" t="s">
        <v>20</v>
      </c>
      <c r="J128" t="s">
        <v>22</v>
      </c>
      <c r="K128" t="s">
        <v>25</v>
      </c>
      <c r="L128">
        <v>1</v>
      </c>
      <c r="M128" s="2">
        <v>0.202389083</v>
      </c>
      <c r="N128" s="2">
        <v>0.19876548099999999</v>
      </c>
      <c r="O128" s="2">
        <v>3.7720131669999999</v>
      </c>
      <c r="P128">
        <f t="shared" si="5"/>
        <v>1.8065864508025407E-2</v>
      </c>
      <c r="Q128">
        <f t="shared" si="6"/>
        <v>1.694809924735555E-2</v>
      </c>
      <c r="S128">
        <f t="shared" ref="S128:S191" si="7">(N128+M128)/2</f>
        <v>0.200577282</v>
      </c>
    </row>
    <row r="129" spans="1:20" x14ac:dyDescent="0.3">
      <c r="A129">
        <v>133</v>
      </c>
      <c r="B129" t="s">
        <v>38</v>
      </c>
      <c r="C129" t="s">
        <v>18</v>
      </c>
      <c r="D129" t="s">
        <v>19</v>
      </c>
      <c r="E129">
        <v>4</v>
      </c>
      <c r="F129">
        <v>2024</v>
      </c>
      <c r="G129">
        <v>5</v>
      </c>
      <c r="H129" t="s">
        <v>33</v>
      </c>
      <c r="I129" t="s">
        <v>20</v>
      </c>
      <c r="J129" t="s">
        <v>22</v>
      </c>
      <c r="K129" t="s">
        <v>25</v>
      </c>
      <c r="L129">
        <v>1</v>
      </c>
      <c r="M129" s="2">
        <v>0.202389083</v>
      </c>
      <c r="N129" s="2">
        <v>0.19876548099999999</v>
      </c>
      <c r="O129" s="2">
        <v>3.7720131669999999</v>
      </c>
      <c r="P129">
        <f t="shared" ref="P129:P192" si="8">(ABS(N129-M129))/((N129+M129)/2)</f>
        <v>1.8065864508025407E-2</v>
      </c>
      <c r="Q129">
        <f t="shared" si="6"/>
        <v>1.694809924735555E-2</v>
      </c>
      <c r="S129">
        <f t="shared" si="7"/>
        <v>0.200577282</v>
      </c>
    </row>
    <row r="130" spans="1:20" x14ac:dyDescent="0.3">
      <c r="A130">
        <v>134</v>
      </c>
      <c r="B130" t="s">
        <v>38</v>
      </c>
      <c r="C130" t="s">
        <v>18</v>
      </c>
      <c r="D130" t="s">
        <v>19</v>
      </c>
      <c r="E130">
        <v>4</v>
      </c>
      <c r="F130">
        <v>2024</v>
      </c>
      <c r="G130">
        <v>5</v>
      </c>
      <c r="H130" t="s">
        <v>33</v>
      </c>
      <c r="I130" t="s">
        <v>20</v>
      </c>
      <c r="J130" t="s">
        <v>22</v>
      </c>
      <c r="K130" t="s">
        <v>22</v>
      </c>
      <c r="L130">
        <v>2</v>
      </c>
      <c r="M130" s="2">
        <v>0.22111041000000001</v>
      </c>
      <c r="N130" s="2">
        <v>0.22190491800000001</v>
      </c>
      <c r="O130" s="2">
        <v>4.1009891940000003</v>
      </c>
      <c r="P130">
        <f t="shared" si="8"/>
        <v>3.5868194610187364E-3</v>
      </c>
      <c r="Q130">
        <f t="shared" si="6"/>
        <v>3.7160263287242751E-3</v>
      </c>
      <c r="S130">
        <f t="shared" si="7"/>
        <v>0.22150766399999999</v>
      </c>
    </row>
    <row r="131" spans="1:20" s="3" customFormat="1" x14ac:dyDescent="0.3">
      <c r="A131" s="3">
        <v>134</v>
      </c>
      <c r="B131" s="3" t="s">
        <v>38</v>
      </c>
      <c r="C131" s="3" t="s">
        <v>18</v>
      </c>
      <c r="D131" s="3" t="s">
        <v>19</v>
      </c>
      <c r="E131" s="3">
        <v>4</v>
      </c>
      <c r="F131" s="3">
        <v>2024</v>
      </c>
      <c r="G131" s="3">
        <v>5</v>
      </c>
      <c r="H131" s="3" t="s">
        <v>33</v>
      </c>
      <c r="I131" s="3" t="s">
        <v>20</v>
      </c>
      <c r="J131" s="3" t="s">
        <v>22</v>
      </c>
      <c r="K131" s="3" t="s">
        <v>22</v>
      </c>
      <c r="L131" s="3">
        <v>2</v>
      </c>
      <c r="M131" s="2">
        <v>0.22111041000000001</v>
      </c>
      <c r="N131" s="2">
        <v>0.22190491800000001</v>
      </c>
      <c r="O131" s="2">
        <v>4.1057874630000004</v>
      </c>
      <c r="P131">
        <f t="shared" si="8"/>
        <v>3.5868194610187364E-3</v>
      </c>
      <c r="Q131">
        <f>ABS(N131-M131)/$T$14</f>
        <v>3.7160263287242751E-3</v>
      </c>
      <c r="S131" s="3">
        <f t="shared" si="7"/>
        <v>0.22150766399999999</v>
      </c>
    </row>
    <row r="132" spans="1:20" x14ac:dyDescent="0.3">
      <c r="A132">
        <v>4</v>
      </c>
      <c r="B132" t="s">
        <v>32</v>
      </c>
      <c r="C132" t="s">
        <v>25</v>
      </c>
      <c r="D132" t="s">
        <v>30</v>
      </c>
      <c r="E132">
        <v>2</v>
      </c>
      <c r="F132">
        <v>2023</v>
      </c>
      <c r="G132">
        <v>5</v>
      </c>
      <c r="H132" t="s">
        <v>33</v>
      </c>
      <c r="I132" t="s">
        <v>34</v>
      </c>
      <c r="J132" t="s">
        <v>21</v>
      </c>
      <c r="K132" t="s">
        <v>25</v>
      </c>
      <c r="L132">
        <v>1</v>
      </c>
      <c r="M132" s="2">
        <v>0.20766312200000001</v>
      </c>
      <c r="N132" s="2">
        <v>0.19178070799999999</v>
      </c>
      <c r="O132" s="2">
        <v>4.2269207660000001</v>
      </c>
      <c r="P132">
        <f t="shared" si="8"/>
        <v>7.9522640267093436E-2</v>
      </c>
      <c r="Q132">
        <f>ABS(N132-M132)/$T$132</f>
        <v>7.7186667910032064E-2</v>
      </c>
      <c r="S132">
        <f>(N132+M132)/2</f>
        <v>0.199721915</v>
      </c>
      <c r="T132">
        <f>AVERAGEA(S132:S161)</f>
        <v>0.20576628619999998</v>
      </c>
    </row>
    <row r="133" spans="1:20" x14ac:dyDescent="0.3">
      <c r="A133">
        <v>4</v>
      </c>
      <c r="B133" t="s">
        <v>32</v>
      </c>
      <c r="C133" t="s">
        <v>25</v>
      </c>
      <c r="D133" t="s">
        <v>30</v>
      </c>
      <c r="E133">
        <v>2</v>
      </c>
      <c r="F133">
        <v>2023</v>
      </c>
      <c r="G133">
        <v>5</v>
      </c>
      <c r="H133" t="s">
        <v>33</v>
      </c>
      <c r="I133" t="s">
        <v>34</v>
      </c>
      <c r="J133" t="s">
        <v>21</v>
      </c>
      <c r="K133" t="s">
        <v>25</v>
      </c>
      <c r="L133">
        <v>1</v>
      </c>
      <c r="M133" s="2">
        <v>0.20755890199999999</v>
      </c>
      <c r="N133" s="2">
        <v>0.19178070799999999</v>
      </c>
      <c r="O133" s="2">
        <v>4.2269207660000001</v>
      </c>
      <c r="P133">
        <f t="shared" si="8"/>
        <v>7.9021432409372053E-2</v>
      </c>
      <c r="Q133">
        <f t="shared" ref="Q133:Q161" si="9">ABS(N133-M133)/$T$132</f>
        <v>7.6680170942405812E-2</v>
      </c>
      <c r="S133">
        <f t="shared" si="7"/>
        <v>0.19966980499999998</v>
      </c>
    </row>
    <row r="134" spans="1:20" x14ac:dyDescent="0.3">
      <c r="A134">
        <v>30</v>
      </c>
      <c r="B134" t="s">
        <v>36</v>
      </c>
      <c r="C134" t="s">
        <v>25</v>
      </c>
      <c r="D134" t="s">
        <v>30</v>
      </c>
      <c r="E134">
        <v>3</v>
      </c>
      <c r="F134">
        <v>2024</v>
      </c>
      <c r="G134">
        <v>5</v>
      </c>
      <c r="H134" t="s">
        <v>33</v>
      </c>
      <c r="I134" t="s">
        <v>20</v>
      </c>
      <c r="J134" t="s">
        <v>21</v>
      </c>
      <c r="K134" t="s">
        <v>25</v>
      </c>
      <c r="L134">
        <v>1</v>
      </c>
      <c r="M134" s="2">
        <v>0.18398942099999999</v>
      </c>
      <c r="N134" s="2">
        <v>0.19117740899999999</v>
      </c>
      <c r="O134" s="2">
        <v>3.7951076860000001</v>
      </c>
      <c r="P134">
        <f t="shared" si="8"/>
        <v>3.8318888692798383E-2</v>
      </c>
      <c r="Q134">
        <f t="shared" si="9"/>
        <v>3.4932778020853483E-2</v>
      </c>
      <c r="S134">
        <f t="shared" si="7"/>
        <v>0.18758341499999998</v>
      </c>
    </row>
    <row r="135" spans="1:20" x14ac:dyDescent="0.3">
      <c r="A135">
        <v>30</v>
      </c>
      <c r="B135" t="s">
        <v>36</v>
      </c>
      <c r="C135" t="s">
        <v>25</v>
      </c>
      <c r="D135" t="s">
        <v>30</v>
      </c>
      <c r="E135">
        <v>3</v>
      </c>
      <c r="F135">
        <v>2024</v>
      </c>
      <c r="G135">
        <v>5</v>
      </c>
      <c r="H135" t="s">
        <v>33</v>
      </c>
      <c r="I135" t="s">
        <v>20</v>
      </c>
      <c r="J135" t="s">
        <v>21</v>
      </c>
      <c r="K135" t="s">
        <v>25</v>
      </c>
      <c r="L135">
        <v>1</v>
      </c>
      <c r="M135" s="2">
        <v>0.18398942099999999</v>
      </c>
      <c r="N135" s="2">
        <v>0.196615445</v>
      </c>
      <c r="O135" s="2">
        <v>3.7951076860000001</v>
      </c>
      <c r="P135">
        <f t="shared" si="8"/>
        <v>6.634714964469221E-2</v>
      </c>
      <c r="Q135">
        <f t="shared" si="9"/>
        <v>6.1360994714789265E-2</v>
      </c>
      <c r="S135">
        <f t="shared" si="7"/>
        <v>0.19030243299999999</v>
      </c>
    </row>
    <row r="136" spans="1:20" x14ac:dyDescent="0.3">
      <c r="A136">
        <v>31</v>
      </c>
      <c r="B136" t="s">
        <v>37</v>
      </c>
      <c r="C136" t="s">
        <v>25</v>
      </c>
      <c r="D136" t="s">
        <v>30</v>
      </c>
      <c r="E136">
        <v>2</v>
      </c>
      <c r="F136">
        <v>2024</v>
      </c>
      <c r="G136">
        <v>5</v>
      </c>
      <c r="H136" t="s">
        <v>33</v>
      </c>
      <c r="I136" t="s">
        <v>20</v>
      </c>
      <c r="J136" t="s">
        <v>21</v>
      </c>
      <c r="K136" t="s">
        <v>22</v>
      </c>
      <c r="L136">
        <v>2</v>
      </c>
      <c r="M136" s="2">
        <v>0.18703647000000001</v>
      </c>
      <c r="N136" s="2">
        <v>0.212150959</v>
      </c>
      <c r="O136" s="2">
        <v>4.0511639380000002</v>
      </c>
      <c r="P136">
        <f t="shared" si="8"/>
        <v>0.12582805557236115</v>
      </c>
      <c r="Q136">
        <f t="shared" si="9"/>
        <v>0.12205346883497377</v>
      </c>
      <c r="S136">
        <f t="shared" si="7"/>
        <v>0.19959371450000002</v>
      </c>
    </row>
    <row r="137" spans="1:20" x14ac:dyDescent="0.3">
      <c r="A137">
        <v>31</v>
      </c>
      <c r="B137" t="s">
        <v>37</v>
      </c>
      <c r="C137" t="s">
        <v>25</v>
      </c>
      <c r="D137" t="s">
        <v>30</v>
      </c>
      <c r="E137">
        <v>2</v>
      </c>
      <c r="F137">
        <v>2024</v>
      </c>
      <c r="G137">
        <v>5</v>
      </c>
      <c r="H137" t="s">
        <v>33</v>
      </c>
      <c r="I137" t="s">
        <v>20</v>
      </c>
      <c r="J137" t="s">
        <v>21</v>
      </c>
      <c r="K137" t="s">
        <v>22</v>
      </c>
      <c r="L137">
        <v>2</v>
      </c>
      <c r="M137" s="2">
        <v>0.19550583199999999</v>
      </c>
      <c r="N137" s="2">
        <v>0.210354878</v>
      </c>
      <c r="O137" s="2">
        <v>4.060665513</v>
      </c>
      <c r="P137">
        <f t="shared" si="8"/>
        <v>7.3173113997656997E-2</v>
      </c>
      <c r="Q137">
        <f t="shared" si="9"/>
        <v>7.2164620717152281E-2</v>
      </c>
      <c r="S137">
        <f t="shared" si="7"/>
        <v>0.20293035500000001</v>
      </c>
    </row>
    <row r="138" spans="1:20" x14ac:dyDescent="0.3">
      <c r="A138">
        <v>33</v>
      </c>
      <c r="B138" t="s">
        <v>40</v>
      </c>
      <c r="C138" t="s">
        <v>29</v>
      </c>
      <c r="D138" t="s">
        <v>30</v>
      </c>
      <c r="E138">
        <v>3</v>
      </c>
      <c r="F138">
        <v>2024</v>
      </c>
      <c r="G138">
        <v>5</v>
      </c>
      <c r="H138" t="s">
        <v>33</v>
      </c>
      <c r="I138" t="s">
        <v>34</v>
      </c>
      <c r="J138" t="s">
        <v>21</v>
      </c>
      <c r="K138" t="s">
        <v>25</v>
      </c>
      <c r="L138">
        <v>1</v>
      </c>
      <c r="M138" s="2">
        <v>0.218333842</v>
      </c>
      <c r="N138" s="2">
        <v>0.21432200800000001</v>
      </c>
      <c r="O138" s="2">
        <v>4.4584353649999997</v>
      </c>
      <c r="P138">
        <f t="shared" si="8"/>
        <v>1.8545150839864948E-2</v>
      </c>
      <c r="Q138">
        <f t="shared" si="9"/>
        <v>1.9497042368255526E-2</v>
      </c>
      <c r="S138">
        <f t="shared" si="7"/>
        <v>0.216327925</v>
      </c>
    </row>
    <row r="139" spans="1:20" x14ac:dyDescent="0.3">
      <c r="A139">
        <v>33</v>
      </c>
      <c r="B139" t="s">
        <v>40</v>
      </c>
      <c r="C139" t="s">
        <v>29</v>
      </c>
      <c r="D139" t="s">
        <v>30</v>
      </c>
      <c r="E139">
        <v>3</v>
      </c>
      <c r="F139">
        <v>2024</v>
      </c>
      <c r="G139">
        <v>5</v>
      </c>
      <c r="H139" t="s">
        <v>33</v>
      </c>
      <c r="I139" t="s">
        <v>34</v>
      </c>
      <c r="J139" t="s">
        <v>21</v>
      </c>
      <c r="K139" t="s">
        <v>25</v>
      </c>
      <c r="L139">
        <v>1</v>
      </c>
      <c r="M139" s="2">
        <v>0.21766391500000001</v>
      </c>
      <c r="N139" s="2">
        <v>0.21432200800000001</v>
      </c>
      <c r="O139" s="2">
        <v>4.4856339419999998</v>
      </c>
      <c r="P139">
        <f t="shared" si="8"/>
        <v>1.5472295841455022E-2</v>
      </c>
      <c r="Q139">
        <f t="shared" si="9"/>
        <v>1.6241275778053118E-2</v>
      </c>
      <c r="S139">
        <f t="shared" si="7"/>
        <v>0.21599296150000002</v>
      </c>
    </row>
    <row r="140" spans="1:20" x14ac:dyDescent="0.3">
      <c r="A140">
        <v>38</v>
      </c>
      <c r="B140" t="s">
        <v>41</v>
      </c>
      <c r="C140" t="s">
        <v>29</v>
      </c>
      <c r="D140" t="s">
        <v>30</v>
      </c>
      <c r="E140">
        <v>3</v>
      </c>
      <c r="F140">
        <v>2024</v>
      </c>
      <c r="G140">
        <v>5</v>
      </c>
      <c r="H140" t="s">
        <v>33</v>
      </c>
      <c r="I140" t="s">
        <v>34</v>
      </c>
      <c r="J140" t="s">
        <v>21</v>
      </c>
      <c r="K140" t="s">
        <v>22</v>
      </c>
      <c r="L140">
        <v>2</v>
      </c>
      <c r="M140" s="2">
        <v>0.21568021000000001</v>
      </c>
      <c r="N140" s="2">
        <v>0.22703025600000001</v>
      </c>
      <c r="O140" s="2">
        <v>4.4620128259999996</v>
      </c>
      <c r="P140">
        <f t="shared" si="8"/>
        <v>5.1275254920221391E-2</v>
      </c>
      <c r="Q140">
        <f t="shared" si="9"/>
        <v>5.5159891397213758E-2</v>
      </c>
      <c r="S140">
        <f t="shared" si="7"/>
        <v>0.22135523300000001</v>
      </c>
    </row>
    <row r="141" spans="1:20" x14ac:dyDescent="0.3">
      <c r="A141">
        <v>38</v>
      </c>
      <c r="B141" t="s">
        <v>41</v>
      </c>
      <c r="C141" t="s">
        <v>29</v>
      </c>
      <c r="D141" t="s">
        <v>30</v>
      </c>
      <c r="E141">
        <v>3</v>
      </c>
      <c r="F141">
        <v>2024</v>
      </c>
      <c r="G141">
        <v>5</v>
      </c>
      <c r="H141" t="s">
        <v>33</v>
      </c>
      <c r="I141" t="s">
        <v>34</v>
      </c>
      <c r="J141" t="s">
        <v>21</v>
      </c>
      <c r="K141" t="s">
        <v>22</v>
      </c>
      <c r="L141">
        <v>2</v>
      </c>
      <c r="M141" s="2">
        <v>0.21568021000000001</v>
      </c>
      <c r="N141" s="2">
        <v>0.22703025600000001</v>
      </c>
      <c r="O141" s="2">
        <v>4.4986496579999997</v>
      </c>
      <c r="P141">
        <f t="shared" si="8"/>
        <v>5.1275254920221391E-2</v>
      </c>
      <c r="Q141">
        <f t="shared" si="9"/>
        <v>5.5159891397213758E-2</v>
      </c>
      <c r="S141">
        <f t="shared" si="7"/>
        <v>0.22135523300000001</v>
      </c>
    </row>
    <row r="142" spans="1:20" x14ac:dyDescent="0.3">
      <c r="A142">
        <v>73</v>
      </c>
      <c r="B142" t="s">
        <v>17</v>
      </c>
      <c r="C142" t="s">
        <v>29</v>
      </c>
      <c r="D142" t="s">
        <v>30</v>
      </c>
      <c r="E142">
        <v>3</v>
      </c>
      <c r="F142">
        <v>2024</v>
      </c>
      <c r="G142">
        <v>5</v>
      </c>
      <c r="H142" t="s">
        <v>33</v>
      </c>
      <c r="I142" t="s">
        <v>34</v>
      </c>
      <c r="J142" t="s">
        <v>21</v>
      </c>
      <c r="K142" t="s">
        <v>25</v>
      </c>
      <c r="L142">
        <v>1</v>
      </c>
      <c r="M142" s="2">
        <v>0.223687519</v>
      </c>
      <c r="N142" s="2">
        <v>0.21940125399999999</v>
      </c>
      <c r="O142" s="2">
        <v>4.3100415290000003</v>
      </c>
      <c r="P142">
        <f t="shared" si="8"/>
        <v>1.934720652468444E-2</v>
      </c>
      <c r="Q142">
        <f t="shared" si="9"/>
        <v>2.0830744818098445E-2</v>
      </c>
      <c r="S142">
        <f t="shared" si="7"/>
        <v>0.2215443865</v>
      </c>
    </row>
    <row r="143" spans="1:20" x14ac:dyDescent="0.3">
      <c r="A143">
        <v>73</v>
      </c>
      <c r="B143" t="s">
        <v>17</v>
      </c>
      <c r="C143" t="s">
        <v>29</v>
      </c>
      <c r="D143" t="s">
        <v>30</v>
      </c>
      <c r="E143">
        <v>3</v>
      </c>
      <c r="F143">
        <v>2024</v>
      </c>
      <c r="G143">
        <v>5</v>
      </c>
      <c r="H143" t="s">
        <v>33</v>
      </c>
      <c r="I143" t="s">
        <v>34</v>
      </c>
      <c r="J143" t="s">
        <v>21</v>
      </c>
      <c r="K143" t="s">
        <v>25</v>
      </c>
      <c r="L143">
        <v>1</v>
      </c>
      <c r="M143" s="2">
        <v>0.22666192499999999</v>
      </c>
      <c r="N143" s="2">
        <v>0.21940125399999999</v>
      </c>
      <c r="O143" s="2">
        <v>4.3131970480000001</v>
      </c>
      <c r="P143">
        <f t="shared" si="8"/>
        <v>3.2554451215978969E-2</v>
      </c>
      <c r="Q143">
        <f t="shared" si="9"/>
        <v>3.5286008869999212E-2</v>
      </c>
      <c r="S143">
        <f t="shared" si="7"/>
        <v>0.22303158949999999</v>
      </c>
    </row>
    <row r="144" spans="1:20" x14ac:dyDescent="0.3">
      <c r="A144">
        <v>78</v>
      </c>
      <c r="B144" t="s">
        <v>40</v>
      </c>
      <c r="C144" t="s">
        <v>29</v>
      </c>
      <c r="D144" t="s">
        <v>30</v>
      </c>
      <c r="E144">
        <v>4</v>
      </c>
      <c r="F144">
        <v>2024</v>
      </c>
      <c r="G144">
        <v>5</v>
      </c>
      <c r="H144" t="s">
        <v>33</v>
      </c>
      <c r="I144" t="s">
        <v>20</v>
      </c>
      <c r="J144" t="s">
        <v>21</v>
      </c>
      <c r="K144" t="s">
        <v>25</v>
      </c>
      <c r="L144">
        <v>1</v>
      </c>
      <c r="M144" s="2">
        <v>0.17916876600000001</v>
      </c>
      <c r="N144" s="2">
        <v>0.20446908899999999</v>
      </c>
      <c r="O144" s="2">
        <v>3.7628775449999998</v>
      </c>
      <c r="P144">
        <f t="shared" si="8"/>
        <v>0.13189690574200497</v>
      </c>
      <c r="Q144">
        <f t="shared" si="9"/>
        <v>0.12295660026350802</v>
      </c>
      <c r="S144">
        <f t="shared" si="7"/>
        <v>0.19181892750000001</v>
      </c>
    </row>
    <row r="145" spans="1:19" x14ac:dyDescent="0.3">
      <c r="A145">
        <v>78</v>
      </c>
      <c r="B145" t="s">
        <v>40</v>
      </c>
      <c r="C145" t="s">
        <v>29</v>
      </c>
      <c r="D145" t="s">
        <v>30</v>
      </c>
      <c r="E145">
        <v>4</v>
      </c>
      <c r="F145">
        <v>2024</v>
      </c>
      <c r="G145">
        <v>5</v>
      </c>
      <c r="H145" t="s">
        <v>33</v>
      </c>
      <c r="I145" t="s">
        <v>20</v>
      </c>
      <c r="J145" t="s">
        <v>21</v>
      </c>
      <c r="K145" t="s">
        <v>25</v>
      </c>
      <c r="L145">
        <v>1</v>
      </c>
      <c r="M145" s="2">
        <v>0.17916876600000001</v>
      </c>
      <c r="N145" s="2">
        <v>0.20771004400000001</v>
      </c>
      <c r="O145" s="2">
        <v>3.7835109029999998</v>
      </c>
      <c r="P145">
        <f t="shared" si="8"/>
        <v>0.14754634920428958</v>
      </c>
      <c r="Q145">
        <f t="shared" si="9"/>
        <v>0.13870726117036761</v>
      </c>
      <c r="S145">
        <f t="shared" si="7"/>
        <v>0.19343940500000001</v>
      </c>
    </row>
    <row r="146" spans="1:19" x14ac:dyDescent="0.3">
      <c r="A146">
        <v>81</v>
      </c>
      <c r="B146" t="s">
        <v>27</v>
      </c>
      <c r="C146" t="s">
        <v>25</v>
      </c>
      <c r="D146" t="s">
        <v>30</v>
      </c>
      <c r="E146">
        <v>4</v>
      </c>
      <c r="F146">
        <v>2024</v>
      </c>
      <c r="G146">
        <v>5</v>
      </c>
      <c r="H146" t="s">
        <v>33</v>
      </c>
      <c r="I146" t="s">
        <v>20</v>
      </c>
      <c r="J146" t="s">
        <v>21</v>
      </c>
      <c r="K146" t="s">
        <v>22</v>
      </c>
      <c r="L146">
        <v>2</v>
      </c>
      <c r="M146" s="2">
        <v>0.19572646799999999</v>
      </c>
      <c r="N146" s="2">
        <v>0.193240725</v>
      </c>
      <c r="O146" s="2">
        <v>3.7700593950000001</v>
      </c>
      <c r="P146">
        <f t="shared" si="8"/>
        <v>1.2781247594832425E-2</v>
      </c>
      <c r="Q146">
        <f t="shared" si="9"/>
        <v>1.2080419226616653E-2</v>
      </c>
      <c r="S146">
        <f t="shared" si="7"/>
        <v>0.19448359649999999</v>
      </c>
    </row>
    <row r="147" spans="1:19" x14ac:dyDescent="0.3">
      <c r="A147">
        <v>81</v>
      </c>
      <c r="B147" t="s">
        <v>27</v>
      </c>
      <c r="C147" t="s">
        <v>25</v>
      </c>
      <c r="D147" t="s">
        <v>30</v>
      </c>
      <c r="E147">
        <v>4</v>
      </c>
      <c r="F147">
        <v>2024</v>
      </c>
      <c r="G147">
        <v>5</v>
      </c>
      <c r="H147" t="s">
        <v>33</v>
      </c>
      <c r="I147" t="s">
        <v>20</v>
      </c>
      <c r="J147" t="s">
        <v>21</v>
      </c>
      <c r="K147" t="s">
        <v>22</v>
      </c>
      <c r="L147">
        <v>2</v>
      </c>
      <c r="M147" s="2">
        <v>0.19468902799999999</v>
      </c>
      <c r="N147" s="2">
        <v>0.193240725</v>
      </c>
      <c r="O147" s="2">
        <v>3.7976295059999998</v>
      </c>
      <c r="P147">
        <f t="shared" si="8"/>
        <v>7.4668312435420964E-3</v>
      </c>
      <c r="Q147">
        <f t="shared" si="9"/>
        <v>7.0385825916703757E-3</v>
      </c>
      <c r="S147">
        <f t="shared" si="7"/>
        <v>0.19396487649999999</v>
      </c>
    </row>
    <row r="148" spans="1:19" x14ac:dyDescent="0.3">
      <c r="A148">
        <v>102</v>
      </c>
      <c r="B148" t="s">
        <v>38</v>
      </c>
      <c r="C148" t="s">
        <v>25</v>
      </c>
      <c r="D148" t="s">
        <v>30</v>
      </c>
      <c r="E148">
        <v>4</v>
      </c>
      <c r="F148">
        <v>2024</v>
      </c>
      <c r="G148">
        <v>5</v>
      </c>
      <c r="H148" t="s">
        <v>33</v>
      </c>
      <c r="I148" t="s">
        <v>20</v>
      </c>
      <c r="J148" t="s">
        <v>21</v>
      </c>
      <c r="K148" t="s">
        <v>25</v>
      </c>
      <c r="L148">
        <v>1</v>
      </c>
      <c r="M148" s="2">
        <v>0.17588359200000001</v>
      </c>
      <c r="N148" s="2">
        <v>0.195228018</v>
      </c>
      <c r="O148" s="2">
        <v>3.4064035800000001</v>
      </c>
      <c r="P148">
        <f t="shared" si="8"/>
        <v>0.1042512574586389</v>
      </c>
      <c r="Q148">
        <f t="shared" si="9"/>
        <v>9.4011639891277782E-2</v>
      </c>
      <c r="S148">
        <f t="shared" si="7"/>
        <v>0.18555580500000002</v>
      </c>
    </row>
    <row r="149" spans="1:19" x14ac:dyDescent="0.3">
      <c r="A149">
        <v>102</v>
      </c>
      <c r="B149" t="s">
        <v>38</v>
      </c>
      <c r="C149" t="s">
        <v>25</v>
      </c>
      <c r="D149" t="s">
        <v>30</v>
      </c>
      <c r="E149">
        <v>4</v>
      </c>
      <c r="F149">
        <v>2024</v>
      </c>
      <c r="G149">
        <v>5</v>
      </c>
      <c r="H149" t="s">
        <v>33</v>
      </c>
      <c r="I149" t="s">
        <v>20</v>
      </c>
      <c r="J149" t="s">
        <v>21</v>
      </c>
      <c r="K149" t="s">
        <v>25</v>
      </c>
      <c r="L149">
        <v>1</v>
      </c>
      <c r="M149" s="2">
        <v>0.17588359200000001</v>
      </c>
      <c r="N149" s="2">
        <v>0.195228018</v>
      </c>
      <c r="O149" s="2">
        <v>3.4064035800000001</v>
      </c>
      <c r="P149">
        <f t="shared" si="8"/>
        <v>0.1042512574586389</v>
      </c>
      <c r="Q149">
        <f t="shared" si="9"/>
        <v>9.4011639891277782E-2</v>
      </c>
      <c r="S149">
        <f t="shared" si="7"/>
        <v>0.18555580500000002</v>
      </c>
    </row>
    <row r="150" spans="1:19" x14ac:dyDescent="0.3">
      <c r="A150">
        <v>103</v>
      </c>
      <c r="B150" t="s">
        <v>38</v>
      </c>
      <c r="C150" t="s">
        <v>25</v>
      </c>
      <c r="D150" t="s">
        <v>30</v>
      </c>
      <c r="E150">
        <v>4</v>
      </c>
      <c r="F150">
        <v>2024</v>
      </c>
      <c r="G150">
        <v>5</v>
      </c>
      <c r="H150" t="s">
        <v>33</v>
      </c>
      <c r="I150" t="s">
        <v>20</v>
      </c>
      <c r="J150" t="s">
        <v>21</v>
      </c>
      <c r="K150" t="s">
        <v>22</v>
      </c>
      <c r="L150">
        <v>2</v>
      </c>
      <c r="M150" s="2">
        <v>0.22693286800000001</v>
      </c>
      <c r="N150" s="2">
        <v>0.251565753</v>
      </c>
      <c r="O150" s="2">
        <v>4.4118019899999998</v>
      </c>
      <c r="P150">
        <f t="shared" si="8"/>
        <v>0.10295906370020654</v>
      </c>
      <c r="Q150">
        <f t="shared" si="9"/>
        <v>0.11971292992116993</v>
      </c>
      <c r="S150">
        <f t="shared" si="7"/>
        <v>0.23924931050000001</v>
      </c>
    </row>
    <row r="151" spans="1:19" x14ac:dyDescent="0.3">
      <c r="A151">
        <v>103</v>
      </c>
      <c r="B151" t="s">
        <v>38</v>
      </c>
      <c r="C151" t="s">
        <v>25</v>
      </c>
      <c r="D151" t="s">
        <v>30</v>
      </c>
      <c r="E151">
        <v>4</v>
      </c>
      <c r="F151">
        <v>2024</v>
      </c>
      <c r="G151">
        <v>5</v>
      </c>
      <c r="H151" t="s">
        <v>33</v>
      </c>
      <c r="I151" t="s">
        <v>20</v>
      </c>
      <c r="J151" t="s">
        <v>21</v>
      </c>
      <c r="K151" t="s">
        <v>22</v>
      </c>
      <c r="L151">
        <v>2</v>
      </c>
      <c r="M151" s="2">
        <v>0.22693286800000001</v>
      </c>
      <c r="N151" s="2">
        <v>0.25265758599999999</v>
      </c>
      <c r="O151" s="2">
        <v>4.438013089</v>
      </c>
      <c r="P151">
        <f t="shared" si="8"/>
        <v>0.10727785670229366</v>
      </c>
      <c r="Q151">
        <f t="shared" si="9"/>
        <v>0.12501911015197192</v>
      </c>
      <c r="S151">
        <f t="shared" si="7"/>
        <v>0.239795227</v>
      </c>
    </row>
    <row r="152" spans="1:19" x14ac:dyDescent="0.3">
      <c r="A152">
        <v>104</v>
      </c>
      <c r="B152" t="s">
        <v>38</v>
      </c>
      <c r="C152" t="s">
        <v>25</v>
      </c>
      <c r="D152" t="s">
        <v>30</v>
      </c>
      <c r="E152">
        <v>4</v>
      </c>
      <c r="F152">
        <v>2024</v>
      </c>
      <c r="G152">
        <v>5</v>
      </c>
      <c r="H152" t="s">
        <v>33</v>
      </c>
      <c r="I152" t="s">
        <v>20</v>
      </c>
      <c r="J152" t="s">
        <v>21</v>
      </c>
      <c r="K152" t="s">
        <v>22</v>
      </c>
      <c r="L152">
        <v>2</v>
      </c>
      <c r="M152" s="2">
        <v>0.216370272</v>
      </c>
      <c r="N152" s="2">
        <v>0.21808999400000001</v>
      </c>
      <c r="O152" s="2">
        <v>4.1729929969999997</v>
      </c>
      <c r="P152">
        <f t="shared" si="8"/>
        <v>7.916590466756317E-3</v>
      </c>
      <c r="Q152">
        <f t="shared" si="9"/>
        <v>8.3576470750338448E-3</v>
      </c>
      <c r="S152">
        <f t="shared" si="7"/>
        <v>0.21723013299999999</v>
      </c>
    </row>
    <row r="153" spans="1:19" x14ac:dyDescent="0.3">
      <c r="A153">
        <v>104</v>
      </c>
      <c r="B153" t="s">
        <v>38</v>
      </c>
      <c r="C153" t="s">
        <v>25</v>
      </c>
      <c r="D153" t="s">
        <v>30</v>
      </c>
      <c r="E153">
        <v>4</v>
      </c>
      <c r="F153">
        <v>2024</v>
      </c>
      <c r="G153">
        <v>5</v>
      </c>
      <c r="H153" t="s">
        <v>33</v>
      </c>
      <c r="I153" t="s">
        <v>20</v>
      </c>
      <c r="J153" t="s">
        <v>21</v>
      </c>
      <c r="K153" t="s">
        <v>22</v>
      </c>
      <c r="L153">
        <v>2</v>
      </c>
      <c r="M153" s="2">
        <v>0.217449699</v>
      </c>
      <c r="N153" s="2">
        <v>0.217158503</v>
      </c>
      <c r="O153" s="2">
        <v>4.1410771229999996</v>
      </c>
      <c r="P153">
        <f t="shared" si="8"/>
        <v>1.3400391371352607E-3</v>
      </c>
      <c r="Q153">
        <f t="shared" si="9"/>
        <v>1.4151783821230945E-3</v>
      </c>
      <c r="S153">
        <f t="shared" si="7"/>
        <v>0.217304101</v>
      </c>
    </row>
    <row r="154" spans="1:19" x14ac:dyDescent="0.3">
      <c r="A154">
        <v>105</v>
      </c>
      <c r="B154" t="s">
        <v>38</v>
      </c>
      <c r="C154" t="s">
        <v>25</v>
      </c>
      <c r="D154" t="s">
        <v>30</v>
      </c>
      <c r="E154">
        <v>4</v>
      </c>
      <c r="F154">
        <v>2024</v>
      </c>
      <c r="G154">
        <v>5</v>
      </c>
      <c r="H154" t="s">
        <v>33</v>
      </c>
      <c r="I154" t="s">
        <v>20</v>
      </c>
      <c r="J154" t="s">
        <v>21</v>
      </c>
      <c r="K154" t="s">
        <v>22</v>
      </c>
      <c r="L154">
        <v>2</v>
      </c>
      <c r="M154" s="2">
        <v>0.19057480700000001</v>
      </c>
      <c r="N154" s="4">
        <v>0.23824456899999999</v>
      </c>
      <c r="O154" s="2">
        <v>4.8624251899999997</v>
      </c>
      <c r="P154">
        <f t="shared" si="8"/>
        <v>0.22233026149452714</v>
      </c>
      <c r="Q154">
        <f t="shared" si="9"/>
        <v>0.23166944828690786</v>
      </c>
      <c r="S154">
        <f t="shared" si="7"/>
        <v>0.21440968799999999</v>
      </c>
    </row>
    <row r="155" spans="1:19" x14ac:dyDescent="0.3">
      <c r="A155">
        <v>105</v>
      </c>
      <c r="B155" t="s">
        <v>38</v>
      </c>
      <c r="C155" t="s">
        <v>25</v>
      </c>
      <c r="D155" t="s">
        <v>30</v>
      </c>
      <c r="E155">
        <v>4</v>
      </c>
      <c r="F155">
        <v>2024</v>
      </c>
      <c r="G155">
        <v>5</v>
      </c>
      <c r="H155" t="s">
        <v>33</v>
      </c>
      <c r="I155" t="s">
        <v>20</v>
      </c>
      <c r="J155" t="s">
        <v>21</v>
      </c>
      <c r="K155" t="s">
        <v>22</v>
      </c>
      <c r="L155">
        <v>2</v>
      </c>
      <c r="M155" s="2">
        <v>0.190972746</v>
      </c>
      <c r="N155" s="4">
        <v>0.23726971399999999</v>
      </c>
      <c r="O155" s="2">
        <v>4.9041692259999996</v>
      </c>
      <c r="P155">
        <f t="shared" si="8"/>
        <v>0.21621848520111711</v>
      </c>
      <c r="Q155">
        <f t="shared" si="9"/>
        <v>0.22499783057269368</v>
      </c>
      <c r="S155">
        <f t="shared" si="7"/>
        <v>0.21412123</v>
      </c>
    </row>
    <row r="156" spans="1:19" x14ac:dyDescent="0.3">
      <c r="A156">
        <v>106</v>
      </c>
      <c r="B156" t="s">
        <v>38</v>
      </c>
      <c r="C156" t="s">
        <v>25</v>
      </c>
      <c r="D156" t="s">
        <v>30</v>
      </c>
      <c r="E156">
        <v>4</v>
      </c>
      <c r="F156">
        <v>2024</v>
      </c>
      <c r="G156">
        <v>5</v>
      </c>
      <c r="H156" t="s">
        <v>33</v>
      </c>
      <c r="I156" t="s">
        <v>20</v>
      </c>
      <c r="J156" t="s">
        <v>21</v>
      </c>
      <c r="K156" t="s">
        <v>22</v>
      </c>
      <c r="L156">
        <v>2</v>
      </c>
      <c r="M156" s="2">
        <v>0.186064225</v>
      </c>
      <c r="N156" s="2">
        <v>0.19065028000000001</v>
      </c>
      <c r="O156" s="2">
        <v>3.5890054409999999</v>
      </c>
      <c r="P156">
        <f t="shared" si="8"/>
        <v>2.4347642254975051E-2</v>
      </c>
      <c r="Q156">
        <f t="shared" si="9"/>
        <v>2.2287689031537793E-2</v>
      </c>
      <c r="S156">
        <f t="shared" si="7"/>
        <v>0.18835725250000002</v>
      </c>
    </row>
    <row r="157" spans="1:19" x14ac:dyDescent="0.3">
      <c r="A157">
        <v>106</v>
      </c>
      <c r="B157" t="s">
        <v>38</v>
      </c>
      <c r="C157" t="s">
        <v>25</v>
      </c>
      <c r="D157" t="s">
        <v>30</v>
      </c>
      <c r="E157">
        <v>4</v>
      </c>
      <c r="F157">
        <v>2024</v>
      </c>
      <c r="G157">
        <v>5</v>
      </c>
      <c r="H157" t="s">
        <v>33</v>
      </c>
      <c r="I157" t="s">
        <v>20</v>
      </c>
      <c r="J157" t="s">
        <v>21</v>
      </c>
      <c r="K157" t="s">
        <v>22</v>
      </c>
      <c r="L157">
        <v>2</v>
      </c>
      <c r="M157" s="2">
        <v>0.186064225</v>
      </c>
      <c r="N157" s="2">
        <v>0.189596554</v>
      </c>
      <c r="O157" s="2">
        <v>3.6048427670000001</v>
      </c>
      <c r="P157">
        <f t="shared" si="8"/>
        <v>1.8805950460960955E-2</v>
      </c>
      <c r="Q157">
        <f t="shared" si="9"/>
        <v>1.7166704348090631E-2</v>
      </c>
      <c r="S157">
        <f t="shared" si="7"/>
        <v>0.1878303895</v>
      </c>
    </row>
    <row r="158" spans="1:19" x14ac:dyDescent="0.3">
      <c r="A158">
        <v>144</v>
      </c>
      <c r="B158" t="s">
        <v>38</v>
      </c>
      <c r="C158" t="s">
        <v>25</v>
      </c>
      <c r="D158" t="s">
        <v>30</v>
      </c>
      <c r="E158">
        <v>4</v>
      </c>
      <c r="F158">
        <v>2024</v>
      </c>
      <c r="G158">
        <v>5</v>
      </c>
      <c r="H158" t="s">
        <v>33</v>
      </c>
      <c r="I158" t="s">
        <v>20</v>
      </c>
      <c r="J158" t="s">
        <v>21</v>
      </c>
      <c r="K158" t="s">
        <v>25</v>
      </c>
      <c r="L158">
        <v>1</v>
      </c>
      <c r="M158" s="2">
        <v>0.22892178599999999</v>
      </c>
      <c r="N158" s="2">
        <v>0.19004035799999999</v>
      </c>
      <c r="O158" s="2">
        <v>4.1687971900000003</v>
      </c>
      <c r="P158">
        <f t="shared" si="8"/>
        <v>0.18560831118908919</v>
      </c>
      <c r="Q158">
        <f t="shared" si="9"/>
        <v>0.18895917653977662</v>
      </c>
      <c r="S158">
        <f t="shared" si="7"/>
        <v>0.20948107199999999</v>
      </c>
    </row>
    <row r="159" spans="1:19" x14ac:dyDescent="0.3">
      <c r="A159">
        <v>144</v>
      </c>
      <c r="B159" t="s">
        <v>38</v>
      </c>
      <c r="C159" t="s">
        <v>25</v>
      </c>
      <c r="D159" t="s">
        <v>30</v>
      </c>
      <c r="E159">
        <v>4</v>
      </c>
      <c r="F159">
        <v>2024</v>
      </c>
      <c r="G159">
        <v>5</v>
      </c>
      <c r="H159" t="s">
        <v>33</v>
      </c>
      <c r="I159" t="s">
        <v>20</v>
      </c>
      <c r="J159" t="s">
        <v>21</v>
      </c>
      <c r="K159" t="s">
        <v>25</v>
      </c>
      <c r="L159">
        <v>1</v>
      </c>
      <c r="M159" s="2">
        <v>0.24072555200000001</v>
      </c>
      <c r="N159" s="2">
        <v>0.194984673</v>
      </c>
      <c r="O159" s="2">
        <v>4.184643093</v>
      </c>
      <c r="P159">
        <f t="shared" si="8"/>
        <v>0.2099600898739524</v>
      </c>
      <c r="Q159">
        <f t="shared" si="9"/>
        <v>0.22229530330124614</v>
      </c>
      <c r="S159">
        <f t="shared" si="7"/>
        <v>0.2178551125</v>
      </c>
    </row>
    <row r="160" spans="1:19" x14ac:dyDescent="0.3">
      <c r="A160">
        <v>583</v>
      </c>
      <c r="B160" t="s">
        <v>36</v>
      </c>
      <c r="C160" t="s">
        <v>25</v>
      </c>
      <c r="D160" t="s">
        <v>30</v>
      </c>
      <c r="E160">
        <v>1</v>
      </c>
      <c r="F160">
        <v>2024</v>
      </c>
      <c r="G160">
        <v>5</v>
      </c>
      <c r="H160" t="s">
        <v>33</v>
      </c>
      <c r="I160" t="s">
        <v>20</v>
      </c>
      <c r="J160" t="s">
        <v>21</v>
      </c>
      <c r="K160" t="s">
        <v>22</v>
      </c>
      <c r="L160">
        <v>2</v>
      </c>
      <c r="M160" s="2">
        <v>0.19745571200000001</v>
      </c>
      <c r="N160" s="2">
        <v>0.184788903</v>
      </c>
      <c r="O160" s="2">
        <v>3.5209999999999999</v>
      </c>
      <c r="P160">
        <f t="shared" si="8"/>
        <v>6.6275931709332256E-2</v>
      </c>
      <c r="Q160">
        <f t="shared" si="9"/>
        <v>6.1559205027825407E-2</v>
      </c>
      <c r="S160">
        <f t="shared" si="7"/>
        <v>0.1911223075</v>
      </c>
    </row>
    <row r="161" spans="1:20" x14ac:dyDescent="0.3">
      <c r="A161">
        <v>583</v>
      </c>
      <c r="B161" t="s">
        <v>36</v>
      </c>
      <c r="C161" t="s">
        <v>25</v>
      </c>
      <c r="D161" t="s">
        <v>30</v>
      </c>
      <c r="E161">
        <v>1</v>
      </c>
      <c r="F161">
        <v>2024</v>
      </c>
      <c r="G161">
        <v>5</v>
      </c>
      <c r="H161" t="s">
        <v>33</v>
      </c>
      <c r="I161" t="s">
        <v>20</v>
      </c>
      <c r="J161" t="s">
        <v>21</v>
      </c>
      <c r="K161" t="s">
        <v>22</v>
      </c>
      <c r="L161">
        <v>2</v>
      </c>
      <c r="M161" s="2">
        <v>0.196455712</v>
      </c>
      <c r="N161" s="2">
        <v>0.18755505</v>
      </c>
      <c r="O161" s="2">
        <v>3.5310000000000001</v>
      </c>
      <c r="P161">
        <f t="shared" si="8"/>
        <v>4.6356315399306458E-2</v>
      </c>
      <c r="Q161">
        <f t="shared" si="9"/>
        <v>4.3256172643115938E-2</v>
      </c>
      <c r="S161">
        <f t="shared" si="7"/>
        <v>0.192005381</v>
      </c>
    </row>
    <row r="162" spans="1:20" s="3" customFormat="1" x14ac:dyDescent="0.3">
      <c r="A162" s="3">
        <v>5</v>
      </c>
      <c r="B162" s="3" t="s">
        <v>32</v>
      </c>
      <c r="C162" s="3" t="s">
        <v>29</v>
      </c>
      <c r="D162" s="3" t="s">
        <v>30</v>
      </c>
      <c r="E162" s="3">
        <v>1</v>
      </c>
      <c r="F162" s="3">
        <v>2023</v>
      </c>
      <c r="G162" s="3">
        <v>5</v>
      </c>
      <c r="H162" s="3" t="s">
        <v>33</v>
      </c>
      <c r="I162" s="3" t="s">
        <v>34</v>
      </c>
      <c r="J162" s="3" t="s">
        <v>22</v>
      </c>
      <c r="K162" s="3" t="s">
        <v>22</v>
      </c>
      <c r="L162" s="3">
        <v>2</v>
      </c>
      <c r="M162" s="2">
        <v>0.223972385</v>
      </c>
      <c r="N162" s="2">
        <v>0.232663391</v>
      </c>
      <c r="O162" s="2">
        <v>4.028163578</v>
      </c>
      <c r="P162">
        <f t="shared" si="8"/>
        <v>3.8065374886439039E-2</v>
      </c>
      <c r="Q162">
        <f>ABS(N162-M162)/$T$163</f>
        <v>3.9422239206703812E-2</v>
      </c>
      <c r="S162" s="3">
        <f t="shared" si="7"/>
        <v>0.228317888</v>
      </c>
    </row>
    <row r="163" spans="1:20" x14ac:dyDescent="0.3">
      <c r="A163">
        <v>5</v>
      </c>
      <c r="B163" t="s">
        <v>32</v>
      </c>
      <c r="C163" t="s">
        <v>29</v>
      </c>
      <c r="D163" t="s">
        <v>30</v>
      </c>
      <c r="E163">
        <v>1</v>
      </c>
      <c r="F163">
        <v>2023</v>
      </c>
      <c r="G163">
        <v>5</v>
      </c>
      <c r="H163" t="s">
        <v>33</v>
      </c>
      <c r="I163" t="s">
        <v>34</v>
      </c>
      <c r="J163" t="s">
        <v>22</v>
      </c>
      <c r="K163" t="s">
        <v>22</v>
      </c>
      <c r="L163">
        <v>2</v>
      </c>
      <c r="M163" s="2">
        <v>0.22624411999999999</v>
      </c>
      <c r="N163" s="2">
        <v>0.23326412999999999</v>
      </c>
      <c r="O163" s="2">
        <v>4.0515660069999999</v>
      </c>
      <c r="P163">
        <f t="shared" si="8"/>
        <v>3.0554445975670703E-2</v>
      </c>
      <c r="Q163">
        <f>ABS(N163-M163)/$T$163</f>
        <v>3.1842632884323464E-2</v>
      </c>
      <c r="S163">
        <f t="shared" si="7"/>
        <v>0.22975412499999998</v>
      </c>
      <c r="T163">
        <f>AVERAGEA(S162:S215)</f>
        <v>0.22045947097094581</v>
      </c>
    </row>
    <row r="164" spans="1:20" x14ac:dyDescent="0.3">
      <c r="A164">
        <v>22</v>
      </c>
      <c r="B164" t="s">
        <v>32</v>
      </c>
      <c r="C164" t="s">
        <v>29</v>
      </c>
      <c r="D164" t="s">
        <v>30</v>
      </c>
      <c r="E164">
        <v>2</v>
      </c>
      <c r="F164">
        <v>2023</v>
      </c>
      <c r="G164">
        <v>5</v>
      </c>
      <c r="H164" t="s">
        <v>33</v>
      </c>
      <c r="I164" t="s">
        <v>20</v>
      </c>
      <c r="J164" t="s">
        <v>22</v>
      </c>
      <c r="K164" t="s">
        <v>22</v>
      </c>
      <c r="L164">
        <v>2</v>
      </c>
      <c r="M164" s="2">
        <v>0.215120705</v>
      </c>
      <c r="N164" s="2">
        <v>0.25157124800000003</v>
      </c>
      <c r="O164" s="2">
        <v>4.4547938880000002</v>
      </c>
      <c r="P164">
        <f t="shared" si="8"/>
        <v>0.15620814871860467</v>
      </c>
      <c r="Q164">
        <f>ABS(N164-M164)/$T$163</f>
        <v>0.16533897518425877</v>
      </c>
      <c r="S164">
        <f t="shared" si="7"/>
        <v>0.2333459765</v>
      </c>
    </row>
    <row r="165" spans="1:20" x14ac:dyDescent="0.3">
      <c r="A165">
        <v>22</v>
      </c>
      <c r="B165" t="s">
        <v>32</v>
      </c>
      <c r="C165" t="s">
        <v>29</v>
      </c>
      <c r="D165" t="s">
        <v>30</v>
      </c>
      <c r="E165">
        <v>2</v>
      </c>
      <c r="F165">
        <v>2023</v>
      </c>
      <c r="G165">
        <v>5</v>
      </c>
      <c r="H165" t="s">
        <v>33</v>
      </c>
      <c r="I165" t="s">
        <v>20</v>
      </c>
      <c r="J165" t="s">
        <v>22</v>
      </c>
      <c r="K165" t="s">
        <v>22</v>
      </c>
      <c r="L165">
        <v>2</v>
      </c>
      <c r="M165" s="2">
        <v>0.215120705</v>
      </c>
      <c r="N165" s="2">
        <v>0.23589913700000001</v>
      </c>
      <c r="O165" s="2">
        <v>4.4692698240000004</v>
      </c>
      <c r="P165">
        <f t="shared" si="8"/>
        <v>9.2139768875179606E-2</v>
      </c>
      <c r="Q165">
        <f t="shared" ref="Q165:Q215" si="10">ABS(N165-M165)/$T$163</f>
        <v>9.4250575439049231E-2</v>
      </c>
      <c r="S165">
        <f t="shared" si="7"/>
        <v>0.225509921</v>
      </c>
    </row>
    <row r="166" spans="1:20" x14ac:dyDescent="0.3">
      <c r="A166">
        <v>74</v>
      </c>
      <c r="B166" t="s">
        <v>41</v>
      </c>
      <c r="C166" t="s">
        <v>25</v>
      </c>
      <c r="D166" t="s">
        <v>30</v>
      </c>
      <c r="E166">
        <v>1</v>
      </c>
      <c r="F166">
        <v>2024</v>
      </c>
      <c r="G166">
        <v>5</v>
      </c>
      <c r="H166" t="s">
        <v>33</v>
      </c>
      <c r="I166" t="s">
        <v>20</v>
      </c>
      <c r="J166" t="s">
        <v>22</v>
      </c>
      <c r="K166" t="s">
        <v>25</v>
      </c>
      <c r="L166">
        <v>1</v>
      </c>
      <c r="M166" s="2">
        <v>0.236203053</v>
      </c>
      <c r="N166" s="2">
        <v>0.24799486500000001</v>
      </c>
      <c r="O166" s="2">
        <v>4.2812286970000004</v>
      </c>
      <c r="P166">
        <f t="shared" si="8"/>
        <v>4.8706578701150104E-2</v>
      </c>
      <c r="Q166">
        <f t="shared" si="10"/>
        <v>5.348743670692218E-2</v>
      </c>
      <c r="S166">
        <f t="shared" si="7"/>
        <v>0.242098959</v>
      </c>
    </row>
    <row r="167" spans="1:20" x14ac:dyDescent="0.3">
      <c r="A167">
        <v>74</v>
      </c>
      <c r="B167" t="s">
        <v>41</v>
      </c>
      <c r="C167" t="s">
        <v>25</v>
      </c>
      <c r="D167" t="s">
        <v>30</v>
      </c>
      <c r="E167">
        <v>1</v>
      </c>
      <c r="F167">
        <v>2024</v>
      </c>
      <c r="G167">
        <v>5</v>
      </c>
      <c r="H167" t="s">
        <v>33</v>
      </c>
      <c r="I167" t="s">
        <v>20</v>
      </c>
      <c r="J167" t="s">
        <v>22</v>
      </c>
      <c r="K167" t="s">
        <v>25</v>
      </c>
      <c r="L167">
        <v>1</v>
      </c>
      <c r="M167" s="2">
        <v>0.23867159099999999</v>
      </c>
      <c r="N167" s="2">
        <v>0.24799486500000001</v>
      </c>
      <c r="O167" s="2">
        <v>4.2988459219999999</v>
      </c>
      <c r="P167">
        <f t="shared" si="8"/>
        <v>3.8314841243136839E-2</v>
      </c>
      <c r="Q167">
        <f t="shared" si="10"/>
        <v>4.2290194923078298E-2</v>
      </c>
      <c r="S167">
        <f t="shared" si="7"/>
        <v>0.24333322800000001</v>
      </c>
    </row>
    <row r="168" spans="1:20" x14ac:dyDescent="0.3">
      <c r="A168">
        <v>82</v>
      </c>
      <c r="B168" t="s">
        <v>41</v>
      </c>
      <c r="C168" t="s">
        <v>25</v>
      </c>
      <c r="D168" t="s">
        <v>30</v>
      </c>
      <c r="E168">
        <v>4</v>
      </c>
      <c r="F168">
        <v>2024</v>
      </c>
      <c r="G168">
        <v>5</v>
      </c>
      <c r="H168" t="s">
        <v>33</v>
      </c>
      <c r="I168" t="s">
        <v>34</v>
      </c>
      <c r="J168" t="s">
        <v>22</v>
      </c>
      <c r="K168" t="s">
        <v>25</v>
      </c>
      <c r="L168">
        <v>1</v>
      </c>
      <c r="M168" s="2">
        <v>0.23688134199999999</v>
      </c>
      <c r="N168" s="2">
        <v>0.245771356</v>
      </c>
      <c r="O168" s="2">
        <v>4.5625249920000002</v>
      </c>
      <c r="P168">
        <f t="shared" si="8"/>
        <v>3.6838140703815157E-2</v>
      </c>
      <c r="Q168">
        <f t="shared" si="10"/>
        <v>4.0324935739193574E-2</v>
      </c>
      <c r="S168">
        <f t="shared" si="7"/>
        <v>0.241326349</v>
      </c>
    </row>
    <row r="169" spans="1:20" x14ac:dyDescent="0.3">
      <c r="A169">
        <v>82</v>
      </c>
      <c r="B169" t="s">
        <v>41</v>
      </c>
      <c r="C169" t="s">
        <v>25</v>
      </c>
      <c r="D169" t="s">
        <v>30</v>
      </c>
      <c r="E169">
        <v>4</v>
      </c>
      <c r="F169">
        <v>2024</v>
      </c>
      <c r="G169">
        <v>5</v>
      </c>
      <c r="H169" t="s">
        <v>33</v>
      </c>
      <c r="I169" t="s">
        <v>34</v>
      </c>
      <c r="J169" t="s">
        <v>22</v>
      </c>
      <c r="K169" t="s">
        <v>25</v>
      </c>
      <c r="L169">
        <v>1</v>
      </c>
      <c r="M169" s="2">
        <v>0.25394476700000002</v>
      </c>
      <c r="N169" s="2">
        <v>0.236696931</v>
      </c>
      <c r="O169" s="2">
        <v>4.5805679530000001</v>
      </c>
      <c r="P169">
        <f t="shared" si="8"/>
        <v>7.0307257089266051E-2</v>
      </c>
      <c r="Q169">
        <f t="shared" si="10"/>
        <v>7.8235858609463388E-2</v>
      </c>
      <c r="S169">
        <f t="shared" si="7"/>
        <v>0.24532084900000001</v>
      </c>
    </row>
    <row r="170" spans="1:20" x14ac:dyDescent="0.3">
      <c r="A170">
        <v>84</v>
      </c>
      <c r="B170" t="s">
        <v>36</v>
      </c>
      <c r="C170" t="s">
        <v>25</v>
      </c>
      <c r="D170" t="s">
        <v>30</v>
      </c>
      <c r="E170">
        <v>1</v>
      </c>
      <c r="F170">
        <v>2024</v>
      </c>
      <c r="G170">
        <v>5</v>
      </c>
      <c r="H170" t="s">
        <v>33</v>
      </c>
      <c r="I170" t="s">
        <v>20</v>
      </c>
      <c r="J170" t="s">
        <v>22</v>
      </c>
      <c r="K170" t="s">
        <v>22</v>
      </c>
      <c r="L170">
        <v>2</v>
      </c>
      <c r="M170" s="2">
        <v>0.21387610000000001</v>
      </c>
      <c r="N170" s="2">
        <v>0.22783852099999999</v>
      </c>
      <c r="O170" s="2">
        <v>4.0286661759999998</v>
      </c>
      <c r="P170">
        <f t="shared" si="8"/>
        <v>6.3219193280903294E-2</v>
      </c>
      <c r="Q170">
        <f t="shared" si="10"/>
        <v>6.3333278169029408E-2</v>
      </c>
      <c r="S170">
        <f t="shared" si="7"/>
        <v>0.22085731050000001</v>
      </c>
    </row>
    <row r="171" spans="1:20" x14ac:dyDescent="0.3">
      <c r="A171">
        <v>84</v>
      </c>
      <c r="B171" t="s">
        <v>36</v>
      </c>
      <c r="C171" t="s">
        <v>25</v>
      </c>
      <c r="D171" t="s">
        <v>30</v>
      </c>
      <c r="E171">
        <v>1</v>
      </c>
      <c r="F171">
        <v>2024</v>
      </c>
      <c r="G171">
        <v>5</v>
      </c>
      <c r="H171" t="s">
        <v>33</v>
      </c>
      <c r="I171" t="s">
        <v>20</v>
      </c>
      <c r="J171" t="s">
        <v>22</v>
      </c>
      <c r="K171" t="s">
        <v>22</v>
      </c>
      <c r="L171">
        <v>2</v>
      </c>
      <c r="M171" s="2">
        <v>0.21177459400000001</v>
      </c>
      <c r="N171" s="2">
        <v>0.22783852099999999</v>
      </c>
      <c r="O171" s="2">
        <v>4.0163288230000003</v>
      </c>
      <c r="P171">
        <f t="shared" si="8"/>
        <v>7.3082109936597223E-2</v>
      </c>
      <c r="Q171">
        <f t="shared" si="10"/>
        <v>7.2865669727190038E-2</v>
      </c>
      <c r="S171">
        <f t="shared" si="7"/>
        <v>0.2198065575</v>
      </c>
    </row>
    <row r="172" spans="1:20" x14ac:dyDescent="0.3">
      <c r="A172">
        <v>86</v>
      </c>
      <c r="B172" t="s">
        <v>41</v>
      </c>
      <c r="C172" t="s">
        <v>25</v>
      </c>
      <c r="D172" t="s">
        <v>30</v>
      </c>
      <c r="E172">
        <v>1</v>
      </c>
      <c r="F172">
        <v>2024</v>
      </c>
      <c r="G172">
        <v>5</v>
      </c>
      <c r="H172" t="s">
        <v>33</v>
      </c>
      <c r="I172" t="s">
        <v>20</v>
      </c>
      <c r="J172" t="s">
        <v>22</v>
      </c>
      <c r="K172" t="s">
        <v>25</v>
      </c>
      <c r="L172">
        <v>1</v>
      </c>
      <c r="M172" s="2">
        <v>0.20740377700000001</v>
      </c>
      <c r="N172" s="2">
        <v>0.17566709</v>
      </c>
      <c r="O172" s="2">
        <v>4.4093600640000004</v>
      </c>
      <c r="P172">
        <f t="shared" si="8"/>
        <v>0.16569616608302407</v>
      </c>
      <c r="Q172">
        <f t="shared" si="10"/>
        <v>0.14395701332415231</v>
      </c>
      <c r="S172">
        <f t="shared" si="7"/>
        <v>0.19153543350000002</v>
      </c>
    </row>
    <row r="173" spans="1:20" x14ac:dyDescent="0.3">
      <c r="A173">
        <v>86</v>
      </c>
      <c r="B173" t="s">
        <v>41</v>
      </c>
      <c r="C173" t="s">
        <v>25</v>
      </c>
      <c r="D173" t="s">
        <v>30</v>
      </c>
      <c r="E173">
        <v>1</v>
      </c>
      <c r="F173">
        <v>2024</v>
      </c>
      <c r="G173">
        <v>5</v>
      </c>
      <c r="H173" t="s">
        <v>33</v>
      </c>
      <c r="I173" t="s">
        <v>20</v>
      </c>
      <c r="J173" t="s">
        <v>22</v>
      </c>
      <c r="K173" t="s">
        <v>25</v>
      </c>
      <c r="L173">
        <v>1</v>
      </c>
      <c r="M173" s="2">
        <v>0.20740377700000001</v>
      </c>
      <c r="N173" s="2">
        <v>0.17566709</v>
      </c>
      <c r="O173" s="2">
        <v>4.3947634579999999</v>
      </c>
      <c r="P173">
        <f t="shared" si="8"/>
        <v>0.16569616608302407</v>
      </c>
      <c r="Q173">
        <f t="shared" si="10"/>
        <v>0.14395701332415231</v>
      </c>
      <c r="S173">
        <f t="shared" si="7"/>
        <v>0.19153543350000002</v>
      </c>
    </row>
    <row r="174" spans="1:20" x14ac:dyDescent="0.3">
      <c r="A174">
        <v>92</v>
      </c>
      <c r="B174" t="s">
        <v>41</v>
      </c>
      <c r="C174" t="s">
        <v>25</v>
      </c>
      <c r="D174" t="s">
        <v>30</v>
      </c>
      <c r="E174">
        <v>2</v>
      </c>
      <c r="F174">
        <v>2024</v>
      </c>
      <c r="G174">
        <v>5</v>
      </c>
      <c r="H174" t="s">
        <v>33</v>
      </c>
      <c r="I174" t="s">
        <v>20</v>
      </c>
      <c r="J174" t="s">
        <v>22</v>
      </c>
      <c r="K174" t="s">
        <v>22</v>
      </c>
      <c r="L174">
        <v>2</v>
      </c>
      <c r="M174" s="2">
        <v>0.20207852600000001</v>
      </c>
      <c r="N174" s="2">
        <v>0.20298343099999999</v>
      </c>
      <c r="O174" s="2">
        <v>3.9085977220000001</v>
      </c>
      <c r="P174">
        <f t="shared" si="8"/>
        <v>4.4679831535005569E-3</v>
      </c>
      <c r="Q174">
        <f t="shared" si="10"/>
        <v>4.1046320034000281E-3</v>
      </c>
      <c r="S174">
        <f t="shared" si="7"/>
        <v>0.20253097850000001</v>
      </c>
    </row>
    <row r="175" spans="1:20" x14ac:dyDescent="0.3">
      <c r="A175">
        <v>92</v>
      </c>
      <c r="B175" t="s">
        <v>41</v>
      </c>
      <c r="C175" t="s">
        <v>25</v>
      </c>
      <c r="D175" t="s">
        <v>30</v>
      </c>
      <c r="E175">
        <v>2</v>
      </c>
      <c r="F175">
        <v>2024</v>
      </c>
      <c r="G175">
        <v>5</v>
      </c>
      <c r="H175" t="s">
        <v>33</v>
      </c>
      <c r="I175" t="s">
        <v>20</v>
      </c>
      <c r="J175" t="s">
        <v>22</v>
      </c>
      <c r="K175" t="s">
        <v>22</v>
      </c>
      <c r="L175">
        <v>2</v>
      </c>
      <c r="M175" s="2">
        <v>0.20207852600000001</v>
      </c>
      <c r="N175" s="2">
        <v>0.20298343099999999</v>
      </c>
      <c r="O175" s="2">
        <v>3.9657731759999999</v>
      </c>
      <c r="P175">
        <f t="shared" si="8"/>
        <v>4.4679831535005569E-3</v>
      </c>
      <c r="Q175">
        <f t="shared" si="10"/>
        <v>4.1046320034000281E-3</v>
      </c>
      <c r="S175">
        <f t="shared" si="7"/>
        <v>0.20253097850000001</v>
      </c>
    </row>
    <row r="176" spans="1:20" x14ac:dyDescent="0.3">
      <c r="A176">
        <v>98</v>
      </c>
      <c r="B176" t="s">
        <v>43</v>
      </c>
      <c r="C176" t="s">
        <v>25</v>
      </c>
      <c r="D176" t="s">
        <v>30</v>
      </c>
      <c r="E176">
        <v>1</v>
      </c>
      <c r="F176">
        <v>2024</v>
      </c>
      <c r="G176">
        <v>5</v>
      </c>
      <c r="H176" t="s">
        <v>33</v>
      </c>
      <c r="I176" t="s">
        <v>20</v>
      </c>
      <c r="J176" t="s">
        <v>22</v>
      </c>
      <c r="K176" t="s">
        <v>22</v>
      </c>
      <c r="L176">
        <v>2</v>
      </c>
      <c r="M176" s="2">
        <v>0.213564912</v>
      </c>
      <c r="N176" s="2">
        <v>0.229651945</v>
      </c>
      <c r="O176" s="2">
        <v>4.4398137010000003</v>
      </c>
      <c r="P176">
        <f t="shared" si="8"/>
        <v>7.2592153235724058E-2</v>
      </c>
      <c r="Q176">
        <f t="shared" si="10"/>
        <v>7.2970478107153305E-2</v>
      </c>
      <c r="S176">
        <f t="shared" si="7"/>
        <v>0.22160842850000001</v>
      </c>
    </row>
    <row r="177" spans="1:19" x14ac:dyDescent="0.3">
      <c r="A177">
        <v>98</v>
      </c>
      <c r="B177" t="s">
        <v>43</v>
      </c>
      <c r="C177" t="s">
        <v>25</v>
      </c>
      <c r="D177" t="s">
        <v>30</v>
      </c>
      <c r="E177">
        <v>1</v>
      </c>
      <c r="F177">
        <v>2024</v>
      </c>
      <c r="G177">
        <v>5</v>
      </c>
      <c r="H177" t="s">
        <v>33</v>
      </c>
      <c r="I177" t="s">
        <v>20</v>
      </c>
      <c r="J177" t="s">
        <v>22</v>
      </c>
      <c r="K177" t="s">
        <v>22</v>
      </c>
      <c r="L177">
        <v>2</v>
      </c>
      <c r="M177" s="2">
        <v>0.213564912</v>
      </c>
      <c r="N177" s="2">
        <v>0.229651945</v>
      </c>
      <c r="O177" s="2">
        <v>4.4398137010000003</v>
      </c>
      <c r="P177">
        <f t="shared" si="8"/>
        <v>7.2592153235724058E-2</v>
      </c>
      <c r="Q177">
        <f t="shared" si="10"/>
        <v>7.2970478107153305E-2</v>
      </c>
      <c r="S177">
        <f t="shared" si="7"/>
        <v>0.22160842850000001</v>
      </c>
    </row>
    <row r="178" spans="1:19" x14ac:dyDescent="0.3">
      <c r="A178">
        <v>99</v>
      </c>
      <c r="B178" t="s">
        <v>43</v>
      </c>
      <c r="C178" t="s">
        <v>25</v>
      </c>
      <c r="D178" t="s">
        <v>30</v>
      </c>
      <c r="E178">
        <v>1</v>
      </c>
      <c r="F178">
        <v>2024</v>
      </c>
      <c r="G178">
        <v>5</v>
      </c>
      <c r="H178" t="s">
        <v>33</v>
      </c>
      <c r="I178" t="s">
        <v>20</v>
      </c>
      <c r="J178" t="s">
        <v>22</v>
      </c>
      <c r="K178" t="s">
        <v>22</v>
      </c>
      <c r="L178">
        <v>2</v>
      </c>
      <c r="M178" s="2">
        <v>0.21023149199999999</v>
      </c>
      <c r="N178" s="2">
        <v>0.200170774</v>
      </c>
      <c r="O178" s="2">
        <v>4.1362378919999996</v>
      </c>
      <c r="P178">
        <f t="shared" si="8"/>
        <v>4.9028569447518586E-2</v>
      </c>
      <c r="Q178">
        <f t="shared" si="10"/>
        <v>4.5635226990660298E-2</v>
      </c>
      <c r="S178">
        <f t="shared" si="7"/>
        <v>0.20520113299999998</v>
      </c>
    </row>
    <row r="179" spans="1:19" x14ac:dyDescent="0.3">
      <c r="A179">
        <v>99</v>
      </c>
      <c r="B179" t="s">
        <v>43</v>
      </c>
      <c r="C179" t="s">
        <v>25</v>
      </c>
      <c r="D179" t="s">
        <v>30</v>
      </c>
      <c r="E179">
        <v>1</v>
      </c>
      <c r="F179">
        <v>2024</v>
      </c>
      <c r="G179">
        <v>5</v>
      </c>
      <c r="H179" t="s">
        <v>33</v>
      </c>
      <c r="I179" t="s">
        <v>20</v>
      </c>
      <c r="J179" t="s">
        <v>22</v>
      </c>
      <c r="K179" t="s">
        <v>22</v>
      </c>
      <c r="L179">
        <v>2</v>
      </c>
      <c r="M179" s="2">
        <v>0.21408822799999999</v>
      </c>
      <c r="N179" s="2">
        <v>0.20393381799999999</v>
      </c>
      <c r="O179" s="2">
        <v>4.1362378919999996</v>
      </c>
      <c r="P179">
        <f t="shared" si="8"/>
        <v>4.8583131426518128E-2</v>
      </c>
      <c r="Q179">
        <f t="shared" si="10"/>
        <v>4.606021213458434E-2</v>
      </c>
      <c r="S179">
        <f t="shared" si="7"/>
        <v>0.20901102299999999</v>
      </c>
    </row>
    <row r="180" spans="1:19" x14ac:dyDescent="0.3">
      <c r="A180">
        <v>100</v>
      </c>
      <c r="B180" t="s">
        <v>28</v>
      </c>
      <c r="C180" t="s">
        <v>25</v>
      </c>
      <c r="D180" t="s">
        <v>30</v>
      </c>
      <c r="E180">
        <v>2</v>
      </c>
      <c r="F180">
        <v>2024</v>
      </c>
      <c r="G180">
        <v>5</v>
      </c>
      <c r="H180" t="s">
        <v>33</v>
      </c>
      <c r="I180" t="s">
        <v>20</v>
      </c>
      <c r="J180" t="s">
        <v>22</v>
      </c>
      <c r="K180" t="s">
        <v>22</v>
      </c>
      <c r="L180">
        <v>2</v>
      </c>
      <c r="M180" s="2">
        <v>0.212150281</v>
      </c>
      <c r="N180" s="2">
        <v>0.20388456699999999</v>
      </c>
      <c r="O180" s="2">
        <v>4.2378621870000002</v>
      </c>
      <c r="P180">
        <f t="shared" si="8"/>
        <v>3.97356809879542E-2</v>
      </c>
      <c r="Q180">
        <f t="shared" si="10"/>
        <v>3.749312272045386E-2</v>
      </c>
      <c r="S180">
        <f t="shared" si="7"/>
        <v>0.20801742400000001</v>
      </c>
    </row>
    <row r="181" spans="1:19" x14ac:dyDescent="0.3">
      <c r="A181">
        <v>100</v>
      </c>
      <c r="B181" t="s">
        <v>28</v>
      </c>
      <c r="C181" t="s">
        <v>25</v>
      </c>
      <c r="D181" t="s">
        <v>30</v>
      </c>
      <c r="E181">
        <v>2</v>
      </c>
      <c r="F181">
        <v>2024</v>
      </c>
      <c r="G181">
        <v>5</v>
      </c>
      <c r="H181" t="s">
        <v>33</v>
      </c>
      <c r="I181" t="s">
        <v>20</v>
      </c>
      <c r="J181" t="s">
        <v>22</v>
      </c>
      <c r="K181" t="s">
        <v>22</v>
      </c>
      <c r="L181">
        <v>2</v>
      </c>
      <c r="M181" s="2">
        <v>0.212150281</v>
      </c>
      <c r="N181" s="2">
        <v>0.21374138600000001</v>
      </c>
      <c r="O181" s="2">
        <v>4.2378621870000002</v>
      </c>
      <c r="P181">
        <f t="shared" si="8"/>
        <v>7.4718766451000286E-3</v>
      </c>
      <c r="Q181">
        <f t="shared" si="10"/>
        <v>7.2172222540155687E-3</v>
      </c>
      <c r="S181">
        <f t="shared" si="7"/>
        <v>0.21294583350000001</v>
      </c>
    </row>
    <row r="182" spans="1:19" x14ac:dyDescent="0.3">
      <c r="A182">
        <v>101</v>
      </c>
      <c r="B182" t="s">
        <v>44</v>
      </c>
      <c r="C182" t="s">
        <v>25</v>
      </c>
      <c r="D182" t="s">
        <v>30</v>
      </c>
      <c r="E182">
        <v>4</v>
      </c>
      <c r="F182">
        <v>2024</v>
      </c>
      <c r="G182">
        <v>5</v>
      </c>
      <c r="H182" t="s">
        <v>33</v>
      </c>
      <c r="I182" t="s">
        <v>20</v>
      </c>
      <c r="J182" t="s">
        <v>22</v>
      </c>
      <c r="K182" t="s">
        <v>22</v>
      </c>
      <c r="L182">
        <v>2</v>
      </c>
      <c r="M182" s="2">
        <v>0.23663321500000001</v>
      </c>
      <c r="N182" s="2">
        <v>0.245823718</v>
      </c>
      <c r="O182" s="2">
        <v>4.4591372109999998</v>
      </c>
      <c r="P182">
        <f t="shared" si="8"/>
        <v>3.809874984219571E-2</v>
      </c>
      <c r="Q182">
        <f t="shared" si="10"/>
        <v>4.1687948172619893E-2</v>
      </c>
      <c r="S182">
        <f t="shared" si="7"/>
        <v>0.24122846650000002</v>
      </c>
    </row>
    <row r="183" spans="1:19" x14ac:dyDescent="0.3">
      <c r="A183">
        <v>101</v>
      </c>
      <c r="B183" t="s">
        <v>44</v>
      </c>
      <c r="C183" t="s">
        <v>25</v>
      </c>
      <c r="D183" t="s">
        <v>30</v>
      </c>
      <c r="E183">
        <v>4</v>
      </c>
      <c r="F183">
        <v>2024</v>
      </c>
      <c r="G183">
        <v>5</v>
      </c>
      <c r="H183" t="s">
        <v>33</v>
      </c>
      <c r="I183" t="s">
        <v>20</v>
      </c>
      <c r="J183" t="s">
        <v>22</v>
      </c>
      <c r="K183" t="s">
        <v>22</v>
      </c>
      <c r="L183">
        <v>2</v>
      </c>
      <c r="M183" s="2">
        <v>0.23663321500000001</v>
      </c>
      <c r="N183" s="2">
        <v>0.245823718</v>
      </c>
      <c r="O183" s="2">
        <v>4.4591372109999998</v>
      </c>
      <c r="P183">
        <f t="shared" si="8"/>
        <v>3.809874984219571E-2</v>
      </c>
      <c r="Q183">
        <f t="shared" si="10"/>
        <v>4.1687948172619893E-2</v>
      </c>
      <c r="S183">
        <f t="shared" si="7"/>
        <v>0.24122846650000002</v>
      </c>
    </row>
    <row r="184" spans="1:19" x14ac:dyDescent="0.3">
      <c r="A184">
        <v>135</v>
      </c>
      <c r="B184" t="s">
        <v>38</v>
      </c>
      <c r="C184" t="s">
        <v>25</v>
      </c>
      <c r="D184" t="s">
        <v>30</v>
      </c>
      <c r="E184">
        <v>4</v>
      </c>
      <c r="F184">
        <v>2024</v>
      </c>
      <c r="G184">
        <v>5</v>
      </c>
      <c r="H184" t="s">
        <v>33</v>
      </c>
      <c r="I184" t="s">
        <v>20</v>
      </c>
      <c r="J184" t="s">
        <v>22</v>
      </c>
      <c r="K184" t="s">
        <v>22</v>
      </c>
      <c r="L184">
        <v>2</v>
      </c>
      <c r="M184" s="2">
        <v>0.22353105600000001</v>
      </c>
      <c r="N184" s="2">
        <v>0.21255476700000001</v>
      </c>
      <c r="O184" s="2">
        <v>4.0609983700000001</v>
      </c>
      <c r="P184">
        <f t="shared" si="8"/>
        <v>5.0340040519959765E-2</v>
      </c>
      <c r="Q184">
        <f t="shared" si="10"/>
        <v>4.9788239768780704E-2</v>
      </c>
      <c r="S184">
        <f t="shared" si="7"/>
        <v>0.21804291149999999</v>
      </c>
    </row>
    <row r="185" spans="1:19" x14ac:dyDescent="0.3">
      <c r="A185">
        <v>135</v>
      </c>
      <c r="B185" t="s">
        <v>38</v>
      </c>
      <c r="C185" t="s">
        <v>25</v>
      </c>
      <c r="D185" t="s">
        <v>30</v>
      </c>
      <c r="E185">
        <v>4</v>
      </c>
      <c r="F185">
        <v>2024</v>
      </c>
      <c r="G185">
        <v>5</v>
      </c>
      <c r="H185" t="s">
        <v>33</v>
      </c>
      <c r="I185" t="s">
        <v>20</v>
      </c>
      <c r="J185" t="s">
        <v>22</v>
      </c>
      <c r="K185" t="s">
        <v>22</v>
      </c>
      <c r="L185">
        <v>2</v>
      </c>
      <c r="M185" s="2">
        <v>0.237532403</v>
      </c>
      <c r="N185" s="2">
        <v>0.21255476700000001</v>
      </c>
      <c r="O185" s="2">
        <v>4.2643089139999999</v>
      </c>
      <c r="P185">
        <f t="shared" si="8"/>
        <v>0.11099021551758517</v>
      </c>
      <c r="Q185">
        <f t="shared" si="10"/>
        <v>0.11329808553923175</v>
      </c>
      <c r="S185">
        <f t="shared" si="7"/>
        <v>0.22504358499999999</v>
      </c>
    </row>
    <row r="186" spans="1:19" x14ac:dyDescent="0.3">
      <c r="A186">
        <v>136</v>
      </c>
      <c r="B186" t="s">
        <v>38</v>
      </c>
      <c r="C186" t="s">
        <v>25</v>
      </c>
      <c r="D186" t="s">
        <v>30</v>
      </c>
      <c r="E186">
        <v>4</v>
      </c>
      <c r="F186">
        <v>2024</v>
      </c>
      <c r="G186">
        <v>5</v>
      </c>
      <c r="H186" t="s">
        <v>33</v>
      </c>
      <c r="I186" t="s">
        <v>20</v>
      </c>
      <c r="J186" t="s">
        <v>22</v>
      </c>
      <c r="K186" t="s">
        <v>22</v>
      </c>
      <c r="L186">
        <v>2</v>
      </c>
      <c r="M186" s="2">
        <v>0.22096552699999999</v>
      </c>
      <c r="N186" s="2">
        <v>0.215587045</v>
      </c>
      <c r="O186" s="2">
        <v>4.1272777649999997</v>
      </c>
      <c r="P186">
        <f t="shared" si="8"/>
        <v>2.4640706961634808E-2</v>
      </c>
      <c r="Q186">
        <f t="shared" si="10"/>
        <v>2.4396692853848025E-2</v>
      </c>
      <c r="S186">
        <f t="shared" si="7"/>
        <v>0.21827628599999999</v>
      </c>
    </row>
    <row r="187" spans="1:19" x14ac:dyDescent="0.3">
      <c r="A187">
        <v>136</v>
      </c>
      <c r="B187" t="s">
        <v>38</v>
      </c>
      <c r="C187" t="s">
        <v>25</v>
      </c>
      <c r="D187" t="s">
        <v>30</v>
      </c>
      <c r="E187">
        <v>4</v>
      </c>
      <c r="F187">
        <v>2024</v>
      </c>
      <c r="G187">
        <v>5</v>
      </c>
      <c r="H187" t="s">
        <v>33</v>
      </c>
      <c r="I187" t="s">
        <v>20</v>
      </c>
      <c r="J187" t="s">
        <v>22</v>
      </c>
      <c r="K187" t="s">
        <v>22</v>
      </c>
      <c r="L187">
        <v>2</v>
      </c>
      <c r="M187" s="2">
        <v>0.22096552699999999</v>
      </c>
      <c r="N187" s="2">
        <v>0.215587045</v>
      </c>
      <c r="O187" s="2">
        <v>4.1272777649999997</v>
      </c>
      <c r="P187">
        <f t="shared" si="8"/>
        <v>2.4640706961634808E-2</v>
      </c>
      <c r="Q187">
        <f t="shared" si="10"/>
        <v>2.4396692853848025E-2</v>
      </c>
      <c r="S187">
        <f t="shared" si="7"/>
        <v>0.21827628599999999</v>
      </c>
    </row>
    <row r="188" spans="1:19" x14ac:dyDescent="0.3">
      <c r="A188">
        <v>137</v>
      </c>
      <c r="B188" t="s">
        <v>38</v>
      </c>
      <c r="C188" t="s">
        <v>25</v>
      </c>
      <c r="D188" t="s">
        <v>30</v>
      </c>
      <c r="E188">
        <v>4</v>
      </c>
      <c r="F188">
        <v>2024</v>
      </c>
      <c r="G188">
        <v>5</v>
      </c>
      <c r="H188" t="s">
        <v>33</v>
      </c>
      <c r="I188" t="s">
        <v>34</v>
      </c>
      <c r="J188" t="s">
        <v>22</v>
      </c>
      <c r="K188" t="s">
        <v>22</v>
      </c>
      <c r="L188">
        <v>2</v>
      </c>
      <c r="M188" s="2">
        <v>0.187514181</v>
      </c>
      <c r="N188" s="2">
        <v>0.21578481699999999</v>
      </c>
      <c r="O188" s="2">
        <v>4.2919311579999997</v>
      </c>
      <c r="P188">
        <f t="shared" si="8"/>
        <v>0.14019690671287008</v>
      </c>
      <c r="Q188">
        <f t="shared" si="10"/>
        <v>0.12823507139652782</v>
      </c>
      <c r="S188">
        <f t="shared" si="7"/>
        <v>0.20164949900000001</v>
      </c>
    </row>
    <row r="189" spans="1:19" x14ac:dyDescent="0.3">
      <c r="A189">
        <v>137</v>
      </c>
      <c r="B189" t="s">
        <v>38</v>
      </c>
      <c r="C189" t="s">
        <v>25</v>
      </c>
      <c r="D189" t="s">
        <v>30</v>
      </c>
      <c r="E189">
        <v>4</v>
      </c>
      <c r="F189">
        <v>2024</v>
      </c>
      <c r="G189">
        <v>5</v>
      </c>
      <c r="H189" t="s">
        <v>33</v>
      </c>
      <c r="I189" t="s">
        <v>34</v>
      </c>
      <c r="J189" t="s">
        <v>22</v>
      </c>
      <c r="K189" t="s">
        <v>22</v>
      </c>
      <c r="L189">
        <v>2</v>
      </c>
      <c r="M189" s="2">
        <v>0.187514181</v>
      </c>
      <c r="N189" s="2">
        <v>0.21578481699999999</v>
      </c>
      <c r="O189" s="2">
        <v>4.2919311579999997</v>
      </c>
      <c r="P189">
        <f t="shared" si="8"/>
        <v>0.14019690671287008</v>
      </c>
      <c r="Q189">
        <f t="shared" si="10"/>
        <v>0.12823507139652782</v>
      </c>
      <c r="S189">
        <f t="shared" si="7"/>
        <v>0.20164949900000001</v>
      </c>
    </row>
    <row r="190" spans="1:19" x14ac:dyDescent="0.3">
      <c r="A190">
        <v>138</v>
      </c>
      <c r="B190" t="s">
        <v>38</v>
      </c>
      <c r="C190" t="s">
        <v>25</v>
      </c>
      <c r="D190" t="s">
        <v>30</v>
      </c>
      <c r="E190">
        <v>4</v>
      </c>
      <c r="F190">
        <v>2024</v>
      </c>
      <c r="G190">
        <v>5</v>
      </c>
      <c r="H190" t="s">
        <v>33</v>
      </c>
      <c r="I190" t="s">
        <v>20</v>
      </c>
      <c r="J190" t="s">
        <v>22</v>
      </c>
      <c r="K190" t="s">
        <v>22</v>
      </c>
      <c r="L190">
        <v>2</v>
      </c>
      <c r="M190" s="2">
        <v>0.23179504100000001</v>
      </c>
      <c r="N190" s="2">
        <v>0.239765321</v>
      </c>
      <c r="O190" s="2">
        <v>4.4486202969999997</v>
      </c>
      <c r="P190">
        <f t="shared" si="8"/>
        <v>3.3803859027489662E-2</v>
      </c>
      <c r="Q190">
        <f t="shared" si="10"/>
        <v>3.6153039671633767E-2</v>
      </c>
      <c r="S190">
        <f t="shared" si="7"/>
        <v>0.23578018100000001</v>
      </c>
    </row>
    <row r="191" spans="1:19" x14ac:dyDescent="0.3">
      <c r="A191">
        <v>138</v>
      </c>
      <c r="B191" t="s">
        <v>38</v>
      </c>
      <c r="C191" t="s">
        <v>25</v>
      </c>
      <c r="D191" t="s">
        <v>30</v>
      </c>
      <c r="E191">
        <v>4</v>
      </c>
      <c r="F191">
        <v>2024</v>
      </c>
      <c r="G191">
        <v>5</v>
      </c>
      <c r="H191" t="s">
        <v>33</v>
      </c>
      <c r="I191" t="s">
        <v>20</v>
      </c>
      <c r="J191" t="s">
        <v>22</v>
      </c>
      <c r="K191" t="s">
        <v>22</v>
      </c>
      <c r="L191">
        <v>2</v>
      </c>
      <c r="M191" s="2">
        <v>0.23179504100000001</v>
      </c>
      <c r="N191" s="2">
        <v>0.239765321</v>
      </c>
      <c r="O191" s="2">
        <v>4.4486202969999997</v>
      </c>
      <c r="P191">
        <f t="shared" si="8"/>
        <v>3.3803859027489662E-2</v>
      </c>
      <c r="Q191">
        <f t="shared" si="10"/>
        <v>3.6153039671633767E-2</v>
      </c>
      <c r="S191">
        <f t="shared" si="7"/>
        <v>0.23578018100000001</v>
      </c>
    </row>
    <row r="192" spans="1:19" x14ac:dyDescent="0.3">
      <c r="A192">
        <v>139</v>
      </c>
      <c r="B192" t="s">
        <v>38</v>
      </c>
      <c r="C192" t="s">
        <v>25</v>
      </c>
      <c r="D192" t="s">
        <v>30</v>
      </c>
      <c r="E192">
        <v>4</v>
      </c>
      <c r="F192">
        <v>2024</v>
      </c>
      <c r="G192">
        <v>5</v>
      </c>
      <c r="H192" t="s">
        <v>33</v>
      </c>
      <c r="I192" t="s">
        <v>20</v>
      </c>
      <c r="J192" t="s">
        <v>22</v>
      </c>
      <c r="K192" t="s">
        <v>22</v>
      </c>
      <c r="L192">
        <v>2</v>
      </c>
      <c r="M192" s="2">
        <v>0.20213848700000001</v>
      </c>
      <c r="N192" s="2">
        <v>0.20471872699999999</v>
      </c>
      <c r="O192" s="2">
        <v>3.933307858</v>
      </c>
      <c r="P192">
        <f t="shared" si="8"/>
        <v>1.2683761827066849E-2</v>
      </c>
      <c r="Q192">
        <f t="shared" si="10"/>
        <v>1.1703919947898413E-2</v>
      </c>
      <c r="S192">
        <f t="shared" ref="S192:S202" si="11">(N192+M192)/2</f>
        <v>0.20342860699999998</v>
      </c>
    </row>
    <row r="193" spans="1:19" x14ac:dyDescent="0.3">
      <c r="A193">
        <v>139</v>
      </c>
      <c r="B193" t="s">
        <v>38</v>
      </c>
      <c r="C193" t="s">
        <v>25</v>
      </c>
      <c r="D193" t="s">
        <v>30</v>
      </c>
      <c r="E193">
        <v>4</v>
      </c>
      <c r="F193">
        <v>2024</v>
      </c>
      <c r="G193">
        <v>5</v>
      </c>
      <c r="H193" t="s">
        <v>33</v>
      </c>
      <c r="I193" t="s">
        <v>20</v>
      </c>
      <c r="J193" t="s">
        <v>22</v>
      </c>
      <c r="K193" t="s">
        <v>22</v>
      </c>
      <c r="L193">
        <v>2</v>
      </c>
      <c r="M193" s="2">
        <v>0.20213848700000001</v>
      </c>
      <c r="N193" s="2">
        <v>0.20406824700000001</v>
      </c>
      <c r="O193" s="2">
        <v>3.9542549660000001</v>
      </c>
      <c r="P193">
        <f t="shared" ref="P193:P215" si="12">(ABS(N193-M193))/((N193+M193)/2)</f>
        <v>9.501368827627572E-3</v>
      </c>
      <c r="Q193">
        <f t="shared" si="10"/>
        <v>8.7533549432055203E-3</v>
      </c>
      <c r="S193">
        <f t="shared" si="11"/>
        <v>0.20310336700000001</v>
      </c>
    </row>
    <row r="194" spans="1:19" x14ac:dyDescent="0.3">
      <c r="A194">
        <v>140</v>
      </c>
      <c r="B194" t="s">
        <v>38</v>
      </c>
      <c r="C194" t="s">
        <v>25</v>
      </c>
      <c r="D194" t="s">
        <v>30</v>
      </c>
      <c r="E194">
        <v>4</v>
      </c>
      <c r="F194">
        <v>2024</v>
      </c>
      <c r="G194">
        <v>5</v>
      </c>
      <c r="H194" t="s">
        <v>33</v>
      </c>
      <c r="I194" t="s">
        <v>20</v>
      </c>
      <c r="J194" t="s">
        <v>22</v>
      </c>
      <c r="K194" t="s">
        <v>22</v>
      </c>
      <c r="L194">
        <v>2</v>
      </c>
      <c r="M194" s="2">
        <v>0.19070542100000001</v>
      </c>
      <c r="N194" s="2">
        <v>0.205566094</v>
      </c>
      <c r="O194" s="2">
        <v>3.7339172899999999</v>
      </c>
      <c r="P194">
        <f t="shared" si="12"/>
        <v>7.5002479045207127E-2</v>
      </c>
      <c r="Q194">
        <f t="shared" si="10"/>
        <v>6.7407732289979358E-2</v>
      </c>
      <c r="S194">
        <f t="shared" si="11"/>
        <v>0.19813575750000001</v>
      </c>
    </row>
    <row r="195" spans="1:19" x14ac:dyDescent="0.3">
      <c r="A195">
        <v>140</v>
      </c>
      <c r="B195" t="s">
        <v>38</v>
      </c>
      <c r="C195" t="s">
        <v>25</v>
      </c>
      <c r="D195" t="s">
        <v>30</v>
      </c>
      <c r="E195">
        <v>4</v>
      </c>
      <c r="F195">
        <v>2024</v>
      </c>
      <c r="G195">
        <v>5</v>
      </c>
      <c r="H195" t="s">
        <v>33</v>
      </c>
      <c r="I195" t="s">
        <v>20</v>
      </c>
      <c r="J195" t="s">
        <v>22</v>
      </c>
      <c r="K195" t="s">
        <v>22</v>
      </c>
      <c r="L195">
        <v>2</v>
      </c>
      <c r="M195" s="2">
        <v>0.19070542100000001</v>
      </c>
      <c r="N195" s="2">
        <v>0.20885097599999999</v>
      </c>
      <c r="O195" s="2">
        <v>3.7531877740000001</v>
      </c>
      <c r="P195">
        <f t="shared" si="12"/>
        <v>9.0828504492696083E-2</v>
      </c>
      <c r="Q195">
        <f t="shared" si="10"/>
        <v>8.2307895052471436E-2</v>
      </c>
      <c r="S195">
        <f t="shared" si="11"/>
        <v>0.1997781985</v>
      </c>
    </row>
    <row r="196" spans="1:19" x14ac:dyDescent="0.3">
      <c r="A196">
        <v>141</v>
      </c>
      <c r="B196" t="s">
        <v>38</v>
      </c>
      <c r="C196" t="s">
        <v>25</v>
      </c>
      <c r="D196" t="s">
        <v>30</v>
      </c>
      <c r="E196">
        <v>4</v>
      </c>
      <c r="F196">
        <v>2024</v>
      </c>
      <c r="G196">
        <v>5</v>
      </c>
      <c r="H196" t="s">
        <v>33</v>
      </c>
      <c r="I196" t="s">
        <v>20</v>
      </c>
      <c r="J196" t="s">
        <v>22</v>
      </c>
      <c r="K196" t="s">
        <v>22</v>
      </c>
      <c r="L196">
        <v>2</v>
      </c>
      <c r="M196" s="2">
        <v>0.19288559699999999</v>
      </c>
      <c r="N196" s="2">
        <v>0.202576424</v>
      </c>
      <c r="O196" s="2">
        <v>4.0989193689999999</v>
      </c>
      <c r="P196">
        <f t="shared" si="12"/>
        <v>4.9010152608308308E-2</v>
      </c>
      <c r="Q196">
        <f t="shared" si="10"/>
        <v>4.3957408394929696E-2</v>
      </c>
      <c r="S196">
        <f t="shared" si="11"/>
        <v>0.1977310105</v>
      </c>
    </row>
    <row r="197" spans="1:19" x14ac:dyDescent="0.3">
      <c r="A197">
        <v>141</v>
      </c>
      <c r="B197" t="s">
        <v>38</v>
      </c>
      <c r="C197" t="s">
        <v>25</v>
      </c>
      <c r="D197" t="s">
        <v>30</v>
      </c>
      <c r="E197">
        <v>4</v>
      </c>
      <c r="F197">
        <v>2024</v>
      </c>
      <c r="G197">
        <v>5</v>
      </c>
      <c r="H197" t="s">
        <v>33</v>
      </c>
      <c r="I197" t="s">
        <v>20</v>
      </c>
      <c r="J197" t="s">
        <v>22</v>
      </c>
      <c r="K197" t="s">
        <v>22</v>
      </c>
      <c r="L197">
        <v>2</v>
      </c>
      <c r="M197" s="2">
        <v>0.19288559699999999</v>
      </c>
      <c r="N197" s="2">
        <v>0.202576424</v>
      </c>
      <c r="O197" s="2">
        <v>4.1224721149999999</v>
      </c>
      <c r="P197">
        <f t="shared" si="12"/>
        <v>4.9010152608308308E-2</v>
      </c>
      <c r="Q197">
        <f t="shared" si="10"/>
        <v>4.3957408394929696E-2</v>
      </c>
      <c r="S197">
        <f t="shared" si="11"/>
        <v>0.1977310105</v>
      </c>
    </row>
    <row r="198" spans="1:19" x14ac:dyDescent="0.3">
      <c r="A198">
        <v>142</v>
      </c>
      <c r="B198" t="s">
        <v>38</v>
      </c>
      <c r="C198" t="s">
        <v>25</v>
      </c>
      <c r="D198" t="s">
        <v>30</v>
      </c>
      <c r="E198">
        <v>4</v>
      </c>
      <c r="F198">
        <v>2024</v>
      </c>
      <c r="G198">
        <v>5</v>
      </c>
      <c r="H198" t="s">
        <v>33</v>
      </c>
      <c r="I198" t="s">
        <v>39</v>
      </c>
      <c r="J198" t="s">
        <v>22</v>
      </c>
      <c r="K198" t="s">
        <v>22</v>
      </c>
      <c r="L198">
        <v>2</v>
      </c>
      <c r="M198" s="2">
        <v>0.230848889</v>
      </c>
      <c r="N198" s="2">
        <v>0.23807984500000001</v>
      </c>
      <c r="O198" s="2">
        <v>4.4223452989999998</v>
      </c>
      <c r="P198">
        <f t="shared" si="12"/>
        <v>3.0840319544163445E-2</v>
      </c>
      <c r="Q198">
        <f t="shared" si="10"/>
        <v>3.279947995952949E-2</v>
      </c>
      <c r="S198">
        <f t="shared" si="11"/>
        <v>0.23446436700000001</v>
      </c>
    </row>
    <row r="199" spans="1:19" x14ac:dyDescent="0.3">
      <c r="A199">
        <v>142</v>
      </c>
      <c r="B199" t="s">
        <v>38</v>
      </c>
      <c r="C199" t="s">
        <v>25</v>
      </c>
      <c r="D199" t="s">
        <v>30</v>
      </c>
      <c r="E199">
        <v>4</v>
      </c>
      <c r="F199">
        <v>2024</v>
      </c>
      <c r="G199">
        <v>5</v>
      </c>
      <c r="H199" t="s">
        <v>33</v>
      </c>
      <c r="I199" t="s">
        <v>39</v>
      </c>
      <c r="J199" t="s">
        <v>22</v>
      </c>
      <c r="K199" t="s">
        <v>22</v>
      </c>
      <c r="L199">
        <v>2</v>
      </c>
      <c r="M199" s="2">
        <v>0.22819083900000001</v>
      </c>
      <c r="N199" s="2">
        <v>0.23807984500000001</v>
      </c>
      <c r="O199" s="2">
        <v>4.4223452989999998</v>
      </c>
      <c r="P199">
        <f t="shared" si="12"/>
        <v>4.2417446943758555E-2</v>
      </c>
      <c r="Q199">
        <f t="shared" si="10"/>
        <v>4.4856344599063611E-2</v>
      </c>
      <c r="S199">
        <f t="shared" si="11"/>
        <v>0.23313534200000002</v>
      </c>
    </row>
    <row r="200" spans="1:19" x14ac:dyDescent="0.3">
      <c r="A200">
        <v>143</v>
      </c>
      <c r="B200" t="s">
        <v>38</v>
      </c>
      <c r="C200" t="s">
        <v>25</v>
      </c>
      <c r="D200" t="s">
        <v>30</v>
      </c>
      <c r="E200">
        <v>4</v>
      </c>
      <c r="F200">
        <v>2024</v>
      </c>
      <c r="G200">
        <v>5</v>
      </c>
      <c r="H200" t="s">
        <v>33</v>
      </c>
      <c r="I200" t="s">
        <v>20</v>
      </c>
      <c r="J200" t="s">
        <v>22</v>
      </c>
      <c r="K200" t="s">
        <v>22</v>
      </c>
      <c r="L200">
        <v>2</v>
      </c>
      <c r="M200" s="2">
        <v>0.24607203999999999</v>
      </c>
      <c r="N200" s="2">
        <v>0.26052982000000002</v>
      </c>
      <c r="O200" s="2">
        <v>4.2975292840000003</v>
      </c>
      <c r="P200">
        <f t="shared" si="12"/>
        <v>5.7077484871453227E-2</v>
      </c>
      <c r="Q200">
        <f t="shared" si="10"/>
        <v>6.5580217245034628E-2</v>
      </c>
      <c r="S200">
        <f t="shared" si="11"/>
        <v>0.25330092999999998</v>
      </c>
    </row>
    <row r="201" spans="1:19" x14ac:dyDescent="0.3">
      <c r="A201">
        <v>143</v>
      </c>
      <c r="B201" t="s">
        <v>38</v>
      </c>
      <c r="C201" t="s">
        <v>25</v>
      </c>
      <c r="D201" t="s">
        <v>30</v>
      </c>
      <c r="E201">
        <v>4</v>
      </c>
      <c r="F201">
        <v>2024</v>
      </c>
      <c r="G201">
        <v>5</v>
      </c>
      <c r="H201" t="s">
        <v>33</v>
      </c>
      <c r="I201" t="s">
        <v>20</v>
      </c>
      <c r="J201" t="s">
        <v>22</v>
      </c>
      <c r="K201" t="s">
        <v>22</v>
      </c>
      <c r="L201">
        <v>2</v>
      </c>
      <c r="M201" s="2">
        <v>0.25692823799999998</v>
      </c>
      <c r="N201" s="2">
        <v>0.26052982000000002</v>
      </c>
      <c r="O201" s="2">
        <v>4.3783267869999998</v>
      </c>
      <c r="P201">
        <f t="shared" si="12"/>
        <v>1.3920285690091804E-2</v>
      </c>
      <c r="Q201">
        <f t="shared" si="10"/>
        <v>1.6336707985998466E-2</v>
      </c>
      <c r="S201">
        <f t="shared" si="11"/>
        <v>0.258729029</v>
      </c>
    </row>
    <row r="202" spans="1:19" x14ac:dyDescent="0.3">
      <c r="A202">
        <v>145</v>
      </c>
      <c r="B202" t="s">
        <v>38</v>
      </c>
      <c r="C202" t="s">
        <v>25</v>
      </c>
      <c r="D202" t="s">
        <v>30</v>
      </c>
      <c r="E202">
        <v>4</v>
      </c>
      <c r="F202">
        <v>2024</v>
      </c>
      <c r="G202">
        <v>5</v>
      </c>
      <c r="H202" t="s">
        <v>33</v>
      </c>
      <c r="I202" t="s">
        <v>34</v>
      </c>
      <c r="J202" t="s">
        <v>22</v>
      </c>
      <c r="K202" t="s">
        <v>22</v>
      </c>
      <c r="L202">
        <v>2</v>
      </c>
      <c r="M202" s="2">
        <v>0.21707875200000001</v>
      </c>
      <c r="N202" s="2">
        <v>0.22249284999999999</v>
      </c>
      <c r="O202" s="2">
        <v>4.2500043170000001</v>
      </c>
      <c r="P202">
        <f t="shared" si="12"/>
        <v>2.463352034283588E-2</v>
      </c>
      <c r="Q202">
        <f t="shared" si="10"/>
        <v>2.4558246357733019E-2</v>
      </c>
      <c r="S202">
        <f t="shared" si="11"/>
        <v>0.219785801</v>
      </c>
    </row>
    <row r="203" spans="1:19" x14ac:dyDescent="0.3">
      <c r="A203">
        <v>145</v>
      </c>
      <c r="B203" t="s">
        <v>38</v>
      </c>
      <c r="C203" t="s">
        <v>25</v>
      </c>
      <c r="D203" t="s">
        <v>30</v>
      </c>
      <c r="E203">
        <v>4</v>
      </c>
      <c r="F203">
        <v>2024</v>
      </c>
      <c r="G203">
        <v>5</v>
      </c>
      <c r="H203" t="s">
        <v>33</v>
      </c>
      <c r="I203" t="s">
        <v>34</v>
      </c>
      <c r="J203" t="s">
        <v>22</v>
      </c>
      <c r="K203" t="s">
        <v>22</v>
      </c>
      <c r="L203">
        <v>2</v>
      </c>
      <c r="M203" s="2">
        <v>0.21707875200000001</v>
      </c>
      <c r="N203" s="2">
        <v>0.22249284999999999</v>
      </c>
      <c r="O203" s="2">
        <v>4.2944213370000002</v>
      </c>
      <c r="P203">
        <f t="shared" si="12"/>
        <v>2.463352034283588E-2</v>
      </c>
      <c r="Q203">
        <f t="shared" si="10"/>
        <v>2.4558246357733019E-2</v>
      </c>
      <c r="S203">
        <f t="shared" ref="S203:S215" si="13">(N203+M203)/2</f>
        <v>0.219785801</v>
      </c>
    </row>
    <row r="204" spans="1:19" x14ac:dyDescent="0.3">
      <c r="A204">
        <v>146</v>
      </c>
      <c r="B204" t="s">
        <v>38</v>
      </c>
      <c r="C204" t="s">
        <v>25</v>
      </c>
      <c r="D204" t="s">
        <v>30</v>
      </c>
      <c r="E204">
        <v>4</v>
      </c>
      <c r="F204">
        <v>2024</v>
      </c>
      <c r="G204">
        <v>5</v>
      </c>
      <c r="H204" t="s">
        <v>33</v>
      </c>
      <c r="I204" t="s">
        <v>20</v>
      </c>
      <c r="J204" t="s">
        <v>22</v>
      </c>
      <c r="K204" t="s">
        <v>22</v>
      </c>
      <c r="L204">
        <v>2</v>
      </c>
      <c r="M204" s="2">
        <v>0.224580108</v>
      </c>
      <c r="N204" s="2">
        <v>0.22151005300000001</v>
      </c>
      <c r="O204" s="2">
        <v>4.3060624499999998</v>
      </c>
      <c r="P204">
        <f t="shared" si="12"/>
        <v>1.3764280266203801E-2</v>
      </c>
      <c r="Q204">
        <f t="shared" si="10"/>
        <v>1.3925711544525063E-2</v>
      </c>
      <c r="S204">
        <f t="shared" si="13"/>
        <v>0.22304508049999999</v>
      </c>
    </row>
    <row r="205" spans="1:19" x14ac:dyDescent="0.3">
      <c r="A205">
        <v>146</v>
      </c>
      <c r="B205" t="s">
        <v>38</v>
      </c>
      <c r="C205" t="s">
        <v>25</v>
      </c>
      <c r="D205" t="s">
        <v>30</v>
      </c>
      <c r="E205">
        <v>4</v>
      </c>
      <c r="F205">
        <v>2024</v>
      </c>
      <c r="G205">
        <v>5</v>
      </c>
      <c r="H205" t="s">
        <v>33</v>
      </c>
      <c r="I205" t="s">
        <v>20</v>
      </c>
      <c r="J205" t="s">
        <v>22</v>
      </c>
      <c r="K205" t="s">
        <v>22</v>
      </c>
      <c r="L205">
        <v>2</v>
      </c>
      <c r="M205" s="2">
        <v>0.224580108</v>
      </c>
      <c r="N205" s="2">
        <v>0.22151005300000001</v>
      </c>
      <c r="O205" s="2">
        <v>4.3060624499999998</v>
      </c>
      <c r="P205">
        <f t="shared" si="12"/>
        <v>1.3764280266203801E-2</v>
      </c>
      <c r="Q205">
        <f t="shared" si="10"/>
        <v>1.3925711544525063E-2</v>
      </c>
      <c r="S205">
        <f t="shared" si="13"/>
        <v>0.22304508049999999</v>
      </c>
    </row>
    <row r="206" spans="1:19" x14ac:dyDescent="0.3">
      <c r="A206">
        <v>147</v>
      </c>
      <c r="B206" t="s">
        <v>38</v>
      </c>
      <c r="C206" t="s">
        <v>25</v>
      </c>
      <c r="D206" t="s">
        <v>30</v>
      </c>
      <c r="E206">
        <v>4</v>
      </c>
      <c r="F206">
        <v>2024</v>
      </c>
      <c r="G206">
        <v>5</v>
      </c>
      <c r="H206" t="s">
        <v>33</v>
      </c>
      <c r="I206" t="s">
        <v>20</v>
      </c>
      <c r="J206" t="s">
        <v>22</v>
      </c>
      <c r="K206" t="s">
        <v>25</v>
      </c>
      <c r="L206">
        <v>1</v>
      </c>
      <c r="M206" s="2">
        <v>0.23286009299999999</v>
      </c>
      <c r="N206" s="2">
        <v>0.212007849</v>
      </c>
      <c r="O206" s="2">
        <v>4.5959947699999999</v>
      </c>
      <c r="P206">
        <f t="shared" si="12"/>
        <v>9.3745770514522667E-2</v>
      </c>
      <c r="Q206">
        <f t="shared" si="10"/>
        <v>9.4585385278131665E-2</v>
      </c>
      <c r="S206">
        <f t="shared" si="13"/>
        <v>0.22243397100000001</v>
      </c>
    </row>
    <row r="207" spans="1:19" x14ac:dyDescent="0.3">
      <c r="A207">
        <v>147</v>
      </c>
      <c r="B207" t="s">
        <v>38</v>
      </c>
      <c r="C207" t="s">
        <v>25</v>
      </c>
      <c r="D207" t="s">
        <v>30</v>
      </c>
      <c r="E207">
        <v>4</v>
      </c>
      <c r="F207">
        <v>2024</v>
      </c>
      <c r="G207">
        <v>5</v>
      </c>
      <c r="H207" t="s">
        <v>33</v>
      </c>
      <c r="I207" t="s">
        <v>20</v>
      </c>
      <c r="J207" t="s">
        <v>22</v>
      </c>
      <c r="K207" t="s">
        <v>25</v>
      </c>
      <c r="L207">
        <v>1</v>
      </c>
      <c r="M207" s="2">
        <v>0.23286009299999999</v>
      </c>
      <c r="N207" s="2">
        <v>0.212007849</v>
      </c>
      <c r="O207" s="2">
        <v>4.627650654</v>
      </c>
      <c r="P207">
        <f t="shared" si="12"/>
        <v>9.3745770514522667E-2</v>
      </c>
      <c r="Q207">
        <f t="shared" si="10"/>
        <v>9.4585385278131665E-2</v>
      </c>
      <c r="S207">
        <f t="shared" si="13"/>
        <v>0.22243397100000001</v>
      </c>
    </row>
    <row r="208" spans="1:19" x14ac:dyDescent="0.3">
      <c r="A208">
        <v>148</v>
      </c>
      <c r="B208" t="s">
        <v>38</v>
      </c>
      <c r="C208" t="s">
        <v>25</v>
      </c>
      <c r="D208" t="s">
        <v>30</v>
      </c>
      <c r="E208">
        <v>4</v>
      </c>
      <c r="F208">
        <v>2024</v>
      </c>
      <c r="G208">
        <v>5</v>
      </c>
      <c r="H208" t="s">
        <v>33</v>
      </c>
      <c r="I208" t="s">
        <v>39</v>
      </c>
      <c r="J208" t="s">
        <v>22</v>
      </c>
      <c r="K208" t="s">
        <v>25</v>
      </c>
      <c r="L208">
        <v>1</v>
      </c>
      <c r="M208" s="2">
        <v>0.22102522799999999</v>
      </c>
      <c r="N208" s="2">
        <v>0.21735964499999999</v>
      </c>
      <c r="O208" s="2">
        <v>4.3096541479999999</v>
      </c>
      <c r="P208">
        <f t="shared" si="12"/>
        <v>1.672312721429145E-2</v>
      </c>
      <c r="Q208">
        <f t="shared" si="10"/>
        <v>1.6627015314225644E-2</v>
      </c>
      <c r="S208">
        <f t="shared" si="13"/>
        <v>0.21919243649999998</v>
      </c>
    </row>
    <row r="209" spans="1:19" x14ac:dyDescent="0.3">
      <c r="A209">
        <v>148</v>
      </c>
      <c r="B209" t="s">
        <v>38</v>
      </c>
      <c r="C209" t="s">
        <v>25</v>
      </c>
      <c r="D209" t="s">
        <v>30</v>
      </c>
      <c r="E209">
        <v>4</v>
      </c>
      <c r="F209">
        <v>2024</v>
      </c>
      <c r="G209">
        <v>5</v>
      </c>
      <c r="H209" t="s">
        <v>33</v>
      </c>
      <c r="I209" t="s">
        <v>39</v>
      </c>
      <c r="J209" t="s">
        <v>22</v>
      </c>
      <c r="K209" t="s">
        <v>25</v>
      </c>
      <c r="L209">
        <v>1</v>
      </c>
      <c r="M209" s="2">
        <v>0.22102522799999999</v>
      </c>
      <c r="N209" s="2">
        <v>0.21735964499999999</v>
      </c>
      <c r="O209" s="2">
        <v>4.3096541479999999</v>
      </c>
      <c r="P209">
        <f t="shared" si="12"/>
        <v>1.672312721429145E-2</v>
      </c>
      <c r="Q209">
        <f t="shared" si="10"/>
        <v>1.6627015314225644E-2</v>
      </c>
      <c r="S209">
        <f t="shared" si="13"/>
        <v>0.21919243649999998</v>
      </c>
    </row>
    <row r="210" spans="1:19" x14ac:dyDescent="0.3">
      <c r="A210">
        <v>149</v>
      </c>
      <c r="B210" t="s">
        <v>38</v>
      </c>
      <c r="C210" t="s">
        <v>25</v>
      </c>
      <c r="D210" t="s">
        <v>30</v>
      </c>
      <c r="E210">
        <v>4</v>
      </c>
      <c r="F210">
        <v>2024</v>
      </c>
      <c r="G210">
        <v>5</v>
      </c>
      <c r="H210" t="s">
        <v>33</v>
      </c>
      <c r="I210" t="s">
        <v>20</v>
      </c>
      <c r="J210" t="s">
        <v>22</v>
      </c>
      <c r="K210" t="s">
        <v>22</v>
      </c>
      <c r="L210">
        <v>2</v>
      </c>
      <c r="M210" s="2">
        <v>0.19336430700000001</v>
      </c>
      <c r="N210" s="2">
        <v>0.21499200700000001</v>
      </c>
      <c r="O210" s="2">
        <v>4.0889013780000001</v>
      </c>
      <c r="P210">
        <f t="shared" si="12"/>
        <v>0.10592563042872405</v>
      </c>
      <c r="Q210">
        <f t="shared" si="10"/>
        <v>9.810283906038357E-2</v>
      </c>
      <c r="S210">
        <f t="shared" si="13"/>
        <v>0.20417815700000003</v>
      </c>
    </row>
    <row r="211" spans="1:19" x14ac:dyDescent="0.3">
      <c r="A211">
        <v>149</v>
      </c>
      <c r="B211" t="s">
        <v>38</v>
      </c>
      <c r="C211" t="s">
        <v>25</v>
      </c>
      <c r="D211" t="s">
        <v>30</v>
      </c>
      <c r="E211">
        <v>4</v>
      </c>
      <c r="F211">
        <v>2024</v>
      </c>
      <c r="G211">
        <v>5</v>
      </c>
      <c r="H211" t="s">
        <v>33</v>
      </c>
      <c r="I211" t="s">
        <v>20</v>
      </c>
      <c r="J211" t="s">
        <v>22</v>
      </c>
      <c r="K211" t="s">
        <v>22</v>
      </c>
      <c r="L211">
        <v>2</v>
      </c>
      <c r="M211" s="2">
        <v>0.192128627</v>
      </c>
      <c r="N211" s="2">
        <v>0.21499200700000001</v>
      </c>
      <c r="O211" s="2">
        <v>4.10081147</v>
      </c>
      <c r="P211">
        <f t="shared" si="12"/>
        <v>0.11231747099313083</v>
      </c>
      <c r="Q211">
        <f t="shared" si="10"/>
        <v>0.10370786022167841</v>
      </c>
      <c r="S211">
        <f t="shared" si="13"/>
        <v>0.20356031699999999</v>
      </c>
    </row>
    <row r="212" spans="1:19" x14ac:dyDescent="0.3">
      <c r="A212">
        <v>150</v>
      </c>
      <c r="B212" t="s">
        <v>38</v>
      </c>
      <c r="C212" t="s">
        <v>25</v>
      </c>
      <c r="D212" t="s">
        <v>30</v>
      </c>
      <c r="E212">
        <v>4</v>
      </c>
      <c r="F212">
        <v>2024</v>
      </c>
      <c r="G212">
        <v>5</v>
      </c>
      <c r="H212" t="s">
        <v>33</v>
      </c>
      <c r="I212" t="s">
        <v>20</v>
      </c>
      <c r="J212" t="s">
        <v>22</v>
      </c>
      <c r="K212" t="s">
        <v>25</v>
      </c>
      <c r="L212">
        <v>1</v>
      </c>
      <c r="M212" s="2">
        <v>0.237743544</v>
      </c>
      <c r="N212" s="2">
        <v>0.21007383399999999</v>
      </c>
      <c r="O212" s="2">
        <v>4.284545821</v>
      </c>
      <c r="P212">
        <f t="shared" si="12"/>
        <v>0.12357586533857118</v>
      </c>
      <c r="Q212">
        <f t="shared" si="10"/>
        <v>0.12550928240069389</v>
      </c>
      <c r="S212">
        <f t="shared" si="13"/>
        <v>0.22390868899999999</v>
      </c>
    </row>
    <row r="213" spans="1:19" x14ac:dyDescent="0.3">
      <c r="A213">
        <v>150</v>
      </c>
      <c r="B213" t="s">
        <v>38</v>
      </c>
      <c r="C213" t="s">
        <v>25</v>
      </c>
      <c r="D213" t="s">
        <v>30</v>
      </c>
      <c r="E213">
        <v>4</v>
      </c>
      <c r="F213">
        <v>2024</v>
      </c>
      <c r="G213">
        <v>5</v>
      </c>
      <c r="H213" t="s">
        <v>33</v>
      </c>
      <c r="I213" t="s">
        <v>20</v>
      </c>
      <c r="J213" t="s">
        <v>22</v>
      </c>
      <c r="K213" t="s">
        <v>25</v>
      </c>
      <c r="L213">
        <v>1</v>
      </c>
      <c r="M213" s="2">
        <v>0.237743544</v>
      </c>
      <c r="N213" s="2">
        <v>0.20992430400000001</v>
      </c>
      <c r="O213" s="2">
        <v>4.284545821</v>
      </c>
      <c r="P213">
        <f t="shared" si="12"/>
        <v>0.12428518207990667</v>
      </c>
      <c r="Q213">
        <f t="shared" si="10"/>
        <v>0.12618754765889043</v>
      </c>
      <c r="S213">
        <f t="shared" si="13"/>
        <v>0.22383392400000002</v>
      </c>
    </row>
    <row r="214" spans="1:19" x14ac:dyDescent="0.3">
      <c r="A214">
        <v>151</v>
      </c>
      <c r="B214" t="s">
        <v>38</v>
      </c>
      <c r="C214" t="s">
        <v>25</v>
      </c>
      <c r="D214" t="s">
        <v>30</v>
      </c>
      <c r="E214">
        <v>4</v>
      </c>
      <c r="F214">
        <v>2024</v>
      </c>
      <c r="G214">
        <v>5</v>
      </c>
      <c r="H214" t="s">
        <v>33</v>
      </c>
      <c r="I214" t="s">
        <v>20</v>
      </c>
      <c r="J214" t="s">
        <v>22</v>
      </c>
      <c r="K214" t="s">
        <v>22</v>
      </c>
      <c r="L214">
        <v>2</v>
      </c>
      <c r="M214" s="2">
        <v>0.22694177347753255</v>
      </c>
      <c r="N214" s="2">
        <v>0.24078475545354272</v>
      </c>
      <c r="O214" s="2">
        <v>4.3769303409787899</v>
      </c>
      <c r="P214">
        <f t="shared" si="12"/>
        <v>5.9192631248205653E-2</v>
      </c>
      <c r="Q214">
        <f t="shared" si="10"/>
        <v>6.2791505010163617E-2</v>
      </c>
      <c r="S214">
        <f t="shared" si="13"/>
        <v>0.23386326446553762</v>
      </c>
    </row>
    <row r="215" spans="1:19" x14ac:dyDescent="0.3">
      <c r="A215">
        <v>151</v>
      </c>
      <c r="B215" t="s">
        <v>38</v>
      </c>
      <c r="C215" t="s">
        <v>25</v>
      </c>
      <c r="D215" t="s">
        <v>30</v>
      </c>
      <c r="E215">
        <v>4</v>
      </c>
      <c r="F215">
        <v>2024</v>
      </c>
      <c r="G215">
        <v>5</v>
      </c>
      <c r="H215" t="s">
        <v>33</v>
      </c>
      <c r="I215" t="s">
        <v>20</v>
      </c>
      <c r="J215" t="s">
        <v>22</v>
      </c>
      <c r="K215" t="s">
        <v>22</v>
      </c>
      <c r="L215">
        <v>2</v>
      </c>
      <c r="M215" s="2">
        <v>0.22694177347753255</v>
      </c>
      <c r="N215" s="2">
        <v>0.24078475545354272</v>
      </c>
      <c r="O215" s="2">
        <v>4.3769303409787899</v>
      </c>
      <c r="P215">
        <f t="shared" si="12"/>
        <v>5.9192631248205653E-2</v>
      </c>
      <c r="Q215">
        <f t="shared" si="10"/>
        <v>6.2791505010163617E-2</v>
      </c>
      <c r="S215">
        <f t="shared" si="13"/>
        <v>0.23386326446553762</v>
      </c>
    </row>
  </sheetData>
  <sortState xmlns:xlrd2="http://schemas.microsoft.com/office/spreadsheetml/2017/richdata2" ref="A2:Q215">
    <sortCondition ref="D2:D215"/>
    <sortCondition ref="J2:J2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Dominik Stočes</dc:creator>
  <cp:lastModifiedBy>Dominik Stočes</cp:lastModifiedBy>
  <dcterms:created xsi:type="dcterms:W3CDTF">2015-06-05T18:19:34Z</dcterms:created>
  <dcterms:modified xsi:type="dcterms:W3CDTF">2025-07-30T07:37:54Z</dcterms:modified>
</cp:coreProperties>
</file>