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mendelu-my.sharepoint.com/personal/xstoces_mendelu_cz1/Documents/SSD_21.12.2024/Maďarsko/excel/H.picipennis/a2/"/>
    </mc:Choice>
  </mc:AlternateContent>
  <xr:revisionPtr revIDLastSave="4" documentId="11_AD4D80C4656A4B7AC02E7484B35F43565BDEDD8D" xr6:coauthVersionLast="47" xr6:coauthVersionMax="47" xr10:uidLastSave="{7B327217-C3B3-4205-A034-8CF0D28969B2}"/>
  <bookViews>
    <workbookView xWindow="2760" yWindow="1770" windowWidth="29205" windowHeight="18105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U205" i="1"/>
  <c r="R205" i="1"/>
  <c r="U204" i="1"/>
  <c r="R204" i="1"/>
  <c r="U203" i="1"/>
  <c r="R203" i="1"/>
  <c r="U202" i="1"/>
  <c r="R202" i="1"/>
  <c r="U201" i="1"/>
  <c r="R201" i="1"/>
  <c r="U200" i="1"/>
  <c r="R200" i="1"/>
  <c r="U199" i="1"/>
  <c r="R199" i="1"/>
  <c r="U198" i="1"/>
  <c r="R198" i="1"/>
  <c r="U197" i="1"/>
  <c r="R197" i="1"/>
  <c r="U196" i="1"/>
  <c r="R196" i="1"/>
  <c r="U195" i="1"/>
  <c r="R195" i="1"/>
  <c r="U194" i="1"/>
  <c r="R194" i="1"/>
  <c r="U193" i="1"/>
  <c r="R193" i="1"/>
  <c r="U192" i="1"/>
  <c r="R192" i="1"/>
  <c r="U191" i="1"/>
  <c r="R191" i="1"/>
  <c r="U190" i="1"/>
  <c r="R190" i="1"/>
  <c r="U189" i="1"/>
  <c r="R189" i="1"/>
  <c r="U188" i="1"/>
  <c r="R188" i="1"/>
  <c r="U187" i="1"/>
  <c r="R187" i="1"/>
  <c r="U186" i="1"/>
  <c r="R186" i="1"/>
  <c r="U185" i="1"/>
  <c r="R185" i="1"/>
  <c r="U184" i="1"/>
  <c r="R184" i="1"/>
  <c r="U183" i="1"/>
  <c r="R183" i="1"/>
  <c r="U182" i="1"/>
  <c r="R182" i="1"/>
  <c r="U181" i="1"/>
  <c r="R181" i="1"/>
  <c r="U180" i="1"/>
  <c r="R180" i="1"/>
  <c r="U179" i="1"/>
  <c r="R179" i="1"/>
  <c r="U178" i="1"/>
  <c r="R178" i="1"/>
  <c r="U177" i="1"/>
  <c r="R177" i="1"/>
  <c r="U176" i="1"/>
  <c r="R176" i="1"/>
  <c r="U175" i="1"/>
  <c r="R175" i="1"/>
  <c r="U174" i="1"/>
  <c r="R174" i="1"/>
  <c r="U173" i="1"/>
  <c r="R173" i="1"/>
  <c r="U172" i="1"/>
  <c r="R172" i="1"/>
  <c r="U171" i="1"/>
  <c r="R171" i="1"/>
  <c r="U170" i="1"/>
  <c r="R170" i="1"/>
  <c r="U169" i="1"/>
  <c r="R169" i="1"/>
  <c r="U168" i="1"/>
  <c r="R168" i="1"/>
  <c r="U167" i="1"/>
  <c r="R167" i="1"/>
  <c r="U166" i="1"/>
  <c r="R166" i="1"/>
  <c r="U165" i="1"/>
  <c r="R165" i="1"/>
  <c r="U164" i="1"/>
  <c r="R164" i="1"/>
  <c r="U163" i="1"/>
  <c r="R163" i="1"/>
  <c r="U162" i="1"/>
  <c r="R162" i="1"/>
  <c r="U161" i="1"/>
  <c r="R161" i="1"/>
  <c r="U160" i="1"/>
  <c r="R160" i="1"/>
  <c r="U159" i="1"/>
  <c r="R159" i="1"/>
  <c r="U158" i="1"/>
  <c r="R158" i="1"/>
  <c r="U157" i="1"/>
  <c r="R157" i="1"/>
  <c r="U156" i="1"/>
  <c r="R156" i="1"/>
  <c r="U155" i="1"/>
  <c r="R155" i="1"/>
  <c r="U154" i="1"/>
  <c r="R154" i="1"/>
  <c r="U153" i="1"/>
  <c r="R153" i="1"/>
  <c r="U152" i="1"/>
  <c r="R152" i="1"/>
  <c r="U151" i="1"/>
  <c r="R151" i="1"/>
  <c r="U150" i="1"/>
  <c r="R150" i="1"/>
  <c r="U149" i="1"/>
  <c r="R149" i="1"/>
  <c r="U148" i="1"/>
  <c r="R148" i="1"/>
  <c r="U147" i="1"/>
  <c r="R147" i="1"/>
  <c r="U146" i="1"/>
  <c r="R146" i="1"/>
  <c r="U145" i="1"/>
  <c r="R145" i="1"/>
  <c r="U144" i="1"/>
  <c r="R144" i="1"/>
  <c r="U143" i="1"/>
  <c r="R143" i="1"/>
  <c r="U142" i="1"/>
  <c r="R142" i="1"/>
  <c r="U141" i="1"/>
  <c r="R141" i="1"/>
  <c r="U140" i="1"/>
  <c r="R140" i="1"/>
  <c r="U139" i="1"/>
  <c r="R139" i="1"/>
  <c r="U138" i="1"/>
  <c r="R138" i="1"/>
  <c r="U137" i="1"/>
  <c r="R137" i="1"/>
  <c r="U136" i="1"/>
  <c r="R136" i="1"/>
  <c r="U135" i="1"/>
  <c r="R135" i="1"/>
  <c r="U134" i="1"/>
  <c r="R134" i="1"/>
  <c r="U133" i="1"/>
  <c r="R133" i="1"/>
  <c r="U132" i="1"/>
  <c r="R132" i="1"/>
  <c r="U131" i="1"/>
  <c r="R131" i="1"/>
  <c r="U130" i="1"/>
  <c r="R130" i="1"/>
  <c r="U129" i="1"/>
  <c r="R129" i="1"/>
  <c r="U128" i="1"/>
  <c r="R128" i="1"/>
  <c r="U127" i="1"/>
  <c r="R127" i="1"/>
  <c r="U126" i="1"/>
  <c r="R126" i="1"/>
  <c r="U125" i="1"/>
  <c r="R125" i="1"/>
  <c r="U124" i="1"/>
  <c r="R124" i="1"/>
  <c r="U123" i="1"/>
  <c r="R123" i="1"/>
  <c r="U122" i="1"/>
  <c r="R122" i="1"/>
  <c r="U121" i="1"/>
  <c r="R121" i="1"/>
  <c r="U120" i="1"/>
  <c r="R120" i="1"/>
  <c r="U119" i="1"/>
  <c r="R119" i="1"/>
  <c r="U118" i="1"/>
  <c r="R118" i="1"/>
  <c r="U117" i="1"/>
  <c r="R117" i="1"/>
  <c r="U116" i="1"/>
  <c r="R116" i="1"/>
  <c r="U115" i="1"/>
  <c r="R115" i="1"/>
  <c r="U114" i="1"/>
  <c r="R114" i="1"/>
  <c r="U113" i="1"/>
  <c r="R113" i="1"/>
  <c r="U112" i="1"/>
  <c r="R112" i="1"/>
  <c r="U111" i="1"/>
  <c r="R111" i="1"/>
  <c r="U110" i="1"/>
  <c r="R110" i="1"/>
  <c r="U109" i="1"/>
  <c r="R109" i="1"/>
  <c r="U108" i="1"/>
  <c r="R108" i="1"/>
  <c r="U107" i="1"/>
  <c r="R107" i="1"/>
  <c r="U106" i="1"/>
  <c r="R106" i="1"/>
  <c r="U105" i="1"/>
  <c r="R105" i="1"/>
  <c r="U104" i="1"/>
  <c r="R104" i="1"/>
  <c r="U103" i="1"/>
  <c r="R103" i="1"/>
  <c r="U102" i="1"/>
  <c r="R102" i="1"/>
  <c r="U101" i="1"/>
  <c r="R101" i="1"/>
  <c r="U100" i="1"/>
  <c r="R100" i="1"/>
  <c r="U99" i="1"/>
  <c r="R99" i="1"/>
  <c r="U98" i="1"/>
  <c r="R98" i="1"/>
  <c r="U97" i="1"/>
  <c r="R97" i="1"/>
  <c r="U96" i="1"/>
  <c r="R96" i="1"/>
  <c r="U95" i="1"/>
  <c r="R95" i="1"/>
  <c r="U94" i="1"/>
  <c r="R94" i="1"/>
  <c r="U93" i="1"/>
  <c r="R93" i="1"/>
  <c r="U92" i="1"/>
  <c r="R92" i="1"/>
  <c r="U91" i="1"/>
  <c r="R91" i="1"/>
  <c r="U90" i="1"/>
  <c r="R90" i="1"/>
  <c r="U89" i="1"/>
  <c r="R89" i="1"/>
  <c r="U88" i="1"/>
  <c r="R88" i="1"/>
  <c r="U87" i="1"/>
  <c r="R87" i="1"/>
  <c r="U86" i="1"/>
  <c r="R86" i="1"/>
  <c r="U85" i="1"/>
  <c r="R85" i="1"/>
  <c r="U84" i="1"/>
  <c r="R84" i="1"/>
  <c r="U83" i="1"/>
  <c r="R83" i="1"/>
  <c r="U82" i="1"/>
  <c r="R82" i="1"/>
  <c r="U81" i="1"/>
  <c r="R81" i="1"/>
  <c r="U80" i="1"/>
  <c r="R80" i="1"/>
  <c r="U79" i="1"/>
  <c r="R79" i="1"/>
  <c r="U78" i="1"/>
  <c r="R78" i="1"/>
  <c r="U77" i="1"/>
  <c r="R77" i="1"/>
  <c r="U76" i="1"/>
  <c r="R76" i="1"/>
  <c r="U75" i="1"/>
  <c r="R75" i="1"/>
  <c r="U74" i="1"/>
  <c r="R74" i="1"/>
  <c r="U73" i="1"/>
  <c r="R73" i="1"/>
  <c r="U72" i="1"/>
  <c r="R72" i="1"/>
  <c r="U71" i="1"/>
  <c r="R71" i="1"/>
  <c r="U70" i="1"/>
  <c r="R70" i="1"/>
  <c r="U69" i="1"/>
  <c r="R69" i="1"/>
  <c r="U68" i="1"/>
  <c r="R68" i="1"/>
  <c r="U67" i="1"/>
  <c r="R67" i="1"/>
  <c r="U66" i="1"/>
  <c r="R66" i="1"/>
  <c r="U65" i="1"/>
  <c r="R65" i="1"/>
  <c r="U64" i="1"/>
  <c r="R64" i="1"/>
  <c r="U63" i="1"/>
  <c r="R63" i="1"/>
  <c r="U62" i="1"/>
  <c r="R62" i="1"/>
  <c r="U61" i="1"/>
  <c r="R61" i="1"/>
  <c r="U60" i="1"/>
  <c r="R60" i="1"/>
  <c r="U59" i="1"/>
  <c r="R59" i="1"/>
  <c r="U58" i="1"/>
  <c r="R58" i="1"/>
  <c r="U57" i="1"/>
  <c r="R57" i="1"/>
  <c r="U56" i="1"/>
  <c r="R56" i="1"/>
  <c r="U55" i="1"/>
  <c r="R55" i="1"/>
  <c r="U54" i="1"/>
  <c r="R54" i="1"/>
  <c r="U53" i="1"/>
  <c r="R53" i="1"/>
  <c r="U52" i="1"/>
  <c r="R52" i="1"/>
  <c r="U51" i="1"/>
  <c r="R51" i="1"/>
  <c r="U50" i="1"/>
  <c r="R50" i="1"/>
  <c r="U49" i="1"/>
  <c r="R49" i="1"/>
  <c r="U48" i="1"/>
  <c r="R48" i="1"/>
  <c r="U47" i="1"/>
  <c r="R47" i="1"/>
  <c r="U46" i="1"/>
  <c r="R46" i="1"/>
  <c r="U45" i="1"/>
  <c r="R45" i="1"/>
  <c r="U44" i="1"/>
  <c r="R44" i="1"/>
  <c r="U43" i="1"/>
  <c r="R43" i="1"/>
  <c r="U42" i="1"/>
  <c r="R42" i="1"/>
  <c r="U41" i="1"/>
  <c r="R41" i="1"/>
  <c r="U40" i="1"/>
  <c r="R40" i="1"/>
  <c r="U39" i="1"/>
  <c r="R39" i="1"/>
  <c r="U38" i="1"/>
  <c r="V38" i="1" s="1"/>
  <c r="S134" i="1" s="1"/>
  <c r="R38" i="1"/>
  <c r="U37" i="1"/>
  <c r="R37" i="1"/>
  <c r="U36" i="1"/>
  <c r="R36" i="1"/>
  <c r="U35" i="1"/>
  <c r="R35" i="1"/>
  <c r="U34" i="1"/>
  <c r="R34" i="1"/>
  <c r="U33" i="1"/>
  <c r="R33" i="1"/>
  <c r="U32" i="1"/>
  <c r="R32" i="1"/>
  <c r="U31" i="1"/>
  <c r="R31" i="1"/>
  <c r="U30" i="1"/>
  <c r="R30" i="1"/>
  <c r="U29" i="1"/>
  <c r="R29" i="1"/>
  <c r="U28" i="1"/>
  <c r="R28" i="1"/>
  <c r="U27" i="1"/>
  <c r="R27" i="1"/>
  <c r="U26" i="1"/>
  <c r="R26" i="1"/>
  <c r="U25" i="1"/>
  <c r="R25" i="1"/>
  <c r="U24" i="1"/>
  <c r="R24" i="1"/>
  <c r="U23" i="1"/>
  <c r="R23" i="1"/>
  <c r="U22" i="1"/>
  <c r="R22" i="1"/>
  <c r="U21" i="1"/>
  <c r="R21" i="1"/>
  <c r="U20" i="1"/>
  <c r="R20" i="1"/>
  <c r="U19" i="1"/>
  <c r="R19" i="1"/>
  <c r="U18" i="1"/>
  <c r="R18" i="1"/>
  <c r="U17" i="1"/>
  <c r="R17" i="1"/>
  <c r="U16" i="1"/>
  <c r="R16" i="1"/>
  <c r="U15" i="1"/>
  <c r="R15" i="1"/>
  <c r="U14" i="1"/>
  <c r="R14" i="1"/>
  <c r="U13" i="1"/>
  <c r="R13" i="1"/>
  <c r="U12" i="1"/>
  <c r="R12" i="1"/>
  <c r="U11" i="1"/>
  <c r="R11" i="1"/>
  <c r="U10" i="1"/>
  <c r="R10" i="1"/>
  <c r="U9" i="1"/>
  <c r="R9" i="1"/>
  <c r="U8" i="1"/>
  <c r="R8" i="1"/>
  <c r="U7" i="1"/>
  <c r="R7" i="1"/>
  <c r="U6" i="1"/>
  <c r="R6" i="1"/>
  <c r="U5" i="1"/>
  <c r="R5" i="1"/>
  <c r="U4" i="1"/>
  <c r="R4" i="1"/>
  <c r="U3" i="1"/>
  <c r="U2" i="1"/>
  <c r="R2" i="1"/>
  <c r="V156" i="1" l="1"/>
  <c r="S205" i="1"/>
  <c r="S156" i="1"/>
  <c r="V136" i="1"/>
  <c r="S136" i="1" s="1"/>
  <c r="V2" i="1"/>
  <c r="S26" i="1" s="1"/>
  <c r="S153" i="1"/>
  <c r="S149" i="1"/>
  <c r="S145" i="1"/>
  <c r="S141" i="1"/>
  <c r="S137" i="1"/>
  <c r="S152" i="1"/>
  <c r="S148" i="1"/>
  <c r="S138" i="1"/>
  <c r="S155" i="1"/>
  <c r="S151" i="1"/>
  <c r="S147" i="1"/>
  <c r="S143" i="1"/>
  <c r="S139" i="1"/>
  <c r="S146" i="1"/>
  <c r="S154" i="1"/>
  <c r="S142" i="1"/>
  <c r="S14" i="1"/>
  <c r="S6" i="1"/>
  <c r="S2" i="1"/>
  <c r="S5" i="1"/>
  <c r="S37" i="1"/>
  <c r="S33" i="1"/>
  <c r="S21" i="1"/>
  <c r="S17" i="1"/>
  <c r="S36" i="1"/>
  <c r="S32" i="1"/>
  <c r="S28" i="1"/>
  <c r="S20" i="1"/>
  <c r="S8" i="1"/>
  <c r="S35" i="1"/>
  <c r="S31" i="1"/>
  <c r="S27" i="1"/>
  <c r="S7" i="1"/>
  <c r="S3" i="1"/>
  <c r="S158" i="1"/>
  <c r="S162" i="1"/>
  <c r="S166" i="1"/>
  <c r="S170" i="1"/>
  <c r="S174" i="1"/>
  <c r="S178" i="1"/>
  <c r="S182" i="1"/>
  <c r="S186" i="1"/>
  <c r="S190" i="1"/>
  <c r="S194" i="1"/>
  <c r="S198" i="1"/>
  <c r="S202" i="1"/>
  <c r="S39" i="1"/>
  <c r="S43" i="1"/>
  <c r="S47" i="1"/>
  <c r="S51" i="1"/>
  <c r="S55" i="1"/>
  <c r="S59" i="1"/>
  <c r="S63" i="1"/>
  <c r="S67" i="1"/>
  <c r="S71" i="1"/>
  <c r="S75" i="1"/>
  <c r="S79" i="1"/>
  <c r="S83" i="1"/>
  <c r="S87" i="1"/>
  <c r="S91" i="1"/>
  <c r="S95" i="1"/>
  <c r="S99" i="1"/>
  <c r="S103" i="1"/>
  <c r="S107" i="1"/>
  <c r="S111" i="1"/>
  <c r="S115" i="1"/>
  <c r="S119" i="1"/>
  <c r="S123" i="1"/>
  <c r="S127" i="1"/>
  <c r="S131" i="1"/>
  <c r="S135" i="1"/>
  <c r="S159" i="1"/>
  <c r="S163" i="1"/>
  <c r="S167" i="1"/>
  <c r="S171" i="1"/>
  <c r="S175" i="1"/>
  <c r="S179" i="1"/>
  <c r="S183" i="1"/>
  <c r="S187" i="1"/>
  <c r="S191" i="1"/>
  <c r="S195" i="1"/>
  <c r="S199" i="1"/>
  <c r="S203" i="1"/>
  <c r="S40" i="1"/>
  <c r="S44" i="1"/>
  <c r="S48" i="1"/>
  <c r="S52" i="1"/>
  <c r="S56" i="1"/>
  <c r="S60" i="1"/>
  <c r="S64" i="1"/>
  <c r="S68" i="1"/>
  <c r="S72" i="1"/>
  <c r="S76" i="1"/>
  <c r="S80" i="1"/>
  <c r="S84" i="1"/>
  <c r="S88" i="1"/>
  <c r="S92" i="1"/>
  <c r="S96" i="1"/>
  <c r="S100" i="1"/>
  <c r="S104" i="1"/>
  <c r="S108" i="1"/>
  <c r="S112" i="1"/>
  <c r="S116" i="1"/>
  <c r="S120" i="1"/>
  <c r="S124" i="1"/>
  <c r="S128" i="1"/>
  <c r="S132" i="1"/>
  <c r="S160" i="1"/>
  <c r="S164" i="1"/>
  <c r="S168" i="1"/>
  <c r="S172" i="1"/>
  <c r="S176" i="1"/>
  <c r="S180" i="1"/>
  <c r="S184" i="1"/>
  <c r="S188" i="1"/>
  <c r="S192" i="1"/>
  <c r="S196" i="1"/>
  <c r="S200" i="1"/>
  <c r="S204" i="1"/>
  <c r="S41" i="1"/>
  <c r="S57" i="1"/>
  <c r="S69" i="1"/>
  <c r="S81" i="1"/>
  <c r="S89" i="1"/>
  <c r="S93" i="1"/>
  <c r="S97" i="1"/>
  <c r="S105" i="1"/>
  <c r="S109" i="1"/>
  <c r="S113" i="1"/>
  <c r="S117" i="1"/>
  <c r="S121" i="1"/>
  <c r="S125" i="1"/>
  <c r="S129" i="1"/>
  <c r="S133" i="1"/>
  <c r="S45" i="1"/>
  <c r="S49" i="1"/>
  <c r="S53" i="1"/>
  <c r="S61" i="1"/>
  <c r="S65" i="1"/>
  <c r="S73" i="1"/>
  <c r="S77" i="1"/>
  <c r="S85" i="1"/>
  <c r="S101" i="1"/>
  <c r="S38" i="1"/>
  <c r="S157" i="1"/>
  <c r="S161" i="1"/>
  <c r="S165" i="1"/>
  <c r="S169" i="1"/>
  <c r="S173" i="1"/>
  <c r="S177" i="1"/>
  <c r="S181" i="1"/>
  <c r="S185" i="1"/>
  <c r="S189" i="1"/>
  <c r="S193" i="1"/>
  <c r="S197" i="1"/>
  <c r="S201" i="1"/>
  <c r="S42" i="1"/>
  <c r="S46" i="1"/>
  <c r="S50" i="1"/>
  <c r="S54" i="1"/>
  <c r="S58" i="1"/>
  <c r="S62" i="1"/>
  <c r="S66" i="1"/>
  <c r="S70" i="1"/>
  <c r="S74" i="1"/>
  <c r="S78" i="1"/>
  <c r="S82" i="1"/>
  <c r="S86" i="1"/>
  <c r="S90" i="1"/>
  <c r="S94" i="1"/>
  <c r="S98" i="1"/>
  <c r="S102" i="1"/>
  <c r="S106" i="1"/>
  <c r="S110" i="1"/>
  <c r="S114" i="1"/>
  <c r="S118" i="1"/>
  <c r="S122" i="1"/>
  <c r="S126" i="1"/>
  <c r="S130" i="1"/>
  <c r="S11" i="1" l="1"/>
  <c r="S4" i="1"/>
  <c r="S22" i="1"/>
  <c r="S15" i="1"/>
  <c r="S12" i="1"/>
  <c r="S30" i="1"/>
  <c r="S150" i="1"/>
  <c r="S19" i="1"/>
  <c r="S24" i="1"/>
  <c r="S34" i="1"/>
  <c r="S140" i="1"/>
  <c r="S23" i="1"/>
  <c r="S13" i="1"/>
  <c r="S9" i="1"/>
  <c r="S144" i="1"/>
  <c r="S25" i="1"/>
  <c r="S10" i="1"/>
  <c r="S16" i="1"/>
  <c r="S29" i="1"/>
  <c r="S18" i="1"/>
</calcChain>
</file>

<file path=xl/sharedStrings.xml><?xml version="1.0" encoding="utf-8"?>
<sst xmlns="http://schemas.openxmlformats.org/spreadsheetml/2006/main" count="1449" uniqueCount="48">
  <si>
    <t>ID</t>
  </si>
  <si>
    <t>Locality.number</t>
  </si>
  <si>
    <t>Type</t>
  </si>
  <si>
    <t>Treatment</t>
  </si>
  <si>
    <t>Trap</t>
  </si>
  <si>
    <t>Year</t>
  </si>
  <si>
    <t>Month</t>
  </si>
  <si>
    <t>Species</t>
  </si>
  <si>
    <t>Color</t>
  </si>
  <si>
    <t>Sex</t>
  </si>
  <si>
    <t>Wing.m.</t>
  </si>
  <si>
    <t>Wing</t>
  </si>
  <si>
    <t>Ticks</t>
  </si>
  <si>
    <t>a1 L</t>
  </si>
  <si>
    <t>a1 R</t>
  </si>
  <si>
    <t>Body.size</t>
  </si>
  <si>
    <t>Photo</t>
  </si>
  <si>
    <t>FA</t>
  </si>
  <si>
    <t>FA3</t>
  </si>
  <si>
    <t>Jmenovatel</t>
  </si>
  <si>
    <t>AVG</t>
  </si>
  <si>
    <t>CS_10</t>
  </si>
  <si>
    <t>C</t>
  </si>
  <si>
    <t>Control</t>
  </si>
  <si>
    <t>Harpalus picipennis</t>
  </si>
  <si>
    <t>BLACK</t>
  </si>
  <si>
    <t>F</t>
  </si>
  <si>
    <t>M</t>
  </si>
  <si>
    <t>BK_55</t>
  </si>
  <si>
    <t>BK_83</t>
  </si>
  <si>
    <t>BK_53</t>
  </si>
  <si>
    <t>B</t>
  </si>
  <si>
    <t>BK_03</t>
  </si>
  <si>
    <t>PO_01</t>
  </si>
  <si>
    <t>A</t>
  </si>
  <si>
    <t>BK_08</t>
  </si>
  <si>
    <t>U</t>
  </si>
  <si>
    <t>Solar</t>
  </si>
  <si>
    <t>CS_53</t>
  </si>
  <si>
    <t>BK_32</t>
  </si>
  <si>
    <t>BK_18</t>
  </si>
  <si>
    <t>BU_25</t>
  </si>
  <si>
    <t>BU_03</t>
  </si>
  <si>
    <t>3</t>
  </si>
  <si>
    <t>BU_55</t>
  </si>
  <si>
    <t>BU_53</t>
  </si>
  <si>
    <t>BK_06</t>
  </si>
  <si>
    <t>BK_44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</si>
</sst>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2" borderId="0" xfId="0" applyNumberFormat="1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5"/>
  <sheetViews>
    <sheetView tabSelected="1" workbookViewId="0">
      <selection activeCell="T9" sqref="T9"/>
    </sheetView>
  </sheetViews>
  <sheetFormatPr defaultRowHeight="15" x14ac:dyDescent="0.25"/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U1" s="1" t="s">
        <v>19</v>
      </c>
      <c r="V1" s="1" t="s">
        <v>20</v>
      </c>
    </row>
    <row r="2" spans="1:22" x14ac:dyDescent="0.25">
      <c r="A2">
        <v>182</v>
      </c>
      <c r="B2" t="s">
        <v>21</v>
      </c>
      <c r="C2" t="s">
        <v>22</v>
      </c>
      <c r="D2" t="s">
        <v>23</v>
      </c>
      <c r="E2">
        <v>4</v>
      </c>
      <c r="F2">
        <v>2024</v>
      </c>
      <c r="G2">
        <v>5</v>
      </c>
      <c r="H2" t="s">
        <v>24</v>
      </c>
      <c r="I2" t="s">
        <v>25</v>
      </c>
      <c r="J2" t="s">
        <v>26</v>
      </c>
      <c r="K2" t="s">
        <v>27</v>
      </c>
      <c r="L2">
        <v>2</v>
      </c>
      <c r="N2" s="2">
        <v>0.22320980726875289</v>
      </c>
      <c r="O2" s="2">
        <v>0.23610352190617082</v>
      </c>
      <c r="P2" s="2">
        <v>4.6002834816376774</v>
      </c>
      <c r="Q2">
        <v>466</v>
      </c>
      <c r="R2">
        <f>(ABS(O2-N2))/((O2+N2)/2)</f>
        <v>5.6143437685900528E-2</v>
      </c>
      <c r="S2">
        <f>ABS(O2-N2)/$V$2</f>
        <v>6.107812905517291E-2</v>
      </c>
      <c r="U2">
        <f>(O2+N2)/2</f>
        <v>0.22965666458746187</v>
      </c>
      <c r="V2">
        <f>AVERAGEA(U2:U37)</f>
        <v>0.21110199079233113</v>
      </c>
    </row>
    <row r="3" spans="1:22" x14ac:dyDescent="0.25">
      <c r="A3">
        <v>182</v>
      </c>
      <c r="B3" t="s">
        <v>21</v>
      </c>
      <c r="C3" t="s">
        <v>22</v>
      </c>
      <c r="D3" t="s">
        <v>23</v>
      </c>
      <c r="E3">
        <v>4</v>
      </c>
      <c r="F3">
        <v>2024</v>
      </c>
      <c r="G3">
        <v>5</v>
      </c>
      <c r="H3" t="s">
        <v>24</v>
      </c>
      <c r="I3" t="s">
        <v>25</v>
      </c>
      <c r="J3" t="s">
        <v>26</v>
      </c>
      <c r="K3" t="s">
        <v>27</v>
      </c>
      <c r="L3">
        <v>2</v>
      </c>
      <c r="N3" s="2">
        <v>0.22320980726875289</v>
      </c>
      <c r="O3" s="2">
        <v>0.23610352190617082</v>
      </c>
      <c r="P3" s="2">
        <v>4.5880832997532552</v>
      </c>
      <c r="Q3">
        <v>466</v>
      </c>
      <c r="R3">
        <f>(ABS(O3-N3))/((O3+N3)/2)</f>
        <v>5.6143437685900528E-2</v>
      </c>
      <c r="S3">
        <f>ABS(O3-N3)/$V$2</f>
        <v>6.107812905517291E-2</v>
      </c>
      <c r="U3">
        <f>(O3+N3)/2</f>
        <v>0.22965666458746187</v>
      </c>
    </row>
    <row r="4" spans="1:22" x14ac:dyDescent="0.25">
      <c r="A4">
        <v>184</v>
      </c>
      <c r="B4" t="s">
        <v>28</v>
      </c>
      <c r="C4" t="s">
        <v>22</v>
      </c>
      <c r="D4" t="s">
        <v>23</v>
      </c>
      <c r="E4">
        <v>4</v>
      </c>
      <c r="F4">
        <v>2024</v>
      </c>
      <c r="G4">
        <v>5</v>
      </c>
      <c r="H4" t="s">
        <v>24</v>
      </c>
      <c r="I4" t="s">
        <v>25</v>
      </c>
      <c r="J4" t="s">
        <v>26</v>
      </c>
      <c r="K4" t="s">
        <v>27</v>
      </c>
      <c r="L4">
        <v>2</v>
      </c>
      <c r="N4" s="2">
        <v>0.17763633810630441</v>
      </c>
      <c r="O4" s="2">
        <v>0.22679848620548801</v>
      </c>
      <c r="P4" s="2">
        <v>4.653900487279131</v>
      </c>
      <c r="Q4">
        <v>470</v>
      </c>
      <c r="R4">
        <f>(ABS(O4-N4))/((O4+N4)/2)</f>
        <v>0.24311530631834433</v>
      </c>
      <c r="S4">
        <f>ABS(O4-N4)/$V$2</f>
        <v>0.23288339401567379</v>
      </c>
      <c r="U4">
        <f>(O4+N4)/2</f>
        <v>0.20221741215589623</v>
      </c>
    </row>
    <row r="5" spans="1:22" x14ac:dyDescent="0.25">
      <c r="A5">
        <v>184</v>
      </c>
      <c r="B5" t="s">
        <v>28</v>
      </c>
      <c r="C5" t="s">
        <v>22</v>
      </c>
      <c r="D5" t="s">
        <v>23</v>
      </c>
      <c r="E5">
        <v>4</v>
      </c>
      <c r="F5">
        <v>2024</v>
      </c>
      <c r="G5">
        <v>5</v>
      </c>
      <c r="H5" t="s">
        <v>24</v>
      </c>
      <c r="I5" t="s">
        <v>25</v>
      </c>
      <c r="J5" t="s">
        <v>26</v>
      </c>
      <c r="K5" t="s">
        <v>27</v>
      </c>
      <c r="L5">
        <v>2</v>
      </c>
      <c r="N5" s="2">
        <v>0.17763633810630441</v>
      </c>
      <c r="O5" s="2">
        <v>0.23573080429346596</v>
      </c>
      <c r="P5" s="2">
        <v>4.653900487279131</v>
      </c>
      <c r="Q5">
        <v>470</v>
      </c>
      <c r="R5">
        <f>(ABS(O5-N5))/((O5+N5)/2)</f>
        <v>0.28107926454869492</v>
      </c>
      <c r="S5">
        <f>ABS(O5-N5)/$V$2</f>
        <v>0.27519620240962689</v>
      </c>
      <c r="U5">
        <f>(O5+N5)/2</f>
        <v>0.20668357119988517</v>
      </c>
    </row>
    <row r="6" spans="1:22" x14ac:dyDescent="0.25">
      <c r="A6">
        <v>189</v>
      </c>
      <c r="B6" t="s">
        <v>29</v>
      </c>
      <c r="C6" t="s">
        <v>22</v>
      </c>
      <c r="D6" t="s">
        <v>23</v>
      </c>
      <c r="E6">
        <v>1</v>
      </c>
      <c r="F6">
        <v>2023</v>
      </c>
      <c r="G6">
        <v>5</v>
      </c>
      <c r="H6" t="s">
        <v>24</v>
      </c>
      <c r="I6" t="s">
        <v>25</v>
      </c>
      <c r="J6" t="s">
        <v>26</v>
      </c>
      <c r="K6" t="s">
        <v>27</v>
      </c>
      <c r="L6">
        <v>2</v>
      </c>
      <c r="N6" s="2">
        <v>0.18624568460578828</v>
      </c>
      <c r="O6" s="2">
        <v>0.17752710937629379</v>
      </c>
      <c r="P6" s="2">
        <v>4.3781360993657499</v>
      </c>
      <c r="Q6">
        <v>482</v>
      </c>
      <c r="R6">
        <f>(ABS(O6-N6))/((O6+N6)/2)</f>
        <v>4.793417965129039E-2</v>
      </c>
      <c r="S6">
        <f>ABS(O6-N6)/$V$2</f>
        <v>4.1300298480232103E-2</v>
      </c>
      <c r="U6">
        <f>(O6+N6)/2</f>
        <v>0.18188639699104103</v>
      </c>
    </row>
    <row r="7" spans="1:22" x14ac:dyDescent="0.25">
      <c r="A7">
        <v>189</v>
      </c>
      <c r="B7" t="s">
        <v>29</v>
      </c>
      <c r="C7" t="s">
        <v>22</v>
      </c>
      <c r="D7" t="s">
        <v>23</v>
      </c>
      <c r="E7">
        <v>1</v>
      </c>
      <c r="F7">
        <v>2023</v>
      </c>
      <c r="G7">
        <v>5</v>
      </c>
      <c r="H7" t="s">
        <v>24</v>
      </c>
      <c r="I7" t="s">
        <v>25</v>
      </c>
      <c r="J7" t="s">
        <v>26</v>
      </c>
      <c r="K7" t="s">
        <v>27</v>
      </c>
      <c r="L7">
        <v>2</v>
      </c>
      <c r="N7" s="2">
        <v>0.19582526874872352</v>
      </c>
      <c r="O7" s="2">
        <v>0.17752710937629379</v>
      </c>
      <c r="P7" s="2">
        <v>4.3781360993657499</v>
      </c>
      <c r="Q7">
        <v>482</v>
      </c>
      <c r="R7">
        <f>(ABS(O7-N7))/((O7+N7)/2)</f>
        <v>9.8020853459262453E-2</v>
      </c>
      <c r="S7">
        <f>ABS(O7-N7)/$V$2</f>
        <v>8.6679236438041526E-2</v>
      </c>
      <c r="U7">
        <f>(O7+N7)/2</f>
        <v>0.18667618906250866</v>
      </c>
    </row>
    <row r="8" spans="1:22" x14ac:dyDescent="0.25">
      <c r="A8">
        <v>196</v>
      </c>
      <c r="B8" t="s">
        <v>30</v>
      </c>
      <c r="C8" t="s">
        <v>22</v>
      </c>
      <c r="D8" t="s">
        <v>23</v>
      </c>
      <c r="E8">
        <v>2</v>
      </c>
      <c r="F8">
        <v>2024</v>
      </c>
      <c r="G8">
        <v>5</v>
      </c>
      <c r="H8" t="s">
        <v>24</v>
      </c>
      <c r="I8" t="s">
        <v>25</v>
      </c>
      <c r="J8" t="s">
        <v>26</v>
      </c>
      <c r="K8" t="s">
        <v>31</v>
      </c>
      <c r="L8">
        <v>1</v>
      </c>
      <c r="M8">
        <v>1</v>
      </c>
      <c r="N8" s="2">
        <v>0.18788929568086599</v>
      </c>
      <c r="O8" s="2">
        <v>0.18028589811298365</v>
      </c>
      <c r="P8" s="2">
        <v>4.2837676419609299</v>
      </c>
      <c r="Q8">
        <v>497</v>
      </c>
      <c r="R8">
        <f>(ABS(O8-N8))/((O8+N8)/2)</f>
        <v>4.1303149674660943E-2</v>
      </c>
      <c r="S8">
        <f>ABS(O8-N8)/$V$2</f>
        <v>3.6017649759457177E-2</v>
      </c>
      <c r="U8">
        <f>(O8+N8)/2</f>
        <v>0.18408759689692483</v>
      </c>
    </row>
    <row r="9" spans="1:22" x14ac:dyDescent="0.25">
      <c r="A9">
        <v>196</v>
      </c>
      <c r="B9" t="s">
        <v>30</v>
      </c>
      <c r="C9" t="s">
        <v>22</v>
      </c>
      <c r="D9" t="s">
        <v>23</v>
      </c>
      <c r="E9">
        <v>2</v>
      </c>
      <c r="F9">
        <v>2024</v>
      </c>
      <c r="G9">
        <v>5</v>
      </c>
      <c r="H9" t="s">
        <v>24</v>
      </c>
      <c r="I9" t="s">
        <v>25</v>
      </c>
      <c r="J9" t="s">
        <v>26</v>
      </c>
      <c r="K9" t="s">
        <v>31</v>
      </c>
      <c r="L9">
        <v>1</v>
      </c>
      <c r="M9">
        <v>1</v>
      </c>
      <c r="N9" s="2">
        <v>0.18788929568086599</v>
      </c>
      <c r="O9" s="2">
        <v>0.17924121115290989</v>
      </c>
      <c r="P9" s="2">
        <v>4.2837676419609299</v>
      </c>
      <c r="Q9">
        <v>497</v>
      </c>
      <c r="R9">
        <f>(ABS(O9-N9))/((O9+N9)/2)</f>
        <v>4.7111772881743397E-2</v>
      </c>
      <c r="S9">
        <f>ABS(O9-N9)/$V$2</f>
        <v>4.0966380731404552E-2</v>
      </c>
      <c r="U9">
        <f>(O9+N9)/2</f>
        <v>0.18356525341688795</v>
      </c>
    </row>
    <row r="10" spans="1:22" x14ac:dyDescent="0.25">
      <c r="A10">
        <v>203</v>
      </c>
      <c r="B10" t="s">
        <v>32</v>
      </c>
      <c r="C10" t="s">
        <v>22</v>
      </c>
      <c r="D10" t="s">
        <v>23</v>
      </c>
      <c r="E10">
        <v>1</v>
      </c>
      <c r="F10">
        <v>2024</v>
      </c>
      <c r="G10">
        <v>5</v>
      </c>
      <c r="H10" t="s">
        <v>24</v>
      </c>
      <c r="I10" t="s">
        <v>25</v>
      </c>
      <c r="J10" t="s">
        <v>26</v>
      </c>
      <c r="K10" t="s">
        <v>27</v>
      </c>
      <c r="L10">
        <v>2</v>
      </c>
      <c r="N10" s="2">
        <v>0.22046149232166223</v>
      </c>
      <c r="O10" s="2">
        <v>0.19250292743529165</v>
      </c>
      <c r="P10" s="2">
        <v>4.6325251954084541</v>
      </c>
      <c r="Q10">
        <v>512</v>
      </c>
      <c r="R10">
        <f>(ABS(O10-N10))/((O10+N10)/2)</f>
        <v>0.13540423120628803</v>
      </c>
      <c r="S10">
        <f>ABS(O10-N10)/$V$2</f>
        <v>0.13244102900893273</v>
      </c>
      <c r="U10">
        <f>(O10+N10)/2</f>
        <v>0.20648220987847693</v>
      </c>
    </row>
    <row r="11" spans="1:22" x14ac:dyDescent="0.25">
      <c r="A11">
        <v>203</v>
      </c>
      <c r="B11" t="s">
        <v>32</v>
      </c>
      <c r="C11" t="s">
        <v>22</v>
      </c>
      <c r="D11" t="s">
        <v>23</v>
      </c>
      <c r="E11">
        <v>1</v>
      </c>
      <c r="F11">
        <v>2024</v>
      </c>
      <c r="G11">
        <v>5</v>
      </c>
      <c r="H11" t="s">
        <v>24</v>
      </c>
      <c r="I11" t="s">
        <v>25</v>
      </c>
      <c r="J11" t="s">
        <v>26</v>
      </c>
      <c r="K11" t="s">
        <v>27</v>
      </c>
      <c r="L11">
        <v>2</v>
      </c>
      <c r="N11" s="2">
        <v>0.22046149232166223</v>
      </c>
      <c r="O11" s="2">
        <v>0.19250292743529165</v>
      </c>
      <c r="P11" s="2">
        <v>4.4340320933544559</v>
      </c>
      <c r="Q11">
        <v>512</v>
      </c>
      <c r="R11">
        <f>(ABS(O11-N11))/((O11+N11)/2)</f>
        <v>0.13540423120628803</v>
      </c>
      <c r="S11">
        <f>ABS(O11-N11)/$V$2</f>
        <v>0.13244102900893273</v>
      </c>
      <c r="U11">
        <f>(O11+N11)/2</f>
        <v>0.20648220987847693</v>
      </c>
    </row>
    <row r="12" spans="1:22" x14ac:dyDescent="0.25">
      <c r="A12">
        <v>204</v>
      </c>
      <c r="B12" t="s">
        <v>28</v>
      </c>
      <c r="C12" t="s">
        <v>22</v>
      </c>
      <c r="D12" t="s">
        <v>23</v>
      </c>
      <c r="E12">
        <v>3</v>
      </c>
      <c r="F12">
        <v>2024</v>
      </c>
      <c r="G12">
        <v>5</v>
      </c>
      <c r="H12" t="s">
        <v>24</v>
      </c>
      <c r="I12" t="s">
        <v>25</v>
      </c>
      <c r="J12" t="s">
        <v>26</v>
      </c>
      <c r="K12" t="s">
        <v>27</v>
      </c>
      <c r="L12">
        <v>2</v>
      </c>
      <c r="N12" s="2">
        <v>0.23299515094475021</v>
      </c>
      <c r="O12" s="2">
        <v>0.20493931862341921</v>
      </c>
      <c r="P12" s="2">
        <v>4.4499829562704596</v>
      </c>
      <c r="Q12">
        <v>514</v>
      </c>
      <c r="R12">
        <f>(ABS(O12-N12))/((O12+N12)/2)</f>
        <v>0.12812799298030039</v>
      </c>
      <c r="S12">
        <f>ABS(O12-N12)/$V$2</f>
        <v>0.13290178939586864</v>
      </c>
      <c r="U12">
        <f>(O12+N12)/2</f>
        <v>0.2189672347840847</v>
      </c>
    </row>
    <row r="13" spans="1:22" x14ac:dyDescent="0.25">
      <c r="A13">
        <v>204</v>
      </c>
      <c r="B13" t="s">
        <v>28</v>
      </c>
      <c r="C13" t="s">
        <v>22</v>
      </c>
      <c r="D13" t="s">
        <v>23</v>
      </c>
      <c r="E13">
        <v>3</v>
      </c>
      <c r="F13">
        <v>2024</v>
      </c>
      <c r="G13">
        <v>5</v>
      </c>
      <c r="H13" t="s">
        <v>24</v>
      </c>
      <c r="I13" t="s">
        <v>25</v>
      </c>
      <c r="J13" t="s">
        <v>26</v>
      </c>
      <c r="K13" t="s">
        <v>27</v>
      </c>
      <c r="L13">
        <v>2</v>
      </c>
      <c r="N13" s="2">
        <v>0.23299515094475021</v>
      </c>
      <c r="O13" s="2">
        <v>0.20493931862341921</v>
      </c>
      <c r="P13" s="2">
        <v>4.4499829562704596</v>
      </c>
      <c r="Q13">
        <v>514</v>
      </c>
      <c r="R13">
        <f>(ABS(O13-N13))/((O13+N13)/2)</f>
        <v>0.12812799298030039</v>
      </c>
      <c r="S13">
        <f>ABS(O13-N13)/$V$2</f>
        <v>0.13290178939586864</v>
      </c>
      <c r="U13">
        <f>(O13+N13)/2</f>
        <v>0.2189672347840847</v>
      </c>
    </row>
    <row r="14" spans="1:22" x14ac:dyDescent="0.25">
      <c r="A14">
        <v>209</v>
      </c>
      <c r="B14" t="s">
        <v>33</v>
      </c>
      <c r="C14" t="s">
        <v>22</v>
      </c>
      <c r="D14" t="s">
        <v>23</v>
      </c>
      <c r="E14">
        <v>2</v>
      </c>
      <c r="F14">
        <v>2024</v>
      </c>
      <c r="G14">
        <v>5</v>
      </c>
      <c r="H14" t="s">
        <v>24</v>
      </c>
      <c r="I14" t="s">
        <v>25</v>
      </c>
      <c r="J14" t="s">
        <v>26</v>
      </c>
      <c r="K14" t="s">
        <v>31</v>
      </c>
      <c r="L14">
        <v>1</v>
      </c>
      <c r="N14" s="2">
        <v>0.21316840317069535</v>
      </c>
      <c r="O14" s="2">
        <v>0.19142345876412437</v>
      </c>
      <c r="P14" s="2">
        <v>4.2402202988810931</v>
      </c>
      <c r="Q14">
        <v>526</v>
      </c>
      <c r="R14">
        <f>(ABS(O14-N14))/((O14+N14)/2)</f>
        <v>0.10749076515075395</v>
      </c>
      <c r="S14">
        <f>ABS(O14-N14)/$V$2</f>
        <v>0.10300681829174362</v>
      </c>
      <c r="U14">
        <f>(O14+N14)/2</f>
        <v>0.20229593096740986</v>
      </c>
    </row>
    <row r="15" spans="1:22" x14ac:dyDescent="0.25">
      <c r="A15">
        <v>209</v>
      </c>
      <c r="B15" t="s">
        <v>33</v>
      </c>
      <c r="C15" t="s">
        <v>22</v>
      </c>
      <c r="D15" t="s">
        <v>23</v>
      </c>
      <c r="E15">
        <v>2</v>
      </c>
      <c r="F15">
        <v>2024</v>
      </c>
      <c r="G15">
        <v>5</v>
      </c>
      <c r="H15" t="s">
        <v>24</v>
      </c>
      <c r="I15" t="s">
        <v>25</v>
      </c>
      <c r="J15" t="s">
        <v>26</v>
      </c>
      <c r="K15" t="s">
        <v>31</v>
      </c>
      <c r="L15">
        <v>1</v>
      </c>
      <c r="N15" s="2">
        <v>0.21316840317069535</v>
      </c>
      <c r="O15" s="2">
        <v>0.19142345876412437</v>
      </c>
      <c r="P15" s="2">
        <v>4.2402202988810931</v>
      </c>
      <c r="Q15">
        <v>526</v>
      </c>
      <c r="R15">
        <f>(ABS(O15-N15))/((O15+N15)/2)</f>
        <v>0.10749076515075395</v>
      </c>
      <c r="S15">
        <f>ABS(O15-N15)/$V$2</f>
        <v>0.10300681829174362</v>
      </c>
      <c r="U15">
        <f>(O15+N15)/2</f>
        <v>0.20229593096740986</v>
      </c>
    </row>
    <row r="16" spans="1:22" x14ac:dyDescent="0.25">
      <c r="A16">
        <v>210</v>
      </c>
      <c r="B16" t="s">
        <v>33</v>
      </c>
      <c r="C16" t="s">
        <v>22</v>
      </c>
      <c r="D16" t="s">
        <v>23</v>
      </c>
      <c r="E16">
        <v>2</v>
      </c>
      <c r="F16">
        <v>2024</v>
      </c>
      <c r="G16">
        <v>5</v>
      </c>
      <c r="H16" t="s">
        <v>24</v>
      </c>
      <c r="I16" t="s">
        <v>25</v>
      </c>
      <c r="J16" t="s">
        <v>26</v>
      </c>
      <c r="K16" t="s">
        <v>27</v>
      </c>
      <c r="L16">
        <v>2</v>
      </c>
      <c r="N16" s="2">
        <v>0.199051982319399</v>
      </c>
      <c r="O16" s="2">
        <v>0.20018742019441488</v>
      </c>
      <c r="P16" s="2">
        <v>4.4197336055619658</v>
      </c>
      <c r="Q16">
        <v>528</v>
      </c>
      <c r="R16">
        <f>(ABS(O16-N16))/((O16+N16)/2)</f>
        <v>5.6880050809944571E-3</v>
      </c>
      <c r="S16">
        <f>ABS(O16-N16)/$V$2</f>
        <v>5.3786222988908457E-3</v>
      </c>
      <c r="U16">
        <f>(O16+N16)/2</f>
        <v>0.19961970125690692</v>
      </c>
    </row>
    <row r="17" spans="1:21" x14ac:dyDescent="0.25">
      <c r="A17">
        <v>210</v>
      </c>
      <c r="B17" t="s">
        <v>33</v>
      </c>
      <c r="C17" t="s">
        <v>22</v>
      </c>
      <c r="D17" t="s">
        <v>23</v>
      </c>
      <c r="E17">
        <v>2</v>
      </c>
      <c r="F17">
        <v>2024</v>
      </c>
      <c r="G17">
        <v>5</v>
      </c>
      <c r="H17" t="s">
        <v>24</v>
      </c>
      <c r="I17" t="s">
        <v>25</v>
      </c>
      <c r="J17" t="s">
        <v>26</v>
      </c>
      <c r="K17" t="s">
        <v>27</v>
      </c>
      <c r="L17">
        <v>2</v>
      </c>
      <c r="N17" s="2">
        <v>0.199051982319399</v>
      </c>
      <c r="O17" s="2">
        <v>0.20018742019441488</v>
      </c>
      <c r="P17" s="2">
        <v>4.4197336055619658</v>
      </c>
      <c r="Q17">
        <v>528</v>
      </c>
      <c r="R17">
        <f>(ABS(O17-N17))/((O17+N17)/2)</f>
        <v>5.6880050809944571E-3</v>
      </c>
      <c r="S17">
        <f>ABS(O17-N17)/$V$2</f>
        <v>5.3786222988908457E-3</v>
      </c>
      <c r="U17">
        <f>(O17+N17)/2</f>
        <v>0.19961970125690692</v>
      </c>
    </row>
    <row r="18" spans="1:21" x14ac:dyDescent="0.25">
      <c r="A18">
        <v>212</v>
      </c>
      <c r="B18" t="s">
        <v>30</v>
      </c>
      <c r="C18" t="s">
        <v>22</v>
      </c>
      <c r="D18" t="s">
        <v>23</v>
      </c>
      <c r="E18">
        <v>3</v>
      </c>
      <c r="F18">
        <v>2024</v>
      </c>
      <c r="G18">
        <v>5</v>
      </c>
      <c r="H18" t="s">
        <v>24</v>
      </c>
      <c r="I18" t="s">
        <v>25</v>
      </c>
      <c r="J18" t="s">
        <v>26</v>
      </c>
      <c r="K18" t="s">
        <v>27</v>
      </c>
      <c r="L18">
        <v>2</v>
      </c>
      <c r="N18" s="2">
        <v>0.23566469993210382</v>
      </c>
      <c r="O18" s="2">
        <v>0.18832873695896976</v>
      </c>
      <c r="P18" s="2">
        <v>4.8208919767993867</v>
      </c>
      <c r="Q18">
        <v>532</v>
      </c>
      <c r="R18">
        <f>(ABS(O18-N18))/((O18+N18)/2)</f>
        <v>0.22328630046834871</v>
      </c>
      <c r="S18">
        <f>ABS(O18-N18)/$V$2</f>
        <v>0.22423266969424366</v>
      </c>
      <c r="U18">
        <f>(O18+N18)/2</f>
        <v>0.2119967184455368</v>
      </c>
    </row>
    <row r="19" spans="1:21" x14ac:dyDescent="0.25">
      <c r="A19">
        <v>212</v>
      </c>
      <c r="B19" t="s">
        <v>30</v>
      </c>
      <c r="C19" t="s">
        <v>22</v>
      </c>
      <c r="D19" t="s">
        <v>23</v>
      </c>
      <c r="E19">
        <v>3</v>
      </c>
      <c r="F19">
        <v>2024</v>
      </c>
      <c r="G19">
        <v>5</v>
      </c>
      <c r="H19" t="s">
        <v>24</v>
      </c>
      <c r="I19" t="s">
        <v>25</v>
      </c>
      <c r="J19" t="s">
        <v>26</v>
      </c>
      <c r="K19" t="s">
        <v>27</v>
      </c>
      <c r="L19">
        <v>2</v>
      </c>
      <c r="N19" s="2">
        <v>0.23566469993210382</v>
      </c>
      <c r="O19" s="2">
        <v>0.18211872255173633</v>
      </c>
      <c r="P19" s="2">
        <v>4.8208919767993867</v>
      </c>
      <c r="Q19">
        <v>532</v>
      </c>
      <c r="R19">
        <f>(ABS(O19-N19))/((O19+N19)/2)</f>
        <v>0.25633366236516308</v>
      </c>
      <c r="S19">
        <f>ABS(O19-N19)/$V$2</f>
        <v>0.25364979827709272</v>
      </c>
      <c r="U19">
        <f>(O19+N19)/2</f>
        <v>0.20889171124192008</v>
      </c>
    </row>
    <row r="20" spans="1:21" x14ac:dyDescent="0.25">
      <c r="A20">
        <v>220</v>
      </c>
      <c r="B20" t="s">
        <v>33</v>
      </c>
      <c r="C20" t="s">
        <v>22</v>
      </c>
      <c r="D20" t="s">
        <v>23</v>
      </c>
      <c r="E20">
        <v>3</v>
      </c>
      <c r="F20">
        <v>2024</v>
      </c>
      <c r="G20">
        <v>5</v>
      </c>
      <c r="H20" t="s">
        <v>24</v>
      </c>
      <c r="I20" t="s">
        <v>25</v>
      </c>
      <c r="J20" t="s">
        <v>26</v>
      </c>
      <c r="K20" t="s">
        <v>27</v>
      </c>
      <c r="L20">
        <v>2</v>
      </c>
      <c r="N20" s="2">
        <v>0.22458783182176983</v>
      </c>
      <c r="O20" s="2">
        <v>0.21384978209749447</v>
      </c>
      <c r="P20" s="2">
        <v>4.5724643745273488</v>
      </c>
      <c r="Q20">
        <v>554</v>
      </c>
      <c r="R20">
        <f>(ABS(O20-N20))/((O20+N20)/2)</f>
        <v>4.8983250448273404E-2</v>
      </c>
      <c r="S20">
        <f>ABS(O20-N20)/$V$2</f>
        <v>5.086664357816871E-2</v>
      </c>
      <c r="U20">
        <f>(O20+N20)/2</f>
        <v>0.21921880695963214</v>
      </c>
    </row>
    <row r="21" spans="1:21" x14ac:dyDescent="0.25">
      <c r="A21">
        <v>220</v>
      </c>
      <c r="B21" t="s">
        <v>33</v>
      </c>
      <c r="C21" t="s">
        <v>22</v>
      </c>
      <c r="D21" t="s">
        <v>23</v>
      </c>
      <c r="E21">
        <v>3</v>
      </c>
      <c r="F21">
        <v>2024</v>
      </c>
      <c r="G21">
        <v>5</v>
      </c>
      <c r="H21" t="s">
        <v>24</v>
      </c>
      <c r="I21" t="s">
        <v>25</v>
      </c>
      <c r="J21" t="s">
        <v>26</v>
      </c>
      <c r="K21" t="s">
        <v>27</v>
      </c>
      <c r="L21">
        <v>2</v>
      </c>
      <c r="N21" s="2">
        <v>0.22458783182176983</v>
      </c>
      <c r="O21" s="2">
        <v>0.21384978209749447</v>
      </c>
      <c r="P21" s="2">
        <v>4.5724643745273488</v>
      </c>
      <c r="Q21">
        <v>554</v>
      </c>
      <c r="R21">
        <f>(ABS(O21-N21))/((O21+N21)/2)</f>
        <v>4.8983250448273404E-2</v>
      </c>
      <c r="S21">
        <f>ABS(O21-N21)/$V$2</f>
        <v>5.086664357816871E-2</v>
      </c>
      <c r="U21">
        <f>(O21+N21)/2</f>
        <v>0.21921880695963214</v>
      </c>
    </row>
    <row r="22" spans="1:21" x14ac:dyDescent="0.25">
      <c r="A22">
        <v>221</v>
      </c>
      <c r="B22" t="s">
        <v>33</v>
      </c>
      <c r="C22" t="s">
        <v>22</v>
      </c>
      <c r="D22" t="s">
        <v>23</v>
      </c>
      <c r="E22">
        <v>3</v>
      </c>
      <c r="F22">
        <v>2024</v>
      </c>
      <c r="G22">
        <v>5</v>
      </c>
      <c r="H22" t="s">
        <v>24</v>
      </c>
      <c r="I22" t="s">
        <v>25</v>
      </c>
      <c r="J22" t="s">
        <v>26</v>
      </c>
      <c r="K22" t="s">
        <v>27</v>
      </c>
      <c r="L22">
        <v>2</v>
      </c>
      <c r="N22" s="2">
        <v>0.2014704875827312</v>
      </c>
      <c r="O22" s="2">
        <v>0.17850478154549321</v>
      </c>
      <c r="P22" s="2">
        <v>3.9011838874966194</v>
      </c>
      <c r="Q22">
        <v>556</v>
      </c>
      <c r="R22">
        <f>(ABS(O22-N22))/((O22+N22)/2)</f>
        <v>0.12088000405883315</v>
      </c>
      <c r="S22">
        <f>ABS(O22-N22)/$V$2</f>
        <v>0.10878962321028138</v>
      </c>
      <c r="U22">
        <f>(O22+N22)/2</f>
        <v>0.18998763456411222</v>
      </c>
    </row>
    <row r="23" spans="1:21" x14ac:dyDescent="0.25">
      <c r="A23">
        <v>221</v>
      </c>
      <c r="B23" t="s">
        <v>33</v>
      </c>
      <c r="C23" t="s">
        <v>22</v>
      </c>
      <c r="D23" t="s">
        <v>23</v>
      </c>
      <c r="E23">
        <v>3</v>
      </c>
      <c r="F23">
        <v>2024</v>
      </c>
      <c r="G23">
        <v>5</v>
      </c>
      <c r="H23" t="s">
        <v>24</v>
      </c>
      <c r="I23" t="s">
        <v>25</v>
      </c>
      <c r="J23" t="s">
        <v>26</v>
      </c>
      <c r="K23" t="s">
        <v>27</v>
      </c>
      <c r="L23">
        <v>2</v>
      </c>
      <c r="N23" s="2">
        <v>0.2014704875827312</v>
      </c>
      <c r="O23" s="2">
        <v>0.17850478154549321</v>
      </c>
      <c r="P23" s="2">
        <v>3.9011838874966194</v>
      </c>
      <c r="Q23">
        <v>556</v>
      </c>
      <c r="R23">
        <f>(ABS(O23-N23))/((O23+N23)/2)</f>
        <v>0.12088000405883315</v>
      </c>
      <c r="S23">
        <f>ABS(O23-N23)/$V$2</f>
        <v>0.10878962321028138</v>
      </c>
      <c r="U23">
        <f>(O23+N23)/2</f>
        <v>0.18998763456411222</v>
      </c>
    </row>
    <row r="24" spans="1:21" x14ac:dyDescent="0.25">
      <c r="A24">
        <v>222</v>
      </c>
      <c r="B24" t="s">
        <v>33</v>
      </c>
      <c r="C24" t="s">
        <v>22</v>
      </c>
      <c r="D24" t="s">
        <v>23</v>
      </c>
      <c r="E24">
        <v>3</v>
      </c>
      <c r="F24">
        <v>2024</v>
      </c>
      <c r="G24">
        <v>5</v>
      </c>
      <c r="H24" t="s">
        <v>24</v>
      </c>
      <c r="I24" t="s">
        <v>25</v>
      </c>
      <c r="J24" t="s">
        <v>26</v>
      </c>
      <c r="K24" t="s">
        <v>31</v>
      </c>
      <c r="L24">
        <v>1</v>
      </c>
      <c r="N24" s="2">
        <v>0.21100692257906037</v>
      </c>
      <c r="O24" s="2">
        <v>0.20850194187150514</v>
      </c>
      <c r="P24" s="2">
        <v>4.461020466137481</v>
      </c>
      <c r="Q24">
        <v>558</v>
      </c>
      <c r="R24">
        <f>(ABS(O24-N24))/((O24+N24)/2)</f>
        <v>1.1942444700595408E-2</v>
      </c>
      <c r="S24">
        <f>ABS(O24-N24)/$V$2</f>
        <v>1.1866210726640987E-2</v>
      </c>
      <c r="U24">
        <f>(O24+N24)/2</f>
        <v>0.20975443222528276</v>
      </c>
    </row>
    <row r="25" spans="1:21" x14ac:dyDescent="0.25">
      <c r="A25">
        <v>222</v>
      </c>
      <c r="B25" t="s">
        <v>33</v>
      </c>
      <c r="C25" t="s">
        <v>22</v>
      </c>
      <c r="D25" t="s">
        <v>23</v>
      </c>
      <c r="E25">
        <v>3</v>
      </c>
      <c r="F25">
        <v>2024</v>
      </c>
      <c r="G25">
        <v>5</v>
      </c>
      <c r="H25" t="s">
        <v>24</v>
      </c>
      <c r="I25" t="s">
        <v>25</v>
      </c>
      <c r="J25" t="s">
        <v>26</v>
      </c>
      <c r="K25" t="s">
        <v>31</v>
      </c>
      <c r="L25">
        <v>1</v>
      </c>
      <c r="N25" s="2">
        <v>0.21100692257906037</v>
      </c>
      <c r="O25" s="2">
        <v>0.20850194187150514</v>
      </c>
      <c r="P25" s="2">
        <v>4.3714037937668015</v>
      </c>
      <c r="Q25">
        <v>558</v>
      </c>
      <c r="R25">
        <f>(ABS(O25-N25))/((O25+N25)/2)</f>
        <v>1.1942444700595408E-2</v>
      </c>
      <c r="S25">
        <f>ABS(O25-N25)/$V$2</f>
        <v>1.1866210726640987E-2</v>
      </c>
      <c r="U25">
        <f>(O25+N25)/2</f>
        <v>0.20975443222528276</v>
      </c>
    </row>
    <row r="26" spans="1:21" x14ac:dyDescent="0.25">
      <c r="A26">
        <v>223</v>
      </c>
      <c r="B26" t="s">
        <v>33</v>
      </c>
      <c r="C26" t="s">
        <v>22</v>
      </c>
      <c r="D26" t="s">
        <v>23</v>
      </c>
      <c r="E26">
        <v>3</v>
      </c>
      <c r="F26">
        <v>2024</v>
      </c>
      <c r="G26">
        <v>5</v>
      </c>
      <c r="H26" t="s">
        <v>24</v>
      </c>
      <c r="I26" t="s">
        <v>25</v>
      </c>
      <c r="J26" t="s">
        <v>26</v>
      </c>
      <c r="K26" t="s">
        <v>27</v>
      </c>
      <c r="L26">
        <v>2</v>
      </c>
      <c r="N26" s="2">
        <v>0.23063687044253944</v>
      </c>
      <c r="O26" s="2">
        <v>0.20203867872973463</v>
      </c>
      <c r="P26" s="2">
        <v>4.1231031862893923</v>
      </c>
      <c r="Q26">
        <v>560</v>
      </c>
      <c r="R26">
        <f>(ABS(O26-N26))/((O26+N26)/2)</f>
        <v>0.13219231716474072</v>
      </c>
      <c r="S26">
        <f>ABS(O26-N26)/$V$2</f>
        <v>0.13547097119011972</v>
      </c>
      <c r="U26">
        <f>(O26+N26)/2</f>
        <v>0.21633777458613704</v>
      </c>
    </row>
    <row r="27" spans="1:21" x14ac:dyDescent="0.25">
      <c r="A27">
        <v>223</v>
      </c>
      <c r="B27" t="s">
        <v>33</v>
      </c>
      <c r="C27" t="s">
        <v>22</v>
      </c>
      <c r="D27" t="s">
        <v>23</v>
      </c>
      <c r="E27">
        <v>3</v>
      </c>
      <c r="F27">
        <v>2024</v>
      </c>
      <c r="G27">
        <v>5</v>
      </c>
      <c r="H27" t="s">
        <v>24</v>
      </c>
      <c r="I27" t="s">
        <v>25</v>
      </c>
      <c r="J27" t="s">
        <v>26</v>
      </c>
      <c r="K27" t="s">
        <v>27</v>
      </c>
      <c r="L27">
        <v>2</v>
      </c>
      <c r="N27" s="2">
        <v>0.23063687044253944</v>
      </c>
      <c r="O27" s="2">
        <v>0.21031869793937921</v>
      </c>
      <c r="P27" s="2">
        <v>4.1231031862893923</v>
      </c>
      <c r="Q27">
        <v>560</v>
      </c>
      <c r="R27">
        <f>(ABS(O27-N27))/((O27+N27)/2)</f>
        <v>9.2155191860792379E-2</v>
      </c>
      <c r="S27">
        <f>ABS(O27-N27)/$V$2</f>
        <v>9.6248133079654241E-2</v>
      </c>
      <c r="U27">
        <f>(O27+N27)/2</f>
        <v>0.22047778419095931</v>
      </c>
    </row>
    <row r="28" spans="1:21" x14ac:dyDescent="0.25">
      <c r="A28">
        <v>224</v>
      </c>
      <c r="B28" t="s">
        <v>33</v>
      </c>
      <c r="C28" t="s">
        <v>22</v>
      </c>
      <c r="D28" t="s">
        <v>23</v>
      </c>
      <c r="E28">
        <v>3</v>
      </c>
      <c r="F28">
        <v>2024</v>
      </c>
      <c r="G28">
        <v>5</v>
      </c>
      <c r="H28" t="s">
        <v>24</v>
      </c>
      <c r="I28" t="s">
        <v>25</v>
      </c>
      <c r="J28" t="s">
        <v>26</v>
      </c>
      <c r="K28" t="s">
        <v>27</v>
      </c>
      <c r="L28">
        <v>2</v>
      </c>
      <c r="N28" s="3">
        <v>0.28589077564460003</v>
      </c>
      <c r="O28" s="3">
        <v>0.28514564512389701</v>
      </c>
      <c r="P28" s="2">
        <v>4.2902458627504014</v>
      </c>
      <c r="Q28">
        <v>563</v>
      </c>
      <c r="R28">
        <f>(ABS(O28-N28))/((O28+N28)/2)</f>
        <v>2.6097477975230627E-3</v>
      </c>
      <c r="S28">
        <f>ABS(O28-N28)/$V$2</f>
        <v>3.5297181135351373E-3</v>
      </c>
      <c r="U28">
        <f>(O28+N28)/2</f>
        <v>0.28551821038424852</v>
      </c>
    </row>
    <row r="29" spans="1:21" x14ac:dyDescent="0.25">
      <c r="A29">
        <v>224</v>
      </c>
      <c r="B29" t="s">
        <v>33</v>
      </c>
      <c r="C29" t="s">
        <v>22</v>
      </c>
      <c r="D29" t="s">
        <v>23</v>
      </c>
      <c r="E29">
        <v>3</v>
      </c>
      <c r="F29">
        <v>2024</v>
      </c>
      <c r="G29">
        <v>5</v>
      </c>
      <c r="H29" t="s">
        <v>24</v>
      </c>
      <c r="I29" t="s">
        <v>25</v>
      </c>
      <c r="J29" t="s">
        <v>26</v>
      </c>
      <c r="K29" t="s">
        <v>27</v>
      </c>
      <c r="L29">
        <v>2</v>
      </c>
      <c r="N29" s="2">
        <v>0.28589077564459953</v>
      </c>
      <c r="O29" s="2">
        <v>0.28514564512389667</v>
      </c>
      <c r="P29" s="2">
        <v>4.2902458627504014</v>
      </c>
      <c r="Q29">
        <v>563</v>
      </c>
      <c r="R29">
        <f>(ABS(O29-N29))/((O29+N29)/2)</f>
        <v>2.6097477975224833E-3</v>
      </c>
      <c r="S29">
        <f>ABS(O29-N29)/$V$2</f>
        <v>3.5297181135343484E-3</v>
      </c>
      <c r="U29">
        <f>(O29+N29)/2</f>
        <v>0.28551821038424807</v>
      </c>
    </row>
    <row r="30" spans="1:21" x14ac:dyDescent="0.25">
      <c r="A30">
        <v>225</v>
      </c>
      <c r="B30" t="s">
        <v>33</v>
      </c>
      <c r="C30" t="s">
        <v>22</v>
      </c>
      <c r="D30" t="s">
        <v>23</v>
      </c>
      <c r="E30">
        <v>3</v>
      </c>
      <c r="F30">
        <v>2024</v>
      </c>
      <c r="G30">
        <v>5</v>
      </c>
      <c r="H30" t="s">
        <v>24</v>
      </c>
      <c r="I30" t="s">
        <v>25</v>
      </c>
      <c r="J30" t="s">
        <v>26</v>
      </c>
      <c r="K30" t="s">
        <v>34</v>
      </c>
      <c r="L30">
        <v>0</v>
      </c>
      <c r="N30" s="2">
        <v>0.19934036251304105</v>
      </c>
      <c r="O30" s="2">
        <v>0.17938428524804179</v>
      </c>
      <c r="P30" s="2">
        <v>4.2598618747895491</v>
      </c>
      <c r="Q30">
        <v>569</v>
      </c>
      <c r="R30">
        <f>(ABS(O30-N30))/((O30+N30)/2)</f>
        <v>0.1053856799813488</v>
      </c>
      <c r="S30">
        <f>ABS(O30-N30)/$V$2</f>
        <v>9.4532871007506486E-2</v>
      </c>
      <c r="U30">
        <f>(O30+N30)/2</f>
        <v>0.18936232388054142</v>
      </c>
    </row>
    <row r="31" spans="1:21" x14ac:dyDescent="0.25">
      <c r="A31">
        <v>225</v>
      </c>
      <c r="B31" t="s">
        <v>33</v>
      </c>
      <c r="C31" t="s">
        <v>22</v>
      </c>
      <c r="D31" t="s">
        <v>23</v>
      </c>
      <c r="E31">
        <v>3</v>
      </c>
      <c r="F31">
        <v>2024</v>
      </c>
      <c r="G31">
        <v>5</v>
      </c>
      <c r="H31" t="s">
        <v>24</v>
      </c>
      <c r="I31" t="s">
        <v>25</v>
      </c>
      <c r="J31" t="s">
        <v>26</v>
      </c>
      <c r="K31" t="s">
        <v>34</v>
      </c>
      <c r="L31">
        <v>0</v>
      </c>
      <c r="N31" s="2">
        <v>0.19934036251304105</v>
      </c>
      <c r="O31" s="2">
        <v>0.17938428524804179</v>
      </c>
      <c r="P31" s="2">
        <v>4.2598618747895491</v>
      </c>
      <c r="Q31">
        <v>569</v>
      </c>
      <c r="R31">
        <f>(ABS(O31-N31))/((O31+N31)/2)</f>
        <v>0.1053856799813488</v>
      </c>
      <c r="S31">
        <f>ABS(O31-N31)/$V$2</f>
        <v>9.4532871007506486E-2</v>
      </c>
      <c r="U31">
        <f>(O31+N31)/2</f>
        <v>0.18936232388054142</v>
      </c>
    </row>
    <row r="32" spans="1:21" x14ac:dyDescent="0.25">
      <c r="A32">
        <v>226</v>
      </c>
      <c r="B32" t="s">
        <v>33</v>
      </c>
      <c r="C32" t="s">
        <v>22</v>
      </c>
      <c r="D32" t="s">
        <v>23</v>
      </c>
      <c r="E32">
        <v>3</v>
      </c>
      <c r="F32">
        <v>2024</v>
      </c>
      <c r="G32">
        <v>5</v>
      </c>
      <c r="H32" t="s">
        <v>24</v>
      </c>
      <c r="I32" t="s">
        <v>25</v>
      </c>
      <c r="J32" t="s">
        <v>26</v>
      </c>
      <c r="K32" t="s">
        <v>27</v>
      </c>
      <c r="L32">
        <v>2</v>
      </c>
      <c r="N32" s="2">
        <v>0.2081833501233723</v>
      </c>
      <c r="O32" s="2">
        <v>0.21958008282779215</v>
      </c>
      <c r="P32" s="2">
        <v>4.8457187926075989</v>
      </c>
      <c r="Q32">
        <v>570</v>
      </c>
      <c r="R32">
        <f>(ABS(O32-N32))/((O32+N32)/2)</f>
        <v>5.328521246331476E-2</v>
      </c>
      <c r="S32">
        <f>ABS(O32-N32)/$V$2</f>
        <v>5.3986855650410413E-2</v>
      </c>
      <c r="U32">
        <f>(O32+N32)/2</f>
        <v>0.21388171647558224</v>
      </c>
    </row>
    <row r="33" spans="1:22" x14ac:dyDescent="0.25">
      <c r="A33">
        <v>226</v>
      </c>
      <c r="B33" t="s">
        <v>33</v>
      </c>
      <c r="C33" t="s">
        <v>22</v>
      </c>
      <c r="D33" t="s">
        <v>23</v>
      </c>
      <c r="E33">
        <v>3</v>
      </c>
      <c r="F33">
        <v>2024</v>
      </c>
      <c r="G33">
        <v>5</v>
      </c>
      <c r="H33" t="s">
        <v>24</v>
      </c>
      <c r="I33" t="s">
        <v>25</v>
      </c>
      <c r="J33" t="s">
        <v>26</v>
      </c>
      <c r="K33" t="s">
        <v>27</v>
      </c>
      <c r="L33">
        <v>2</v>
      </c>
      <c r="N33" s="2">
        <v>0.2081833501233723</v>
      </c>
      <c r="O33" s="2">
        <v>0.21958008282779215</v>
      </c>
      <c r="P33" s="2">
        <v>4.8457187926075989</v>
      </c>
      <c r="Q33">
        <v>570</v>
      </c>
      <c r="R33">
        <f>(ABS(O33-N33))/((O33+N33)/2)</f>
        <v>5.328521246331476E-2</v>
      </c>
      <c r="S33">
        <f>ABS(O33-N33)/$V$2</f>
        <v>5.3986855650410413E-2</v>
      </c>
      <c r="U33">
        <f>(O33+N33)/2</f>
        <v>0.21388171647558224</v>
      </c>
    </row>
    <row r="34" spans="1:22" x14ac:dyDescent="0.25">
      <c r="A34">
        <v>227</v>
      </c>
      <c r="B34" t="s">
        <v>33</v>
      </c>
      <c r="C34" t="s">
        <v>22</v>
      </c>
      <c r="D34" t="s">
        <v>23</v>
      </c>
      <c r="E34">
        <v>3</v>
      </c>
      <c r="F34">
        <v>2024</v>
      </c>
      <c r="G34">
        <v>5</v>
      </c>
      <c r="H34" t="s">
        <v>24</v>
      </c>
      <c r="I34" t="s">
        <v>25</v>
      </c>
      <c r="J34" t="s">
        <v>26</v>
      </c>
      <c r="K34" t="s">
        <v>27</v>
      </c>
      <c r="L34">
        <v>2</v>
      </c>
      <c r="N34" s="2">
        <v>0.21059811608862933</v>
      </c>
      <c r="O34" s="2">
        <v>0.22691000647221499</v>
      </c>
      <c r="P34" s="2">
        <v>4.9343554729546977</v>
      </c>
      <c r="Q34">
        <v>572</v>
      </c>
      <c r="R34">
        <f>(ABS(O34-N34))/((O34+N34)/2)</f>
        <v>7.4567257348769164E-2</v>
      </c>
      <c r="S34">
        <f>ABS(O34-N34)/$V$2</f>
        <v>7.7270187374179108E-2</v>
      </c>
      <c r="U34">
        <f>(O34+N34)/2</f>
        <v>0.21875406128042216</v>
      </c>
    </row>
    <row r="35" spans="1:22" x14ac:dyDescent="0.25">
      <c r="A35">
        <v>227</v>
      </c>
      <c r="B35" t="s">
        <v>33</v>
      </c>
      <c r="C35" t="s">
        <v>22</v>
      </c>
      <c r="D35" t="s">
        <v>23</v>
      </c>
      <c r="E35">
        <v>3</v>
      </c>
      <c r="F35">
        <v>2024</v>
      </c>
      <c r="G35">
        <v>5</v>
      </c>
      <c r="H35" t="s">
        <v>24</v>
      </c>
      <c r="I35" t="s">
        <v>25</v>
      </c>
      <c r="J35" t="s">
        <v>26</v>
      </c>
      <c r="K35" t="s">
        <v>27</v>
      </c>
      <c r="L35">
        <v>2</v>
      </c>
      <c r="N35" s="2">
        <v>0.21059811608862933</v>
      </c>
      <c r="O35" s="2">
        <v>0.22691000647221499</v>
      </c>
      <c r="P35" s="2">
        <v>4.7969438035096239</v>
      </c>
      <c r="Q35">
        <v>572</v>
      </c>
      <c r="R35">
        <f>(ABS(O35-N35))/((O35+N35)/2)</f>
        <v>7.4567257348769164E-2</v>
      </c>
      <c r="S35">
        <f>ABS(O35-N35)/$V$2</f>
        <v>7.7270187374179108E-2</v>
      </c>
      <c r="U35">
        <f>(O35+N35)/2</f>
        <v>0.21875406128042216</v>
      </c>
    </row>
    <row r="36" spans="1:22" x14ac:dyDescent="0.25">
      <c r="A36">
        <v>238</v>
      </c>
      <c r="B36" t="s">
        <v>35</v>
      </c>
      <c r="C36" t="s">
        <v>22</v>
      </c>
      <c r="D36" t="s">
        <v>23</v>
      </c>
      <c r="E36">
        <v>4</v>
      </c>
      <c r="F36">
        <v>2024</v>
      </c>
      <c r="G36">
        <v>5</v>
      </c>
      <c r="H36" t="s">
        <v>24</v>
      </c>
      <c r="I36" t="s">
        <v>25</v>
      </c>
      <c r="J36" t="s">
        <v>26</v>
      </c>
      <c r="K36" t="s">
        <v>34</v>
      </c>
      <c r="L36">
        <v>0</v>
      </c>
      <c r="N36" s="2">
        <v>0.21296260743324924</v>
      </c>
      <c r="O36" s="2">
        <v>0.21689079841465236</v>
      </c>
      <c r="P36" s="2">
        <v>4.9619219483989205</v>
      </c>
      <c r="Q36">
        <v>596</v>
      </c>
      <c r="R36">
        <f>(ABS(O36-N36))/((O36+N36)/2)</f>
        <v>1.8276886622101425E-2</v>
      </c>
      <c r="S36">
        <f>ABS(O36-N36)/$V$2</f>
        <v>1.8608024332974819E-2</v>
      </c>
      <c r="U36">
        <f>(O36+N36)/2</f>
        <v>0.2149267029239508</v>
      </c>
    </row>
    <row r="37" spans="1:22" x14ac:dyDescent="0.25">
      <c r="A37">
        <v>238</v>
      </c>
      <c r="B37" t="s">
        <v>35</v>
      </c>
      <c r="C37" t="s">
        <v>22</v>
      </c>
      <c r="D37" t="s">
        <v>23</v>
      </c>
      <c r="E37">
        <v>4</v>
      </c>
      <c r="F37">
        <v>2024</v>
      </c>
      <c r="G37">
        <v>5</v>
      </c>
      <c r="H37" t="s">
        <v>24</v>
      </c>
      <c r="I37" t="s">
        <v>25</v>
      </c>
      <c r="J37" t="s">
        <v>26</v>
      </c>
      <c r="K37" t="s">
        <v>34</v>
      </c>
      <c r="L37">
        <v>0</v>
      </c>
      <c r="N37" s="2">
        <v>0.21296260743324924</v>
      </c>
      <c r="O37" s="2">
        <v>0.21689079841465236</v>
      </c>
      <c r="P37" s="2">
        <v>4.9619219483989205</v>
      </c>
      <c r="Q37">
        <v>596</v>
      </c>
      <c r="R37">
        <f>(ABS(O37-N37))/((O37+N37)/2)</f>
        <v>1.8276886622101425E-2</v>
      </c>
      <c r="S37">
        <f>ABS(O37-N37)/$V$2</f>
        <v>1.8608024332974819E-2</v>
      </c>
      <c r="U37">
        <f>(O37+N37)/2</f>
        <v>0.2149267029239508</v>
      </c>
    </row>
    <row r="38" spans="1:22" x14ac:dyDescent="0.25">
      <c r="A38">
        <v>152</v>
      </c>
      <c r="B38" t="s">
        <v>29</v>
      </c>
      <c r="C38" t="s">
        <v>36</v>
      </c>
      <c r="D38" t="s">
        <v>37</v>
      </c>
      <c r="E38">
        <v>4</v>
      </c>
      <c r="F38">
        <v>2023</v>
      </c>
      <c r="G38">
        <v>5</v>
      </c>
      <c r="H38" t="s">
        <v>24</v>
      </c>
      <c r="I38" t="s">
        <v>25</v>
      </c>
      <c r="J38" t="s">
        <v>26</v>
      </c>
      <c r="K38" t="s">
        <v>27</v>
      </c>
      <c r="L38">
        <v>2</v>
      </c>
      <c r="N38" s="2">
        <v>0.15384149756567436</v>
      </c>
      <c r="O38" s="2">
        <v>0.16979419218752589</v>
      </c>
      <c r="P38" s="2">
        <v>3.422413385479055</v>
      </c>
      <c r="Q38">
        <v>383</v>
      </c>
      <c r="R38">
        <f>(ABS(O38-N38))/((O38+N38)/2)</f>
        <v>9.8584273162312969E-2</v>
      </c>
      <c r="S38">
        <f>(ABS(O38-N38))/($V$38)</f>
        <v>7.596817028801113E-2</v>
      </c>
      <c r="U38">
        <f>(O38+N38)/2</f>
        <v>0.16181784487660011</v>
      </c>
      <c r="V38">
        <f>AVERAGEA(U38:U135)</f>
        <v>0.2099918236989459</v>
      </c>
    </row>
    <row r="39" spans="1:22" x14ac:dyDescent="0.25">
      <c r="A39">
        <v>152</v>
      </c>
      <c r="B39" t="s">
        <v>29</v>
      </c>
      <c r="C39" t="s">
        <v>36</v>
      </c>
      <c r="D39" t="s">
        <v>37</v>
      </c>
      <c r="E39">
        <v>4</v>
      </c>
      <c r="F39">
        <v>2023</v>
      </c>
      <c r="G39">
        <v>5</v>
      </c>
      <c r="H39" t="s">
        <v>24</v>
      </c>
      <c r="I39" t="s">
        <v>25</v>
      </c>
      <c r="J39" t="s">
        <v>26</v>
      </c>
      <c r="K39" t="s">
        <v>27</v>
      </c>
      <c r="L39">
        <v>2</v>
      </c>
      <c r="N39" s="2">
        <v>0.15285866278379764</v>
      </c>
      <c r="O39" s="2">
        <v>0.16995342324974197</v>
      </c>
      <c r="P39" s="2">
        <v>3.422413385479055</v>
      </c>
      <c r="Q39">
        <v>383</v>
      </c>
      <c r="R39">
        <f>(ABS(O39-N39))/((O39+N39)/2)</f>
        <v>0.10591152689474093</v>
      </c>
      <c r="S39">
        <f>(ABS(O39-N39))/($V$38)</f>
        <v>8.1406790820828218E-2</v>
      </c>
      <c r="U39">
        <f>(O39+N39)/2</f>
        <v>0.16140604301676981</v>
      </c>
    </row>
    <row r="40" spans="1:22" x14ac:dyDescent="0.25">
      <c r="A40">
        <v>153</v>
      </c>
      <c r="B40" t="s">
        <v>29</v>
      </c>
      <c r="C40" t="s">
        <v>36</v>
      </c>
      <c r="D40" t="s">
        <v>37</v>
      </c>
      <c r="E40">
        <v>4</v>
      </c>
      <c r="F40">
        <v>2023</v>
      </c>
      <c r="G40">
        <v>5</v>
      </c>
      <c r="H40" t="s">
        <v>24</v>
      </c>
      <c r="I40" t="s">
        <v>25</v>
      </c>
      <c r="J40" t="s">
        <v>26</v>
      </c>
      <c r="K40" t="s">
        <v>34</v>
      </c>
      <c r="L40">
        <v>0</v>
      </c>
      <c r="N40" s="2">
        <v>0.16868766275757763</v>
      </c>
      <c r="O40" s="2">
        <v>0.1691447647370542</v>
      </c>
      <c r="P40" s="2">
        <v>3.6698807663433781</v>
      </c>
      <c r="Q40">
        <v>385</v>
      </c>
      <c r="R40">
        <f>(ABS(O40-N40))/((O40+N40)/2)</f>
        <v>2.706087055446056E-3</v>
      </c>
      <c r="S40">
        <f>(ABS(O40-N40))/($V$38)</f>
        <v>2.1767608444217025E-3</v>
      </c>
      <c r="U40">
        <f>(O40+N40)/2</f>
        <v>0.16891621374731591</v>
      </c>
    </row>
    <row r="41" spans="1:22" x14ac:dyDescent="0.25">
      <c r="A41">
        <v>153</v>
      </c>
      <c r="B41" t="s">
        <v>29</v>
      </c>
      <c r="C41" t="s">
        <v>36</v>
      </c>
      <c r="D41" t="s">
        <v>37</v>
      </c>
      <c r="E41">
        <v>4</v>
      </c>
      <c r="F41">
        <v>2023</v>
      </c>
      <c r="G41">
        <v>5</v>
      </c>
      <c r="H41" t="s">
        <v>24</v>
      </c>
      <c r="I41" t="s">
        <v>25</v>
      </c>
      <c r="J41" t="s">
        <v>26</v>
      </c>
      <c r="K41" t="s">
        <v>34</v>
      </c>
      <c r="L41">
        <v>0</v>
      </c>
      <c r="N41" s="2">
        <v>0.17355976009334342</v>
      </c>
      <c r="O41" s="2">
        <v>0.16794737917381972</v>
      </c>
      <c r="P41" s="2">
        <v>3.6876670052274525</v>
      </c>
      <c r="Q41">
        <v>385</v>
      </c>
      <c r="R41">
        <f>(ABS(O41-N41))/((O41+N41)/2)</f>
        <v>3.2868308004144579E-2</v>
      </c>
      <c r="S41">
        <f>(ABS(O41-N41))/($V$38)</f>
        <v>2.6726664022737757E-2</v>
      </c>
      <c r="U41">
        <f>(O41+N41)/2</f>
        <v>0.17075356963358157</v>
      </c>
    </row>
    <row r="42" spans="1:22" x14ac:dyDescent="0.25">
      <c r="A42">
        <v>159</v>
      </c>
      <c r="B42" t="s">
        <v>38</v>
      </c>
      <c r="C42" t="s">
        <v>31</v>
      </c>
      <c r="D42" t="s">
        <v>37</v>
      </c>
      <c r="E42">
        <v>3</v>
      </c>
      <c r="F42">
        <v>2023</v>
      </c>
      <c r="G42">
        <v>5</v>
      </c>
      <c r="H42" t="s">
        <v>24</v>
      </c>
      <c r="I42" t="s">
        <v>25</v>
      </c>
      <c r="J42" t="s">
        <v>26</v>
      </c>
      <c r="K42" t="s">
        <v>34</v>
      </c>
      <c r="L42">
        <v>0</v>
      </c>
      <c r="N42" s="2">
        <v>0.19090173485722489</v>
      </c>
      <c r="O42" s="2">
        <v>0.18533363556323451</v>
      </c>
      <c r="P42" s="2">
        <v>3.6096810895401279</v>
      </c>
      <c r="Q42">
        <v>400</v>
      </c>
      <c r="R42">
        <f>(ABS(O42-N42))/((O42+N42)/2)</f>
        <v>2.9599020888268889E-2</v>
      </c>
      <c r="S42">
        <f>(ABS(O42-N42))/($V$38)</f>
        <v>2.6515790928950969E-2</v>
      </c>
      <c r="U42">
        <f>(O42+N42)/2</f>
        <v>0.1881176852102297</v>
      </c>
    </row>
    <row r="43" spans="1:22" x14ac:dyDescent="0.25">
      <c r="A43">
        <v>159</v>
      </c>
      <c r="B43" t="s">
        <v>38</v>
      </c>
      <c r="C43" t="s">
        <v>31</v>
      </c>
      <c r="D43" t="s">
        <v>37</v>
      </c>
      <c r="E43">
        <v>3</v>
      </c>
      <c r="F43">
        <v>2023</v>
      </c>
      <c r="G43">
        <v>5</v>
      </c>
      <c r="H43" t="s">
        <v>24</v>
      </c>
      <c r="I43" t="s">
        <v>25</v>
      </c>
      <c r="J43" t="s">
        <v>26</v>
      </c>
      <c r="K43" t="s">
        <v>34</v>
      </c>
      <c r="L43">
        <v>0</v>
      </c>
      <c r="N43" s="2">
        <v>0.18512635946185396</v>
      </c>
      <c r="O43" s="2">
        <v>0.18533363556323451</v>
      </c>
      <c r="P43" s="2">
        <v>3.6096810895401279</v>
      </c>
      <c r="Q43">
        <v>400</v>
      </c>
      <c r="R43">
        <f>(ABS(O43-N43))/((O43+N43)/2)</f>
        <v>1.119020159607311E-3</v>
      </c>
      <c r="S43">
        <f>(ABS(O43-N43))/($V$38)</f>
        <v>9.8706748543557488E-4</v>
      </c>
      <c r="U43">
        <f>(O43+N43)/2</f>
        <v>0.18522999751254424</v>
      </c>
    </row>
    <row r="44" spans="1:22" x14ac:dyDescent="0.25">
      <c r="A44">
        <v>163</v>
      </c>
      <c r="B44" t="s">
        <v>39</v>
      </c>
      <c r="C44" t="s">
        <v>36</v>
      </c>
      <c r="D44" t="s">
        <v>37</v>
      </c>
      <c r="E44">
        <v>2</v>
      </c>
      <c r="F44">
        <v>2023</v>
      </c>
      <c r="G44">
        <v>5</v>
      </c>
      <c r="H44" t="s">
        <v>24</v>
      </c>
      <c r="I44" t="s">
        <v>25</v>
      </c>
      <c r="J44" t="s">
        <v>26</v>
      </c>
      <c r="K44" t="s">
        <v>27</v>
      </c>
      <c r="L44">
        <v>2</v>
      </c>
      <c r="N44" s="2">
        <v>0.22979472749076779</v>
      </c>
      <c r="O44" s="2">
        <v>0.2299702812860526</v>
      </c>
      <c r="P44" s="2">
        <v>4.4068326359717158</v>
      </c>
      <c r="Q44">
        <v>413</v>
      </c>
      <c r="R44">
        <f>(ABS(O44-N44))/((O44+N44)/2)</f>
        <v>7.6366749071164178E-4</v>
      </c>
      <c r="S44">
        <f>(ABS(O44-N44))/($V$38)</f>
        <v>8.3600300331924981E-4</v>
      </c>
      <c r="U44">
        <f>(O44+N44)/2</f>
        <v>0.22988250438841018</v>
      </c>
    </row>
    <row r="45" spans="1:22" x14ac:dyDescent="0.25">
      <c r="A45">
        <v>163</v>
      </c>
      <c r="B45" t="s">
        <v>39</v>
      </c>
      <c r="C45" t="s">
        <v>36</v>
      </c>
      <c r="D45" t="s">
        <v>37</v>
      </c>
      <c r="E45">
        <v>2</v>
      </c>
      <c r="F45">
        <v>2023</v>
      </c>
      <c r="G45">
        <v>5</v>
      </c>
      <c r="H45" t="s">
        <v>24</v>
      </c>
      <c r="I45" t="s">
        <v>25</v>
      </c>
      <c r="J45" t="s">
        <v>26</v>
      </c>
      <c r="K45" t="s">
        <v>27</v>
      </c>
      <c r="L45">
        <v>2</v>
      </c>
      <c r="N45" s="2">
        <v>0.22668549002533686</v>
      </c>
      <c r="O45" s="2">
        <v>0.2299702812860526</v>
      </c>
      <c r="P45" s="2">
        <v>4.3483539073410649</v>
      </c>
      <c r="Q45">
        <v>413</v>
      </c>
      <c r="R45">
        <f>(ABS(O45-N45))/((O45+N45)/2)</f>
        <v>1.4386290361699453E-2</v>
      </c>
      <c r="S45">
        <f>(ABS(O45-N45))/($V$38)</f>
        <v>1.5642472182273947E-2</v>
      </c>
      <c r="U45">
        <f>(O45+N45)/2</f>
        <v>0.22832788565569473</v>
      </c>
    </row>
    <row r="46" spans="1:22" x14ac:dyDescent="0.25">
      <c r="A46">
        <v>170</v>
      </c>
      <c r="B46" t="s">
        <v>29</v>
      </c>
      <c r="C46" t="s">
        <v>36</v>
      </c>
      <c r="D46" t="s">
        <v>37</v>
      </c>
      <c r="E46">
        <v>3</v>
      </c>
      <c r="F46">
        <v>2023</v>
      </c>
      <c r="G46">
        <v>5</v>
      </c>
      <c r="H46" t="s">
        <v>24</v>
      </c>
      <c r="I46" t="s">
        <v>25</v>
      </c>
      <c r="J46" t="s">
        <v>26</v>
      </c>
      <c r="K46" t="s">
        <v>27</v>
      </c>
      <c r="L46">
        <v>2</v>
      </c>
      <c r="N46" s="2">
        <v>0.23793063689907762</v>
      </c>
      <c r="O46" s="2">
        <v>0.23015901769992106</v>
      </c>
      <c r="P46" s="2">
        <v>4.7448785086581395</v>
      </c>
      <c r="Q46">
        <v>436</v>
      </c>
      <c r="R46">
        <f>(ABS(O46-N46))/((O46+N46)/2)</f>
        <v>3.3205686657673823E-2</v>
      </c>
      <c r="S46">
        <f>(ABS(O46-N46))/($V$38)</f>
        <v>3.7009151414858499E-2</v>
      </c>
      <c r="U46">
        <f>(O46+N46)/2</f>
        <v>0.23404482729949933</v>
      </c>
    </row>
    <row r="47" spans="1:22" x14ac:dyDescent="0.25">
      <c r="A47">
        <v>170</v>
      </c>
      <c r="B47" t="s">
        <v>29</v>
      </c>
      <c r="C47" t="s">
        <v>36</v>
      </c>
      <c r="D47" t="s">
        <v>37</v>
      </c>
      <c r="E47">
        <v>3</v>
      </c>
      <c r="F47">
        <v>2023</v>
      </c>
      <c r="G47">
        <v>5</v>
      </c>
      <c r="H47" t="s">
        <v>24</v>
      </c>
      <c r="I47" t="s">
        <v>25</v>
      </c>
      <c r="J47" t="s">
        <v>26</v>
      </c>
      <c r="K47" t="s">
        <v>27</v>
      </c>
      <c r="L47">
        <v>2</v>
      </c>
      <c r="N47" s="2">
        <v>0.23627484129963183</v>
      </c>
      <c r="O47" s="2">
        <v>0.23141983796002405</v>
      </c>
      <c r="P47" s="2">
        <v>4.7448785086581395</v>
      </c>
      <c r="Q47">
        <v>436</v>
      </c>
      <c r="R47">
        <f>(ABS(O47-N47))/((O47+N47)/2)</f>
        <v>2.0761422162394839E-2</v>
      </c>
      <c r="S47">
        <f>(ABS(O47-N47))/($V$38)</f>
        <v>2.3119963692339485E-2</v>
      </c>
      <c r="U47">
        <f>(O47+N47)/2</f>
        <v>0.23384733962982795</v>
      </c>
    </row>
    <row r="48" spans="1:22" x14ac:dyDescent="0.25">
      <c r="A48">
        <v>171</v>
      </c>
      <c r="B48" t="s">
        <v>29</v>
      </c>
      <c r="C48" t="s">
        <v>36</v>
      </c>
      <c r="D48" t="s">
        <v>37</v>
      </c>
      <c r="E48">
        <v>3</v>
      </c>
      <c r="F48">
        <v>2023</v>
      </c>
      <c r="G48">
        <v>5</v>
      </c>
      <c r="H48" t="s">
        <v>24</v>
      </c>
      <c r="I48" t="s">
        <v>25</v>
      </c>
      <c r="J48" t="s">
        <v>26</v>
      </c>
      <c r="K48" t="s">
        <v>31</v>
      </c>
      <c r="L48">
        <v>1</v>
      </c>
      <c r="N48" s="2">
        <v>0.21498262865769849</v>
      </c>
      <c r="O48" s="2">
        <v>0.24764233911922676</v>
      </c>
      <c r="P48" s="2">
        <v>4.7178098445288397</v>
      </c>
      <c r="Q48">
        <v>438</v>
      </c>
      <c r="R48">
        <f>(ABS(O48-N48))/((O48+N48)/2)</f>
        <v>0.14119302993294805</v>
      </c>
      <c r="S48">
        <f>(ABS(O48-N48))/($V$38)</f>
        <v>0.15552848623454385</v>
      </c>
      <c r="U48">
        <f>(O48+N48)/2</f>
        <v>0.23131248388846262</v>
      </c>
    </row>
    <row r="49" spans="1:21" x14ac:dyDescent="0.25">
      <c r="A49">
        <v>171</v>
      </c>
      <c r="B49" t="s">
        <v>29</v>
      </c>
      <c r="C49" t="s">
        <v>36</v>
      </c>
      <c r="D49" t="s">
        <v>37</v>
      </c>
      <c r="E49">
        <v>3</v>
      </c>
      <c r="F49">
        <v>2023</v>
      </c>
      <c r="G49">
        <v>5</v>
      </c>
      <c r="H49" t="s">
        <v>24</v>
      </c>
      <c r="I49" t="s">
        <v>25</v>
      </c>
      <c r="J49" t="s">
        <v>26</v>
      </c>
      <c r="K49" t="s">
        <v>31</v>
      </c>
      <c r="L49">
        <v>1</v>
      </c>
      <c r="N49" s="2">
        <v>0.21382164431521478</v>
      </c>
      <c r="O49" s="2">
        <v>0.24764233911922676</v>
      </c>
      <c r="P49" s="2">
        <v>4.7178098445288397</v>
      </c>
      <c r="Q49">
        <v>438</v>
      </c>
      <c r="R49">
        <f>(ABS(O49-N49))/((O49+N49)/2)</f>
        <v>0.14657999765139532</v>
      </c>
      <c r="S49">
        <f>(ABS(O49-N49))/($V$38)</f>
        <v>0.16105719836263202</v>
      </c>
      <c r="U49">
        <f>(O49+N49)/2</f>
        <v>0.23073199171722075</v>
      </c>
    </row>
    <row r="50" spans="1:21" x14ac:dyDescent="0.25">
      <c r="A50">
        <v>172</v>
      </c>
      <c r="B50" t="s">
        <v>29</v>
      </c>
      <c r="C50" t="s">
        <v>36</v>
      </c>
      <c r="D50" t="s">
        <v>37</v>
      </c>
      <c r="E50">
        <v>3</v>
      </c>
      <c r="F50">
        <v>2023</v>
      </c>
      <c r="G50">
        <v>5</v>
      </c>
      <c r="H50" t="s">
        <v>24</v>
      </c>
      <c r="I50" t="s">
        <v>25</v>
      </c>
      <c r="J50" t="s">
        <v>26</v>
      </c>
      <c r="K50" t="s">
        <v>31</v>
      </c>
      <c r="L50">
        <v>1</v>
      </c>
      <c r="N50" s="2">
        <v>0.2272358614531986</v>
      </c>
      <c r="O50" s="2">
        <v>0.21961688420117131</v>
      </c>
      <c r="P50" s="2">
        <v>4.4772162706517484</v>
      </c>
      <c r="Q50">
        <v>442</v>
      </c>
      <c r="R50">
        <f>(ABS(O50-N50))/((O50+N50)/2)</f>
        <v>3.4100617378416583E-2</v>
      </c>
      <c r="S50">
        <f>(ABS(O50-N50))/($V$38)</f>
        <v>3.6282256698480841E-2</v>
      </c>
      <c r="U50">
        <f>(O50+N50)/2</f>
        <v>0.22342637282718497</v>
      </c>
    </row>
    <row r="51" spans="1:21" x14ac:dyDescent="0.25">
      <c r="A51">
        <v>172</v>
      </c>
      <c r="B51" t="s">
        <v>29</v>
      </c>
      <c r="C51" t="s">
        <v>36</v>
      </c>
      <c r="D51" t="s">
        <v>37</v>
      </c>
      <c r="E51">
        <v>3</v>
      </c>
      <c r="F51">
        <v>2023</v>
      </c>
      <c r="G51">
        <v>5</v>
      </c>
      <c r="H51" t="s">
        <v>24</v>
      </c>
      <c r="I51" t="s">
        <v>25</v>
      </c>
      <c r="J51" t="s">
        <v>26</v>
      </c>
      <c r="K51" t="s">
        <v>31</v>
      </c>
      <c r="L51">
        <v>1</v>
      </c>
      <c r="N51" s="2">
        <v>0.22775122185483471</v>
      </c>
      <c r="O51" s="2">
        <v>0.23811271783350538</v>
      </c>
      <c r="P51" s="2">
        <v>4.4193444405191018</v>
      </c>
      <c r="Q51">
        <v>442</v>
      </c>
      <c r="R51">
        <f>(ABS(O51-N51))/((O51+N51)/2)</f>
        <v>4.4482927721782646E-2</v>
      </c>
      <c r="S51">
        <f>(ABS(O51-N51))/($V$38)</f>
        <v>4.9342378175282656E-2</v>
      </c>
      <c r="U51">
        <f>(O51+N51)/2</f>
        <v>0.23293196984417003</v>
      </c>
    </row>
    <row r="52" spans="1:21" x14ac:dyDescent="0.25">
      <c r="A52">
        <v>173</v>
      </c>
      <c r="B52" t="s">
        <v>29</v>
      </c>
      <c r="C52" t="s">
        <v>36</v>
      </c>
      <c r="D52" t="s">
        <v>37</v>
      </c>
      <c r="E52">
        <v>3</v>
      </c>
      <c r="F52">
        <v>2023</v>
      </c>
      <c r="G52">
        <v>5</v>
      </c>
      <c r="H52" t="s">
        <v>24</v>
      </c>
      <c r="I52" t="s">
        <v>25</v>
      </c>
      <c r="J52" t="s">
        <v>26</v>
      </c>
      <c r="K52" t="s">
        <v>31</v>
      </c>
      <c r="L52">
        <v>1</v>
      </c>
      <c r="N52" s="2">
        <v>0.21860387125398129</v>
      </c>
      <c r="O52" s="2">
        <v>0.19658009628972339</v>
      </c>
      <c r="P52" s="2">
        <v>4.2942314023868535</v>
      </c>
      <c r="Q52">
        <v>447</v>
      </c>
      <c r="R52">
        <f>(ABS(O52-N52))/((O52+N52)/2)</f>
        <v>0.10609164460060487</v>
      </c>
      <c r="S52">
        <f>(ABS(O52-N52))/($V$38)</f>
        <v>0.10487920232471626</v>
      </c>
      <c r="U52">
        <f>(O52+N52)/2</f>
        <v>0.20759198377185234</v>
      </c>
    </row>
    <row r="53" spans="1:21" x14ac:dyDescent="0.25">
      <c r="A53">
        <v>173</v>
      </c>
      <c r="B53" t="s">
        <v>29</v>
      </c>
      <c r="C53" t="s">
        <v>36</v>
      </c>
      <c r="D53" t="s">
        <v>37</v>
      </c>
      <c r="E53">
        <v>3</v>
      </c>
      <c r="F53">
        <v>2023</v>
      </c>
      <c r="G53">
        <v>5</v>
      </c>
      <c r="H53" t="s">
        <v>24</v>
      </c>
      <c r="I53" t="s">
        <v>25</v>
      </c>
      <c r="J53" t="s">
        <v>26</v>
      </c>
      <c r="K53" t="s">
        <v>31</v>
      </c>
      <c r="L53">
        <v>1</v>
      </c>
      <c r="N53" s="2">
        <v>0.21050492509342622</v>
      </c>
      <c r="O53" s="2">
        <v>0.19658009628972339</v>
      </c>
      <c r="P53" s="2">
        <v>4.2942314023868535</v>
      </c>
      <c r="Q53">
        <v>447</v>
      </c>
      <c r="R53">
        <f>(ABS(O53-N53))/((O53+N53)/2)</f>
        <v>6.841238597475556E-2</v>
      </c>
      <c r="S53">
        <f>(ABS(O53-N53))/($V$38)</f>
        <v>6.6311290403697404E-2</v>
      </c>
      <c r="U53">
        <f>(O53+N53)/2</f>
        <v>0.20354251069157481</v>
      </c>
    </row>
    <row r="54" spans="1:21" x14ac:dyDescent="0.25">
      <c r="A54">
        <v>174</v>
      </c>
      <c r="B54" t="s">
        <v>29</v>
      </c>
      <c r="C54" t="s">
        <v>36</v>
      </c>
      <c r="D54" t="s">
        <v>37</v>
      </c>
      <c r="E54">
        <v>3</v>
      </c>
      <c r="F54">
        <v>2023</v>
      </c>
      <c r="G54">
        <v>5</v>
      </c>
      <c r="H54" t="s">
        <v>24</v>
      </c>
      <c r="I54" t="s">
        <v>25</v>
      </c>
      <c r="J54" t="s">
        <v>26</v>
      </c>
      <c r="K54" t="s">
        <v>34</v>
      </c>
      <c r="L54">
        <v>0</v>
      </c>
      <c r="N54" s="2">
        <v>0.21263101522695532</v>
      </c>
      <c r="O54" s="2">
        <v>0.19789865631158265</v>
      </c>
      <c r="P54" s="2">
        <v>4.1501971148273071</v>
      </c>
      <c r="Q54">
        <v>449</v>
      </c>
      <c r="R54">
        <f>(ABS(O54-N54))/((O54+N54)/2)</f>
        <v>7.1772443926697682E-2</v>
      </c>
      <c r="S54">
        <f>(ABS(O54-N54))/($V$38)</f>
        <v>7.0156821612700815E-2</v>
      </c>
      <c r="U54">
        <f>(O54+N54)/2</f>
        <v>0.20526483576926899</v>
      </c>
    </row>
    <row r="55" spans="1:21" x14ac:dyDescent="0.25">
      <c r="A55">
        <v>174</v>
      </c>
      <c r="B55" t="s">
        <v>29</v>
      </c>
      <c r="C55" t="s">
        <v>36</v>
      </c>
      <c r="D55" t="s">
        <v>37</v>
      </c>
      <c r="E55">
        <v>3</v>
      </c>
      <c r="F55">
        <v>2023</v>
      </c>
      <c r="G55">
        <v>5</v>
      </c>
      <c r="H55" t="s">
        <v>24</v>
      </c>
      <c r="I55" t="s">
        <v>25</v>
      </c>
      <c r="J55" t="s">
        <v>26</v>
      </c>
      <c r="K55" t="s">
        <v>34</v>
      </c>
      <c r="L55">
        <v>0</v>
      </c>
      <c r="N55" s="2">
        <v>0.21460328951363167</v>
      </c>
      <c r="O55" s="2">
        <v>0.19789865631158265</v>
      </c>
      <c r="P55" s="2">
        <v>4.1501971148273071</v>
      </c>
      <c r="Q55">
        <v>449</v>
      </c>
      <c r="R55">
        <f>(ABS(O55-N55))/((O55+N55)/2)</f>
        <v>8.09917789290968E-2</v>
      </c>
      <c r="S55">
        <f>(ABS(O55-N55))/($V$38)</f>
        <v>7.9548969611300466E-2</v>
      </c>
      <c r="U55">
        <f>(O55+N55)/2</f>
        <v>0.20625097291260716</v>
      </c>
    </row>
    <row r="56" spans="1:21" x14ac:dyDescent="0.25">
      <c r="A56">
        <v>175</v>
      </c>
      <c r="B56" t="s">
        <v>29</v>
      </c>
      <c r="C56" t="s">
        <v>36</v>
      </c>
      <c r="D56" t="s">
        <v>37</v>
      </c>
      <c r="E56">
        <v>3</v>
      </c>
      <c r="F56">
        <v>2023</v>
      </c>
      <c r="G56">
        <v>5</v>
      </c>
      <c r="H56" t="s">
        <v>24</v>
      </c>
      <c r="I56" t="s">
        <v>25</v>
      </c>
      <c r="J56" t="s">
        <v>26</v>
      </c>
      <c r="K56" t="s">
        <v>27</v>
      </c>
      <c r="L56">
        <v>2</v>
      </c>
      <c r="N56" s="2">
        <v>0.17983925131376305</v>
      </c>
      <c r="O56" s="2">
        <v>0.16946092040003535</v>
      </c>
      <c r="P56" s="2">
        <v>3.6422612180460261</v>
      </c>
      <c r="Q56">
        <v>451</v>
      </c>
      <c r="R56">
        <f>(ABS(O56-N56))/((O56+N56)/2)</f>
        <v>5.9423566056710994E-2</v>
      </c>
      <c r="S56">
        <f>(ABS(O56-N56))/($V$38)</f>
        <v>4.9422547654077033E-2</v>
      </c>
      <c r="U56">
        <f>(O56+N56)/2</f>
        <v>0.1746500858568992</v>
      </c>
    </row>
    <row r="57" spans="1:21" x14ac:dyDescent="0.25">
      <c r="A57">
        <v>175</v>
      </c>
      <c r="B57" t="s">
        <v>29</v>
      </c>
      <c r="C57" t="s">
        <v>36</v>
      </c>
      <c r="D57" t="s">
        <v>37</v>
      </c>
      <c r="E57">
        <v>3</v>
      </c>
      <c r="F57">
        <v>2023</v>
      </c>
      <c r="G57">
        <v>5</v>
      </c>
      <c r="H57" t="s">
        <v>24</v>
      </c>
      <c r="I57" t="s">
        <v>25</v>
      </c>
      <c r="J57" t="s">
        <v>26</v>
      </c>
      <c r="K57" t="s">
        <v>27</v>
      </c>
      <c r="L57">
        <v>2</v>
      </c>
      <c r="N57" s="2">
        <v>0.17986721529843949</v>
      </c>
      <c r="O57" s="2">
        <v>0.16946092040003535</v>
      </c>
      <c r="P57" s="2">
        <v>3.603740161267174</v>
      </c>
      <c r="Q57">
        <v>451</v>
      </c>
      <c r="R57">
        <f>(ABS(O57-N57))/((O57+N57)/2)</f>
        <v>5.9578910685776587E-2</v>
      </c>
      <c r="S57">
        <f>(ABS(O57-N57))/($V$38)</f>
        <v>4.9555714670696374E-2</v>
      </c>
      <c r="U57">
        <f>(O57+N57)/2</f>
        <v>0.17466406784923744</v>
      </c>
    </row>
    <row r="58" spans="1:21" x14ac:dyDescent="0.25">
      <c r="A58">
        <v>180</v>
      </c>
      <c r="B58" t="s">
        <v>39</v>
      </c>
      <c r="C58" t="s">
        <v>36</v>
      </c>
      <c r="D58" t="s">
        <v>37</v>
      </c>
      <c r="E58">
        <v>1</v>
      </c>
      <c r="F58">
        <v>2023</v>
      </c>
      <c r="G58">
        <v>5</v>
      </c>
      <c r="H58" t="s">
        <v>24</v>
      </c>
      <c r="I58" t="s">
        <v>25</v>
      </c>
      <c r="J58" t="s">
        <v>26</v>
      </c>
      <c r="K58" t="s">
        <v>27</v>
      </c>
      <c r="L58">
        <v>2</v>
      </c>
      <c r="N58" s="2">
        <v>0.21415392107209688</v>
      </c>
      <c r="O58" s="2">
        <v>0.2183841137481439</v>
      </c>
      <c r="P58" s="2">
        <v>4.6688153314215688</v>
      </c>
      <c r="Q58">
        <v>463</v>
      </c>
      <c r="R58">
        <f>(ABS(O58-N58))/((O58+N58)/2)</f>
        <v>1.9559864499800812E-2</v>
      </c>
      <c r="S58">
        <f>(ABS(O58-N58))/($V$38)</f>
        <v>2.0144558971551291E-2</v>
      </c>
      <c r="U58">
        <f>(O58+N58)/2</f>
        <v>0.21626901741012039</v>
      </c>
    </row>
    <row r="59" spans="1:21" x14ac:dyDescent="0.25">
      <c r="A59">
        <v>180</v>
      </c>
      <c r="B59" t="s">
        <v>39</v>
      </c>
      <c r="C59" t="s">
        <v>36</v>
      </c>
      <c r="D59" t="s">
        <v>37</v>
      </c>
      <c r="E59">
        <v>1</v>
      </c>
      <c r="F59">
        <v>2023</v>
      </c>
      <c r="G59">
        <v>5</v>
      </c>
      <c r="H59" t="s">
        <v>24</v>
      </c>
      <c r="I59" t="s">
        <v>25</v>
      </c>
      <c r="J59" t="s">
        <v>26</v>
      </c>
      <c r="K59" t="s">
        <v>27</v>
      </c>
      <c r="L59">
        <v>2</v>
      </c>
      <c r="N59" s="2">
        <v>0.21093594170038477</v>
      </c>
      <c r="O59" s="2">
        <v>0.21202652435153646</v>
      </c>
      <c r="P59" s="2">
        <v>4.5166786455544576</v>
      </c>
      <c r="Q59">
        <v>463</v>
      </c>
      <c r="R59">
        <f>(ABS(O59-N59))/((O59+N59)/2)</f>
        <v>5.1568767381728808E-3</v>
      </c>
      <c r="S59">
        <f>(ABS(O59-N59))/($V$38)</f>
        <v>5.193452925649167E-3</v>
      </c>
      <c r="U59">
        <f>(O59+N59)/2</f>
        <v>0.21148123302596061</v>
      </c>
    </row>
    <row r="60" spans="1:21" x14ac:dyDescent="0.25">
      <c r="A60">
        <v>183</v>
      </c>
      <c r="B60" t="s">
        <v>40</v>
      </c>
      <c r="C60" t="s">
        <v>31</v>
      </c>
      <c r="D60" t="s">
        <v>37</v>
      </c>
      <c r="E60">
        <v>2</v>
      </c>
      <c r="F60">
        <v>2024</v>
      </c>
      <c r="G60">
        <v>5</v>
      </c>
      <c r="H60" t="s">
        <v>24</v>
      </c>
      <c r="I60" t="s">
        <v>25</v>
      </c>
      <c r="J60" t="s">
        <v>26</v>
      </c>
      <c r="K60" t="s">
        <v>27</v>
      </c>
      <c r="L60">
        <v>2</v>
      </c>
      <c r="N60" s="2">
        <v>0.19771580235456149</v>
      </c>
      <c r="O60" s="2">
        <v>0.19090705013275633</v>
      </c>
      <c r="P60" s="2">
        <v>4.7521263406731107</v>
      </c>
      <c r="Q60">
        <v>468</v>
      </c>
      <c r="R60">
        <f>(ABS(O60-N60))/((O60+N60)/2)</f>
        <v>3.5040410918847617E-2</v>
      </c>
      <c r="S60">
        <f>(ABS(O60-N60))/($V$38)</f>
        <v>3.2423892044323138E-2</v>
      </c>
      <c r="U60">
        <f>(O60+N60)/2</f>
        <v>0.19431142624365891</v>
      </c>
    </row>
    <row r="61" spans="1:21" x14ac:dyDescent="0.25">
      <c r="A61">
        <v>183</v>
      </c>
      <c r="B61" t="s">
        <v>40</v>
      </c>
      <c r="C61" t="s">
        <v>31</v>
      </c>
      <c r="D61" t="s">
        <v>37</v>
      </c>
      <c r="E61">
        <v>2</v>
      </c>
      <c r="F61">
        <v>2024</v>
      </c>
      <c r="G61">
        <v>5</v>
      </c>
      <c r="H61" t="s">
        <v>24</v>
      </c>
      <c r="I61" t="s">
        <v>25</v>
      </c>
      <c r="J61" t="s">
        <v>26</v>
      </c>
      <c r="K61" t="s">
        <v>27</v>
      </c>
      <c r="L61">
        <v>2</v>
      </c>
      <c r="N61" s="2">
        <v>0.20500534883720928</v>
      </c>
      <c r="O61" s="2">
        <v>0.19090705013275633</v>
      </c>
      <c r="P61" s="2">
        <v>4.7521263406731107</v>
      </c>
      <c r="Q61">
        <v>468</v>
      </c>
      <c r="R61">
        <f>(ABS(O61-N61))/((O61+N61)/2)</f>
        <v>7.1219283564405184E-2</v>
      </c>
      <c r="S61">
        <f>(ABS(O61-N61))/($V$38)</f>
        <v>6.7137369713331937E-2</v>
      </c>
      <c r="U61">
        <f>(O61+N61)/2</f>
        <v>0.1979561994849828</v>
      </c>
    </row>
    <row r="62" spans="1:21" x14ac:dyDescent="0.25">
      <c r="A62">
        <v>186</v>
      </c>
      <c r="B62" t="s">
        <v>41</v>
      </c>
      <c r="C62" t="s">
        <v>31</v>
      </c>
      <c r="D62" t="s">
        <v>37</v>
      </c>
      <c r="E62">
        <v>4</v>
      </c>
      <c r="F62">
        <v>2024</v>
      </c>
      <c r="G62">
        <v>5</v>
      </c>
      <c r="H62" t="s">
        <v>24</v>
      </c>
      <c r="I62" t="s">
        <v>25</v>
      </c>
      <c r="J62" t="s">
        <v>26</v>
      </c>
      <c r="K62" t="s">
        <v>27</v>
      </c>
      <c r="L62">
        <v>2</v>
      </c>
      <c r="N62" s="2">
        <v>0.23531451059566458</v>
      </c>
      <c r="O62" s="2">
        <v>0.20602503953709175</v>
      </c>
      <c r="P62" s="2">
        <v>4.7643382449947289</v>
      </c>
      <c r="Q62">
        <v>475</v>
      </c>
      <c r="R62">
        <f>(ABS(O62-N62))/((O62+N62)/2)</f>
        <v>0.13272987227073785</v>
      </c>
      <c r="S62">
        <f>(ABS(O62-N62))/($V$38)</f>
        <v>0.13947910229382826</v>
      </c>
      <c r="U62">
        <f>(O62+N62)/2</f>
        <v>0.22066977506637817</v>
      </c>
    </row>
    <row r="63" spans="1:21" x14ac:dyDescent="0.25">
      <c r="A63">
        <v>186</v>
      </c>
      <c r="B63" t="s">
        <v>41</v>
      </c>
      <c r="C63" t="s">
        <v>31</v>
      </c>
      <c r="D63" t="s">
        <v>37</v>
      </c>
      <c r="E63">
        <v>4</v>
      </c>
      <c r="F63">
        <v>2024</v>
      </c>
      <c r="G63">
        <v>5</v>
      </c>
      <c r="H63" t="s">
        <v>24</v>
      </c>
      <c r="I63" t="s">
        <v>25</v>
      </c>
      <c r="J63" t="s">
        <v>26</v>
      </c>
      <c r="K63" t="s">
        <v>27</v>
      </c>
      <c r="L63">
        <v>2</v>
      </c>
      <c r="N63" s="2">
        <v>0.23531451059566458</v>
      </c>
      <c r="O63" s="2">
        <v>0.20380160809013076</v>
      </c>
      <c r="P63" s="2">
        <v>4.7643382449947289</v>
      </c>
      <c r="Q63">
        <v>475</v>
      </c>
      <c r="R63">
        <f>(ABS(O63-N63))/((O63+N63)/2)</f>
        <v>0.14352878960511364</v>
      </c>
      <c r="S63">
        <f>(ABS(O63-N63))/($V$38)</f>
        <v>0.1500672833372417</v>
      </c>
      <c r="U63">
        <f>(O63+N63)/2</f>
        <v>0.21955805934289768</v>
      </c>
    </row>
    <row r="64" spans="1:21" x14ac:dyDescent="0.25">
      <c r="A64">
        <v>190</v>
      </c>
      <c r="B64" t="s">
        <v>42</v>
      </c>
      <c r="C64" t="s">
        <v>31</v>
      </c>
      <c r="D64" t="s">
        <v>37</v>
      </c>
      <c r="E64">
        <v>4</v>
      </c>
      <c r="F64">
        <v>2024</v>
      </c>
      <c r="G64">
        <v>5</v>
      </c>
      <c r="H64" t="s">
        <v>24</v>
      </c>
      <c r="I64" t="s">
        <v>25</v>
      </c>
      <c r="J64" t="s">
        <v>26</v>
      </c>
      <c r="K64" t="s">
        <v>34</v>
      </c>
      <c r="L64">
        <v>0</v>
      </c>
      <c r="N64" s="2">
        <v>0.20414648687064954</v>
      </c>
      <c r="O64" s="2">
        <v>0.20719765378755681</v>
      </c>
      <c r="P64" s="2">
        <v>4.5395441007623143</v>
      </c>
      <c r="Q64">
        <v>484</v>
      </c>
      <c r="R64">
        <f>(ABS(O64-N64))/((O64+N64)/2)</f>
        <v>1.4835105768250331E-2</v>
      </c>
      <c r="S64">
        <f>(ABS(O64-N64))/($V$38)</f>
        <v>1.4529931990502459E-2</v>
      </c>
      <c r="U64">
        <f>(O64+N64)/2</f>
        <v>0.20567207032910317</v>
      </c>
    </row>
    <row r="65" spans="1:21" x14ac:dyDescent="0.25">
      <c r="A65">
        <v>190</v>
      </c>
      <c r="B65" t="s">
        <v>42</v>
      </c>
      <c r="C65" t="s">
        <v>31</v>
      </c>
      <c r="D65" t="s">
        <v>37</v>
      </c>
      <c r="E65">
        <v>4</v>
      </c>
      <c r="F65">
        <v>2024</v>
      </c>
      <c r="G65">
        <v>5</v>
      </c>
      <c r="H65" t="s">
        <v>24</v>
      </c>
      <c r="I65" t="s">
        <v>25</v>
      </c>
      <c r="J65" t="s">
        <v>26</v>
      </c>
      <c r="K65" t="s">
        <v>34</v>
      </c>
      <c r="L65">
        <v>0</v>
      </c>
      <c r="N65" s="2">
        <v>0.20414648687064954</v>
      </c>
      <c r="O65" s="2">
        <v>0.20719765378755681</v>
      </c>
      <c r="P65" s="2">
        <v>4.5395441007623143</v>
      </c>
      <c r="Q65">
        <v>484</v>
      </c>
      <c r="R65">
        <f>(ABS(O65-N65))/((O65+N65)/2)</f>
        <v>1.4835105768250331E-2</v>
      </c>
      <c r="S65">
        <f>(ABS(O65-N65))/($V$38)</f>
        <v>1.4529931990502459E-2</v>
      </c>
      <c r="U65">
        <f>(O65+N65)/2</f>
        <v>0.20567207032910317</v>
      </c>
    </row>
    <row r="66" spans="1:21" x14ac:dyDescent="0.25">
      <c r="A66">
        <v>191</v>
      </c>
      <c r="B66" t="s">
        <v>42</v>
      </c>
      <c r="C66" t="s">
        <v>31</v>
      </c>
      <c r="D66" t="s">
        <v>37</v>
      </c>
      <c r="E66">
        <v>4</v>
      </c>
      <c r="F66">
        <v>2024</v>
      </c>
      <c r="G66">
        <v>5</v>
      </c>
      <c r="H66" t="s">
        <v>24</v>
      </c>
      <c r="I66" t="s">
        <v>25</v>
      </c>
      <c r="J66" t="s">
        <v>26</v>
      </c>
      <c r="K66" t="s">
        <v>27</v>
      </c>
      <c r="L66">
        <v>2</v>
      </c>
      <c r="N66" s="2">
        <v>0.20338479937513457</v>
      </c>
      <c r="O66" s="2">
        <v>0.19182180794219442</v>
      </c>
      <c r="P66" s="2">
        <v>4.4725231350636738</v>
      </c>
      <c r="Q66">
        <v>486</v>
      </c>
      <c r="R66">
        <f>(ABS(O66-N66))/((O66+N66)/2)</f>
        <v>5.8516184794733E-2</v>
      </c>
      <c r="S66">
        <f>(ABS(O66-N66))/($V$38)</f>
        <v>5.5064007870694036E-2</v>
      </c>
      <c r="U66">
        <f>(O66+N66)/2</f>
        <v>0.19760330365866449</v>
      </c>
    </row>
    <row r="67" spans="1:21" x14ac:dyDescent="0.25">
      <c r="A67">
        <v>191</v>
      </c>
      <c r="B67" t="s">
        <v>42</v>
      </c>
      <c r="C67" t="s">
        <v>31</v>
      </c>
      <c r="D67" t="s">
        <v>37</v>
      </c>
      <c r="E67">
        <v>4</v>
      </c>
      <c r="F67">
        <v>2024</v>
      </c>
      <c r="G67">
        <v>5</v>
      </c>
      <c r="H67" t="s">
        <v>24</v>
      </c>
      <c r="I67" t="s">
        <v>25</v>
      </c>
      <c r="J67" t="s">
        <v>26</v>
      </c>
      <c r="K67" t="s">
        <v>27</v>
      </c>
      <c r="L67">
        <v>2</v>
      </c>
      <c r="N67" s="2">
        <v>0.20338479937513457</v>
      </c>
      <c r="O67" s="2">
        <v>0.19182180794219442</v>
      </c>
      <c r="P67" s="2">
        <v>4.4413354284081938</v>
      </c>
      <c r="Q67">
        <v>486</v>
      </c>
      <c r="R67">
        <f>(ABS(O67-N67))/((O67+N67)/2)</f>
        <v>5.8516184794733E-2</v>
      </c>
      <c r="S67">
        <f>(ABS(O67-N67))/($V$38)</f>
        <v>5.5064007870694036E-2</v>
      </c>
      <c r="U67">
        <f>(O67+N67)/2</f>
        <v>0.19760330365866449</v>
      </c>
    </row>
    <row r="68" spans="1:21" x14ac:dyDescent="0.25">
      <c r="A68">
        <v>192</v>
      </c>
      <c r="B68" t="s">
        <v>42</v>
      </c>
      <c r="C68" t="s">
        <v>31</v>
      </c>
      <c r="D68" t="s">
        <v>37</v>
      </c>
      <c r="E68">
        <v>4</v>
      </c>
      <c r="F68">
        <v>2024</v>
      </c>
      <c r="G68">
        <v>5</v>
      </c>
      <c r="H68" t="s">
        <v>24</v>
      </c>
      <c r="I68" t="s">
        <v>25</v>
      </c>
      <c r="J68" t="s">
        <v>26</v>
      </c>
      <c r="K68" t="s">
        <v>34</v>
      </c>
      <c r="L68">
        <v>0</v>
      </c>
      <c r="N68" s="2">
        <v>0.2167904878449318</v>
      </c>
      <c r="O68" s="2">
        <v>0.2183286970285771</v>
      </c>
      <c r="P68" s="2">
        <v>4.8013656628983385</v>
      </c>
      <c r="Q68">
        <v>489</v>
      </c>
      <c r="R68">
        <f>(ABS(O68-N68))/((O68+N68)/2)</f>
        <v>7.0702889558522707E-3</v>
      </c>
      <c r="S68">
        <f>(ABS(O68-N68))/($V$38)</f>
        <v>7.3250908371106614E-3</v>
      </c>
      <c r="U68">
        <f>(O68+N68)/2</f>
        <v>0.21755959243675443</v>
      </c>
    </row>
    <row r="69" spans="1:21" x14ac:dyDescent="0.25">
      <c r="A69">
        <v>192</v>
      </c>
      <c r="B69" t="s">
        <v>42</v>
      </c>
      <c r="C69" t="s">
        <v>31</v>
      </c>
      <c r="D69" t="s">
        <v>37</v>
      </c>
      <c r="E69">
        <v>4</v>
      </c>
      <c r="F69">
        <v>2024</v>
      </c>
      <c r="G69">
        <v>5</v>
      </c>
      <c r="H69" t="s">
        <v>24</v>
      </c>
      <c r="I69" t="s">
        <v>25</v>
      </c>
      <c r="J69" t="s">
        <v>26</v>
      </c>
      <c r="K69" t="s">
        <v>34</v>
      </c>
      <c r="L69">
        <v>0</v>
      </c>
      <c r="N69" s="2">
        <v>0.2167904878449318</v>
      </c>
      <c r="O69" s="2">
        <v>0.2183286970285771</v>
      </c>
      <c r="P69" s="2">
        <v>4.8013656628983385</v>
      </c>
      <c r="Q69">
        <v>489</v>
      </c>
      <c r="R69">
        <f>(ABS(O69-N69))/((O69+N69)/2)</f>
        <v>7.0702889558522707E-3</v>
      </c>
      <c r="S69">
        <f>(ABS(O69-N69))/($V$38)</f>
        <v>7.3250908371106614E-3</v>
      </c>
      <c r="U69">
        <f>(O69+N69)/2</f>
        <v>0.21755959243675443</v>
      </c>
    </row>
    <row r="70" spans="1:21" x14ac:dyDescent="0.25">
      <c r="A70">
        <v>193</v>
      </c>
      <c r="B70" t="s">
        <v>42</v>
      </c>
      <c r="C70" t="s">
        <v>31</v>
      </c>
      <c r="D70" t="s">
        <v>37</v>
      </c>
      <c r="E70">
        <v>4</v>
      </c>
      <c r="F70">
        <v>2024</v>
      </c>
      <c r="G70">
        <v>5</v>
      </c>
      <c r="H70" t="s">
        <v>24</v>
      </c>
      <c r="I70" t="s">
        <v>25</v>
      </c>
      <c r="J70" t="s">
        <v>26</v>
      </c>
      <c r="K70" t="s">
        <v>27</v>
      </c>
      <c r="L70">
        <v>2</v>
      </c>
      <c r="N70" s="2">
        <v>0.2165815899982888</v>
      </c>
      <c r="O70" s="2">
        <v>0.19675056174410324</v>
      </c>
      <c r="P70" s="2">
        <v>4.767794157342446</v>
      </c>
      <c r="Q70">
        <v>491</v>
      </c>
      <c r="R70">
        <f>(ABS(O70-N70))/((O70+N70)/2)</f>
        <v>9.5956862637413168E-2</v>
      </c>
      <c r="S70">
        <f>(ABS(O70-N70))/($V$38)</f>
        <v>9.4437144765294537E-2</v>
      </c>
      <c r="U70">
        <f>(O70+N70)/2</f>
        <v>0.20666607587119601</v>
      </c>
    </row>
    <row r="71" spans="1:21" x14ac:dyDescent="0.25">
      <c r="A71">
        <v>193</v>
      </c>
      <c r="B71" t="s">
        <v>42</v>
      </c>
      <c r="C71" t="s">
        <v>31</v>
      </c>
      <c r="D71" t="s">
        <v>37</v>
      </c>
      <c r="E71">
        <v>4</v>
      </c>
      <c r="F71">
        <v>2024</v>
      </c>
      <c r="G71">
        <v>5</v>
      </c>
      <c r="H71" t="s">
        <v>24</v>
      </c>
      <c r="I71" t="s">
        <v>25</v>
      </c>
      <c r="J71" t="s">
        <v>26</v>
      </c>
      <c r="K71" t="s">
        <v>27</v>
      </c>
      <c r="L71">
        <v>2</v>
      </c>
      <c r="N71" s="2">
        <v>0.2165815899982888</v>
      </c>
      <c r="O71" s="2">
        <v>0.19675056174410324</v>
      </c>
      <c r="P71" s="2">
        <v>4.767794157342446</v>
      </c>
      <c r="Q71">
        <v>491</v>
      </c>
      <c r="R71">
        <f>(ABS(O71-N71))/((O71+N71)/2)</f>
        <v>9.5956862637413168E-2</v>
      </c>
      <c r="S71">
        <f>(ABS(O71-N71))/($V$38)</f>
        <v>9.4437144765294537E-2</v>
      </c>
      <c r="U71">
        <f>(O71+N71)/2</f>
        <v>0.20666607587119601</v>
      </c>
    </row>
    <row r="72" spans="1:21" x14ac:dyDescent="0.25">
      <c r="A72">
        <v>198</v>
      </c>
      <c r="B72" t="s">
        <v>32</v>
      </c>
      <c r="C72" t="s">
        <v>36</v>
      </c>
      <c r="D72" t="s">
        <v>37</v>
      </c>
      <c r="E72">
        <v>1</v>
      </c>
      <c r="F72">
        <v>2024</v>
      </c>
      <c r="G72">
        <v>5</v>
      </c>
      <c r="H72" t="s">
        <v>24</v>
      </c>
      <c r="I72" t="s">
        <v>25</v>
      </c>
      <c r="J72" t="s">
        <v>26</v>
      </c>
      <c r="K72" t="s">
        <v>27</v>
      </c>
      <c r="L72">
        <v>2</v>
      </c>
      <c r="N72" s="2">
        <v>0.23201125427110991</v>
      </c>
      <c r="O72" s="2">
        <v>0.22891721602294118</v>
      </c>
      <c r="P72" s="2">
        <v>5.0251469827610009</v>
      </c>
      <c r="Q72">
        <v>502</v>
      </c>
      <c r="R72">
        <f>(ABS(O72-N72))/((O72+N72)/2)</f>
        <v>1.3425242516240644E-2</v>
      </c>
      <c r="S72">
        <f>(ABS(O72-N72))/($V$38)</f>
        <v>1.4734089135796482E-2</v>
      </c>
      <c r="U72">
        <f>(O72+N72)/2</f>
        <v>0.23046423514702555</v>
      </c>
    </row>
    <row r="73" spans="1:21" x14ac:dyDescent="0.25">
      <c r="A73">
        <v>198</v>
      </c>
      <c r="B73" t="s">
        <v>32</v>
      </c>
      <c r="C73" t="s">
        <v>36</v>
      </c>
      <c r="D73" t="s">
        <v>37</v>
      </c>
      <c r="E73">
        <v>1</v>
      </c>
      <c r="F73">
        <v>2024</v>
      </c>
      <c r="G73">
        <v>5</v>
      </c>
      <c r="H73" t="s">
        <v>24</v>
      </c>
      <c r="I73" t="s">
        <v>25</v>
      </c>
      <c r="J73" t="s">
        <v>26</v>
      </c>
      <c r="K73" t="s">
        <v>27</v>
      </c>
      <c r="L73">
        <v>2</v>
      </c>
      <c r="N73" s="2">
        <v>0.23201125427110991</v>
      </c>
      <c r="O73" s="2">
        <v>0.22891721602294118</v>
      </c>
      <c r="P73" s="2">
        <v>5.0251469827610009</v>
      </c>
      <c r="Q73">
        <v>502</v>
      </c>
      <c r="R73">
        <f>(ABS(O73-N73))/((O73+N73)/2)</f>
        <v>1.3425242516240644E-2</v>
      </c>
      <c r="S73">
        <f>(ABS(O73-N73))/($V$38)</f>
        <v>1.4734089135796482E-2</v>
      </c>
      <c r="U73">
        <f>(O73+N73)/2</f>
        <v>0.23046423514702555</v>
      </c>
    </row>
    <row r="74" spans="1:21" x14ac:dyDescent="0.25">
      <c r="A74">
        <v>199</v>
      </c>
      <c r="B74" t="s">
        <v>32</v>
      </c>
      <c r="C74" t="s">
        <v>36</v>
      </c>
      <c r="D74" t="s">
        <v>37</v>
      </c>
      <c r="E74">
        <v>1</v>
      </c>
      <c r="F74">
        <v>2024</v>
      </c>
      <c r="G74">
        <v>5</v>
      </c>
      <c r="H74" t="s">
        <v>24</v>
      </c>
      <c r="I74" t="s">
        <v>25</v>
      </c>
      <c r="J74" t="s">
        <v>26</v>
      </c>
      <c r="K74" t="s">
        <v>27</v>
      </c>
      <c r="L74">
        <v>2</v>
      </c>
      <c r="N74" s="2">
        <v>0.22993021303109423</v>
      </c>
      <c r="O74" s="2">
        <v>0.23567688812038048</v>
      </c>
      <c r="P74" s="2">
        <v>4.6536192936867611</v>
      </c>
      <c r="Q74">
        <v>504</v>
      </c>
      <c r="R74">
        <f>(ABS(O74-N74))/((O74+N74)/2)</f>
        <v>2.4684653971446629E-2</v>
      </c>
      <c r="S74">
        <f>(ABS(O74-N74))/($V$38)</f>
        <v>2.7366184968825043E-2</v>
      </c>
      <c r="U74">
        <f>(O74+N74)/2</f>
        <v>0.23280355057573737</v>
      </c>
    </row>
    <row r="75" spans="1:21" x14ac:dyDescent="0.25">
      <c r="A75">
        <v>199</v>
      </c>
      <c r="B75" t="s">
        <v>32</v>
      </c>
      <c r="C75" t="s">
        <v>36</v>
      </c>
      <c r="D75" t="s">
        <v>37</v>
      </c>
      <c r="E75">
        <v>1</v>
      </c>
      <c r="F75">
        <v>2024</v>
      </c>
      <c r="G75">
        <v>5</v>
      </c>
      <c r="H75" t="s">
        <v>24</v>
      </c>
      <c r="I75" t="s">
        <v>25</v>
      </c>
      <c r="J75" t="s">
        <v>26</v>
      </c>
      <c r="K75" t="s">
        <v>27</v>
      </c>
      <c r="L75">
        <v>2</v>
      </c>
      <c r="N75" s="2">
        <v>0.22993021303109423</v>
      </c>
      <c r="O75" s="2">
        <v>0.23567688812038048</v>
      </c>
      <c r="P75" s="2">
        <v>4.6536192936867611</v>
      </c>
      <c r="Q75">
        <v>504</v>
      </c>
      <c r="R75">
        <f>(ABS(O75-N75))/((O75+N75)/2)</f>
        <v>2.4684653971446629E-2</v>
      </c>
      <c r="S75">
        <f>(ABS(O75-N75))/($V$38)</f>
        <v>2.7366184968825043E-2</v>
      </c>
      <c r="U75">
        <f>(O75+N75)/2</f>
        <v>0.23280355057573737</v>
      </c>
    </row>
    <row r="76" spans="1:21" x14ac:dyDescent="0.25">
      <c r="A76">
        <v>200</v>
      </c>
      <c r="B76" t="s">
        <v>32</v>
      </c>
      <c r="C76" t="s">
        <v>36</v>
      </c>
      <c r="D76" t="s">
        <v>37</v>
      </c>
      <c r="E76">
        <v>1</v>
      </c>
      <c r="F76">
        <v>2024</v>
      </c>
      <c r="G76">
        <v>5</v>
      </c>
      <c r="H76" t="s">
        <v>24</v>
      </c>
      <c r="I76" t="s">
        <v>25</v>
      </c>
      <c r="J76" t="s">
        <v>26</v>
      </c>
      <c r="K76" t="s">
        <v>27</v>
      </c>
      <c r="L76">
        <v>2</v>
      </c>
      <c r="N76" s="2">
        <v>0.23460379763081055</v>
      </c>
      <c r="O76" s="2">
        <v>0.22379798671332921</v>
      </c>
      <c r="P76" s="2">
        <v>4.9523769575345415</v>
      </c>
      <c r="Q76">
        <v>506</v>
      </c>
      <c r="R76">
        <f>(ABS(O76-N76))/((O76+N76)/2)</f>
        <v>4.7145588374800061E-2</v>
      </c>
      <c r="S76">
        <f>(ABS(O76-N76))/($V$38)</f>
        <v>5.1458245979010386E-2</v>
      </c>
      <c r="U76">
        <f>(O76+N76)/2</f>
        <v>0.22920089217206988</v>
      </c>
    </row>
    <row r="77" spans="1:21" x14ac:dyDescent="0.25">
      <c r="A77">
        <v>200</v>
      </c>
      <c r="B77" t="s">
        <v>32</v>
      </c>
      <c r="C77" t="s">
        <v>36</v>
      </c>
      <c r="D77" t="s">
        <v>37</v>
      </c>
      <c r="E77">
        <v>1</v>
      </c>
      <c r="F77">
        <v>2024</v>
      </c>
      <c r="G77">
        <v>5</v>
      </c>
      <c r="H77" t="s">
        <v>24</v>
      </c>
      <c r="I77" t="s">
        <v>25</v>
      </c>
      <c r="J77" t="s">
        <v>26</v>
      </c>
      <c r="K77" t="s">
        <v>27</v>
      </c>
      <c r="L77">
        <v>2</v>
      </c>
      <c r="N77" s="2">
        <v>0.23460379763081055</v>
      </c>
      <c r="O77" s="2">
        <v>0.20941289592291853</v>
      </c>
      <c r="P77" s="2">
        <v>4.9523769575345415</v>
      </c>
      <c r="Q77">
        <v>506</v>
      </c>
      <c r="R77">
        <f>(ABS(O77-N77))/((O77+N77)/2)</f>
        <v>0.11346826402527471</v>
      </c>
      <c r="S77">
        <f>(ABS(O77-N77))/($V$38)</f>
        <v>0.11996134546651142</v>
      </c>
      <c r="U77">
        <f>(O77+N77)/2</f>
        <v>0.22200834677686454</v>
      </c>
    </row>
    <row r="78" spans="1:21" x14ac:dyDescent="0.25">
      <c r="A78">
        <v>211</v>
      </c>
      <c r="B78" t="s">
        <v>28</v>
      </c>
      <c r="C78" t="s">
        <v>36</v>
      </c>
      <c r="D78" t="s">
        <v>37</v>
      </c>
      <c r="E78">
        <v>1</v>
      </c>
      <c r="F78">
        <v>2024</v>
      </c>
      <c r="G78">
        <v>5</v>
      </c>
      <c r="H78" t="s">
        <v>24</v>
      </c>
      <c r="I78" t="s">
        <v>25</v>
      </c>
      <c r="J78" t="s">
        <v>26</v>
      </c>
      <c r="K78" t="s">
        <v>27</v>
      </c>
      <c r="L78">
        <v>2</v>
      </c>
      <c r="N78" s="2">
        <v>0.20650621869462737</v>
      </c>
      <c r="O78" s="2">
        <v>0.21404661554214804</v>
      </c>
      <c r="P78" s="2">
        <v>4.6439307459193317</v>
      </c>
      <c r="Q78">
        <v>530</v>
      </c>
      <c r="R78">
        <f>(ABS(O78-N78))/((O78+N78)/2)</f>
        <v>3.5859450864027947E-2</v>
      </c>
      <c r="S78">
        <f>(ABS(O78-N78))/($V$38)</f>
        <v>3.5908049726407133E-2</v>
      </c>
      <c r="U78">
        <f>(O78+N78)/2</f>
        <v>0.21027641711838771</v>
      </c>
    </row>
    <row r="79" spans="1:21" x14ac:dyDescent="0.25">
      <c r="A79">
        <v>211</v>
      </c>
      <c r="B79" t="s">
        <v>28</v>
      </c>
      <c r="C79" t="s">
        <v>36</v>
      </c>
      <c r="D79" t="s">
        <v>37</v>
      </c>
      <c r="E79">
        <v>1</v>
      </c>
      <c r="F79">
        <v>2024</v>
      </c>
      <c r="G79">
        <v>5</v>
      </c>
      <c r="H79" t="s">
        <v>24</v>
      </c>
      <c r="I79" t="s">
        <v>25</v>
      </c>
      <c r="J79" t="s">
        <v>26</v>
      </c>
      <c r="K79" t="s">
        <v>27</v>
      </c>
      <c r="L79">
        <v>2</v>
      </c>
      <c r="N79" s="2">
        <v>0.20650621869462737</v>
      </c>
      <c r="O79" s="2">
        <v>0.21404661554214804</v>
      </c>
      <c r="P79" s="2">
        <v>4.7411209883306933</v>
      </c>
      <c r="Q79">
        <v>530</v>
      </c>
      <c r="R79">
        <f>(ABS(O79-N79))/((O79+N79)/2)</f>
        <v>3.5859450864027947E-2</v>
      </c>
      <c r="S79">
        <f>(ABS(O79-N79))/($V$38)</f>
        <v>3.5908049726407133E-2</v>
      </c>
      <c r="U79">
        <f>(O79+N79)/2</f>
        <v>0.21027641711838771</v>
      </c>
    </row>
    <row r="80" spans="1:21" x14ac:dyDescent="0.25">
      <c r="A80">
        <v>214</v>
      </c>
      <c r="B80" t="s">
        <v>43</v>
      </c>
      <c r="C80" t="s">
        <v>31</v>
      </c>
      <c r="D80" t="s">
        <v>37</v>
      </c>
      <c r="E80">
        <v>3</v>
      </c>
      <c r="F80">
        <v>2024</v>
      </c>
      <c r="G80">
        <v>5</v>
      </c>
      <c r="H80" t="s">
        <v>24</v>
      </c>
      <c r="I80" t="s">
        <v>25</v>
      </c>
      <c r="J80" t="s">
        <v>26</v>
      </c>
      <c r="K80" t="s">
        <v>27</v>
      </c>
      <c r="L80">
        <v>2</v>
      </c>
      <c r="N80" s="2">
        <v>0.22737898448324398</v>
      </c>
      <c r="O80" s="2">
        <v>0.19770938179996581</v>
      </c>
      <c r="P80" s="2">
        <v>4.8204423614062781</v>
      </c>
      <c r="Q80">
        <v>536</v>
      </c>
      <c r="R80">
        <f>(ABS(O80-N80))/((O80+N80)/2)</f>
        <v>0.1395926354922222</v>
      </c>
      <c r="S80">
        <f>(ABS(O80-N80))/($V$38)</f>
        <v>0.14128932336819888</v>
      </c>
      <c r="U80">
        <f>(O80+N80)/2</f>
        <v>0.21254418314160489</v>
      </c>
    </row>
    <row r="81" spans="1:21" x14ac:dyDescent="0.25">
      <c r="A81">
        <v>214</v>
      </c>
      <c r="B81" t="s">
        <v>43</v>
      </c>
      <c r="C81" t="s">
        <v>31</v>
      </c>
      <c r="D81" t="s">
        <v>37</v>
      </c>
      <c r="E81">
        <v>3</v>
      </c>
      <c r="F81">
        <v>2024</v>
      </c>
      <c r="G81">
        <v>5</v>
      </c>
      <c r="H81" t="s">
        <v>24</v>
      </c>
      <c r="I81" t="s">
        <v>25</v>
      </c>
      <c r="J81" t="s">
        <v>26</v>
      </c>
      <c r="K81" t="s">
        <v>27</v>
      </c>
      <c r="L81">
        <v>2</v>
      </c>
      <c r="N81" s="2">
        <v>0.22737898448324398</v>
      </c>
      <c r="O81" s="2">
        <v>0.20179746314011449</v>
      </c>
      <c r="P81" s="2">
        <v>4.5754989373975343</v>
      </c>
      <c r="Q81">
        <v>536</v>
      </c>
      <c r="R81">
        <f>(ABS(O81-N81))/((O81+N81)/2)</f>
        <v>0.1192121398310264</v>
      </c>
      <c r="S81">
        <f>(ABS(O81-N81))/($V$38)</f>
        <v>0.12182151139276907</v>
      </c>
      <c r="U81">
        <f>(O81+N81)/2</f>
        <v>0.21458822381167925</v>
      </c>
    </row>
    <row r="82" spans="1:21" x14ac:dyDescent="0.25">
      <c r="A82">
        <v>215</v>
      </c>
      <c r="B82" t="s">
        <v>43</v>
      </c>
      <c r="C82" t="s">
        <v>31</v>
      </c>
      <c r="D82" t="s">
        <v>37</v>
      </c>
      <c r="E82">
        <v>3</v>
      </c>
      <c r="F82">
        <v>2024</v>
      </c>
      <c r="G82">
        <v>5</v>
      </c>
      <c r="H82" t="s">
        <v>24</v>
      </c>
      <c r="I82" t="s">
        <v>25</v>
      </c>
      <c r="J82" t="s">
        <v>26</v>
      </c>
      <c r="K82" t="s">
        <v>27</v>
      </c>
      <c r="L82">
        <v>2</v>
      </c>
      <c r="N82" s="2">
        <v>0.20961201548087591</v>
      </c>
      <c r="O82" s="2">
        <v>0.20905905965201838</v>
      </c>
      <c r="P82" s="2">
        <v>4.1817967627884896</v>
      </c>
      <c r="Q82">
        <v>538</v>
      </c>
      <c r="R82">
        <f>(ABS(O82-N82))/((O82+N82)/2)</f>
        <v>2.64148092237809E-3</v>
      </c>
      <c r="S82">
        <f>(ABS(O82-N82))/($V$38)</f>
        <v>2.6332255185815014E-3</v>
      </c>
      <c r="U82">
        <f>(O82+N82)/2</f>
        <v>0.20933553756644713</v>
      </c>
    </row>
    <row r="83" spans="1:21" x14ac:dyDescent="0.25">
      <c r="A83">
        <v>215</v>
      </c>
      <c r="B83" t="s">
        <v>43</v>
      </c>
      <c r="C83" t="s">
        <v>31</v>
      </c>
      <c r="D83" t="s">
        <v>37</v>
      </c>
      <c r="E83">
        <v>3</v>
      </c>
      <c r="F83">
        <v>2024</v>
      </c>
      <c r="G83">
        <v>5</v>
      </c>
      <c r="H83" t="s">
        <v>24</v>
      </c>
      <c r="I83" t="s">
        <v>25</v>
      </c>
      <c r="J83" t="s">
        <v>26</v>
      </c>
      <c r="K83" t="s">
        <v>27</v>
      </c>
      <c r="L83">
        <v>2</v>
      </c>
      <c r="N83" s="2">
        <v>0.20961201548087591</v>
      </c>
      <c r="O83" s="2">
        <v>0.20905905965201838</v>
      </c>
      <c r="P83" s="2">
        <v>4.0659116797950974</v>
      </c>
      <c r="Q83">
        <v>538</v>
      </c>
      <c r="R83">
        <f>(ABS(O83-N83))/((O83+N83)/2)</f>
        <v>2.64148092237809E-3</v>
      </c>
      <c r="S83">
        <f>(ABS(O83-N83))/($V$38)</f>
        <v>2.6332255185815014E-3</v>
      </c>
      <c r="U83">
        <f>(O83+N83)/2</f>
        <v>0.20933553756644713</v>
      </c>
    </row>
    <row r="84" spans="1:21" x14ac:dyDescent="0.25">
      <c r="A84">
        <v>216</v>
      </c>
      <c r="B84" t="s">
        <v>38</v>
      </c>
      <c r="C84" t="s">
        <v>31</v>
      </c>
      <c r="D84" t="s">
        <v>37</v>
      </c>
      <c r="E84">
        <v>1</v>
      </c>
      <c r="F84">
        <v>2023</v>
      </c>
      <c r="G84">
        <v>5</v>
      </c>
      <c r="H84" t="s">
        <v>24</v>
      </c>
      <c r="I84" t="s">
        <v>25</v>
      </c>
      <c r="J84" t="s">
        <v>26</v>
      </c>
      <c r="K84" t="s">
        <v>31</v>
      </c>
      <c r="L84">
        <v>1</v>
      </c>
      <c r="N84" s="2">
        <v>0.22046418167190149</v>
      </c>
      <c r="O84" s="2">
        <v>0.26175363948244362</v>
      </c>
      <c r="P84" s="2">
        <v>4.421619166726467</v>
      </c>
      <c r="Q84">
        <v>541</v>
      </c>
      <c r="R84">
        <f>(ABS(O84-N84))/((O84+N84)/2)</f>
        <v>0.17124816213429192</v>
      </c>
      <c r="S84">
        <f>(ABS(O84-N84))/($V$38)</f>
        <v>0.19662412127882004</v>
      </c>
      <c r="U84">
        <f>(O84+N84)/2</f>
        <v>0.24110891057717254</v>
      </c>
    </row>
    <row r="85" spans="1:21" x14ac:dyDescent="0.25">
      <c r="A85">
        <v>216</v>
      </c>
      <c r="B85" t="s">
        <v>38</v>
      </c>
      <c r="C85" t="s">
        <v>31</v>
      </c>
      <c r="D85" t="s">
        <v>37</v>
      </c>
      <c r="E85">
        <v>1</v>
      </c>
      <c r="F85">
        <v>2023</v>
      </c>
      <c r="G85">
        <v>5</v>
      </c>
      <c r="H85" t="s">
        <v>24</v>
      </c>
      <c r="I85" t="s">
        <v>25</v>
      </c>
      <c r="J85" t="s">
        <v>26</v>
      </c>
      <c r="K85" t="s">
        <v>31</v>
      </c>
      <c r="L85">
        <v>1</v>
      </c>
      <c r="N85" s="2">
        <v>0.22046418167190149</v>
      </c>
      <c r="O85" s="2">
        <v>0.26175363948244362</v>
      </c>
      <c r="P85" s="2">
        <v>4.421619166726467</v>
      </c>
      <c r="Q85">
        <v>541</v>
      </c>
      <c r="R85">
        <f>(ABS(O85-N85))/((O85+N85)/2)</f>
        <v>0.17124816213429192</v>
      </c>
      <c r="S85">
        <f>(ABS(O85-N85))/($V$38)</f>
        <v>0.19662412127882004</v>
      </c>
      <c r="U85">
        <f>(O85+N85)/2</f>
        <v>0.24110891057717254</v>
      </c>
    </row>
    <row r="86" spans="1:21" x14ac:dyDescent="0.25">
      <c r="A86">
        <v>217</v>
      </c>
      <c r="B86" t="s">
        <v>32</v>
      </c>
      <c r="C86" t="s">
        <v>36</v>
      </c>
      <c r="D86" t="s">
        <v>37</v>
      </c>
      <c r="E86">
        <v>4</v>
      </c>
      <c r="F86">
        <v>2024</v>
      </c>
      <c r="G86">
        <v>5</v>
      </c>
      <c r="H86" t="s">
        <v>24</v>
      </c>
      <c r="I86" t="s">
        <v>25</v>
      </c>
      <c r="J86" t="s">
        <v>26</v>
      </c>
      <c r="K86" t="s">
        <v>27</v>
      </c>
      <c r="L86">
        <v>2</v>
      </c>
      <c r="N86" s="2">
        <v>0.21047061290082195</v>
      </c>
      <c r="O86" s="2">
        <v>0.20620189927770632</v>
      </c>
      <c r="P86" s="2">
        <v>4.8890665748044544</v>
      </c>
      <c r="Q86">
        <v>544</v>
      </c>
      <c r="R86">
        <f>(ABS(O86-N86))/((O86+N86)/2)</f>
        <v>2.0489537938546045E-2</v>
      </c>
      <c r="S86">
        <f>(ABS(O86-N86))/($V$38)</f>
        <v>2.0327999195032705E-2</v>
      </c>
      <c r="U86">
        <f>(O86+N86)/2</f>
        <v>0.20833625608926415</v>
      </c>
    </row>
    <row r="87" spans="1:21" x14ac:dyDescent="0.25">
      <c r="A87">
        <v>217</v>
      </c>
      <c r="B87" t="s">
        <v>32</v>
      </c>
      <c r="C87" t="s">
        <v>36</v>
      </c>
      <c r="D87" t="s">
        <v>37</v>
      </c>
      <c r="E87">
        <v>4</v>
      </c>
      <c r="F87">
        <v>2024</v>
      </c>
      <c r="G87">
        <v>5</v>
      </c>
      <c r="H87" t="s">
        <v>24</v>
      </c>
      <c r="I87" t="s">
        <v>25</v>
      </c>
      <c r="J87" t="s">
        <v>26</v>
      </c>
      <c r="K87" t="s">
        <v>27</v>
      </c>
      <c r="L87">
        <v>2</v>
      </c>
      <c r="N87" s="2">
        <v>0.21047061290082195</v>
      </c>
      <c r="O87" s="2">
        <v>0.20620189927770632</v>
      </c>
      <c r="P87" s="2">
        <v>4.8219216220281629</v>
      </c>
      <c r="Q87">
        <v>544</v>
      </c>
      <c r="R87">
        <f>(ABS(O87-N87))/((O87+N87)/2)</f>
        <v>2.0489537938546045E-2</v>
      </c>
      <c r="S87">
        <f>(ABS(O87-N87))/($V$38)</f>
        <v>2.0327999195032705E-2</v>
      </c>
      <c r="U87">
        <f>(O87+N87)/2</f>
        <v>0.20833625608926415</v>
      </c>
    </row>
    <row r="88" spans="1:21" x14ac:dyDescent="0.25">
      <c r="A88">
        <v>230</v>
      </c>
      <c r="B88" t="s">
        <v>33</v>
      </c>
      <c r="C88" t="s">
        <v>36</v>
      </c>
      <c r="D88" t="s">
        <v>37</v>
      </c>
      <c r="E88">
        <v>4</v>
      </c>
      <c r="F88">
        <v>2024</v>
      </c>
      <c r="G88">
        <v>5</v>
      </c>
      <c r="H88" t="s">
        <v>24</v>
      </c>
      <c r="I88" t="s">
        <v>25</v>
      </c>
      <c r="J88" t="s">
        <v>26</v>
      </c>
      <c r="K88" t="s">
        <v>27</v>
      </c>
      <c r="L88">
        <v>2</v>
      </c>
      <c r="N88" s="2">
        <v>0.20787482853460218</v>
      </c>
      <c r="O88" s="2">
        <v>0.21358633465629642</v>
      </c>
      <c r="P88" s="2">
        <v>4.7823215731760502</v>
      </c>
      <c r="Q88">
        <v>578</v>
      </c>
      <c r="R88">
        <f>(ABS(O88-N88))/((O88+N88)/2)</f>
        <v>2.7103356705287917E-2</v>
      </c>
      <c r="S88">
        <f>(ABS(O88-N88))/($V$38)</f>
        <v>2.7198707173868471E-2</v>
      </c>
      <c r="U88">
        <f>(O88+N88)/2</f>
        <v>0.2107305815954493</v>
      </c>
    </row>
    <row r="89" spans="1:21" x14ac:dyDescent="0.25">
      <c r="A89">
        <v>230</v>
      </c>
      <c r="B89" t="s">
        <v>33</v>
      </c>
      <c r="C89" t="s">
        <v>36</v>
      </c>
      <c r="D89" t="s">
        <v>37</v>
      </c>
      <c r="E89">
        <v>4</v>
      </c>
      <c r="F89">
        <v>2024</v>
      </c>
      <c r="G89">
        <v>5</v>
      </c>
      <c r="H89" t="s">
        <v>24</v>
      </c>
      <c r="I89" t="s">
        <v>25</v>
      </c>
      <c r="J89" t="s">
        <v>26</v>
      </c>
      <c r="K89" t="s">
        <v>27</v>
      </c>
      <c r="L89">
        <v>2</v>
      </c>
      <c r="N89" s="2">
        <v>0.20787482853460218</v>
      </c>
      <c r="O89" s="2">
        <v>0.21358633465629642</v>
      </c>
      <c r="P89" s="2">
        <v>4.7823215731760502</v>
      </c>
      <c r="Q89">
        <v>578</v>
      </c>
      <c r="R89">
        <f>(ABS(O89-N89))/((O89+N89)/2)</f>
        <v>2.7103356705287917E-2</v>
      </c>
      <c r="S89">
        <f>(ABS(O89-N89))/($V$38)</f>
        <v>2.7198707173868471E-2</v>
      </c>
      <c r="U89">
        <f>(O89+N89)/2</f>
        <v>0.2107305815954493</v>
      </c>
    </row>
    <row r="90" spans="1:21" x14ac:dyDescent="0.25">
      <c r="A90">
        <v>231</v>
      </c>
      <c r="B90" t="s">
        <v>42</v>
      </c>
      <c r="C90" t="s">
        <v>31</v>
      </c>
      <c r="D90" t="s">
        <v>37</v>
      </c>
      <c r="E90">
        <v>4</v>
      </c>
      <c r="F90">
        <v>2024</v>
      </c>
      <c r="G90">
        <v>5</v>
      </c>
      <c r="H90" t="s">
        <v>24</v>
      </c>
      <c r="I90" t="s">
        <v>25</v>
      </c>
      <c r="J90" t="s">
        <v>26</v>
      </c>
      <c r="K90" t="s">
        <v>31</v>
      </c>
      <c r="L90">
        <v>1</v>
      </c>
      <c r="N90" s="2">
        <v>0.20230265737556513</v>
      </c>
      <c r="O90" s="2">
        <v>0.22181267595040818</v>
      </c>
      <c r="P90" s="2">
        <v>4.3001364057264615</v>
      </c>
      <c r="Q90">
        <v>580</v>
      </c>
      <c r="R90">
        <f>(ABS(O90-N90))/((O90+N90)/2)</f>
        <v>9.2003363433444799E-2</v>
      </c>
      <c r="S90">
        <f>(ABS(O90-N90))/($V$38)</f>
        <v>9.2908467725931684E-2</v>
      </c>
      <c r="U90">
        <f>(O90+N90)/2</f>
        <v>0.21205766666298664</v>
      </c>
    </row>
    <row r="91" spans="1:21" x14ac:dyDescent="0.25">
      <c r="A91">
        <v>231</v>
      </c>
      <c r="B91" t="s">
        <v>42</v>
      </c>
      <c r="C91" t="s">
        <v>31</v>
      </c>
      <c r="D91" t="s">
        <v>37</v>
      </c>
      <c r="E91">
        <v>4</v>
      </c>
      <c r="F91">
        <v>2024</v>
      </c>
      <c r="G91">
        <v>5</v>
      </c>
      <c r="H91" t="s">
        <v>24</v>
      </c>
      <c r="I91" t="s">
        <v>25</v>
      </c>
      <c r="J91" t="s">
        <v>26</v>
      </c>
      <c r="K91" t="s">
        <v>31</v>
      </c>
      <c r="L91">
        <v>1</v>
      </c>
      <c r="N91" s="2">
        <v>0.20230265737556513</v>
      </c>
      <c r="O91" s="2">
        <v>0.22181267595040818</v>
      </c>
      <c r="P91" s="2">
        <v>4.3001364057264615</v>
      </c>
      <c r="Q91">
        <v>580</v>
      </c>
      <c r="R91">
        <f>(ABS(O91-N91))/((O91+N91)/2)</f>
        <v>9.2003363433444799E-2</v>
      </c>
      <c r="S91">
        <f>(ABS(O91-N91))/($V$38)</f>
        <v>9.2908467725931684E-2</v>
      </c>
      <c r="U91">
        <f>(O91+N91)/2</f>
        <v>0.21205766666298664</v>
      </c>
    </row>
    <row r="92" spans="1:21" x14ac:dyDescent="0.25">
      <c r="A92">
        <v>232</v>
      </c>
      <c r="B92" t="s">
        <v>42</v>
      </c>
      <c r="C92" t="s">
        <v>31</v>
      </c>
      <c r="D92" t="s">
        <v>37</v>
      </c>
      <c r="E92">
        <v>4</v>
      </c>
      <c r="F92">
        <v>2024</v>
      </c>
      <c r="G92">
        <v>5</v>
      </c>
      <c r="H92" t="s">
        <v>24</v>
      </c>
      <c r="I92" t="s">
        <v>25</v>
      </c>
      <c r="J92" t="s">
        <v>26</v>
      </c>
      <c r="K92" t="s">
        <v>34</v>
      </c>
      <c r="L92">
        <v>0</v>
      </c>
      <c r="N92" s="2">
        <v>0.21360000082800196</v>
      </c>
      <c r="O92" s="2">
        <v>0.21813788067388318</v>
      </c>
      <c r="P92" s="2">
        <v>4.4214741732400817</v>
      </c>
      <c r="Q92">
        <v>583</v>
      </c>
      <c r="R92">
        <f>(ABS(O92-N92))/((O92+N92)/2)</f>
        <v>2.1021457881320552E-2</v>
      </c>
      <c r="S92">
        <f>(ABS(O92-N92))/($V$38)</f>
        <v>2.1609793019307922E-2</v>
      </c>
      <c r="U92">
        <f>(O92+N92)/2</f>
        <v>0.21586894075094257</v>
      </c>
    </row>
    <row r="93" spans="1:21" x14ac:dyDescent="0.25">
      <c r="A93">
        <v>232</v>
      </c>
      <c r="B93" t="s">
        <v>42</v>
      </c>
      <c r="C93" t="s">
        <v>31</v>
      </c>
      <c r="D93" t="s">
        <v>37</v>
      </c>
      <c r="E93">
        <v>4</v>
      </c>
      <c r="F93">
        <v>2024</v>
      </c>
      <c r="G93">
        <v>5</v>
      </c>
      <c r="H93" t="s">
        <v>24</v>
      </c>
      <c r="I93" t="s">
        <v>25</v>
      </c>
      <c r="J93" t="s">
        <v>26</v>
      </c>
      <c r="K93" t="s">
        <v>34</v>
      </c>
      <c r="L93">
        <v>0</v>
      </c>
      <c r="N93" s="2">
        <v>0.21360000082800196</v>
      </c>
      <c r="O93" s="2">
        <v>0.21813788067388318</v>
      </c>
      <c r="P93" s="2">
        <v>4.4214741732400817</v>
      </c>
      <c r="Q93">
        <v>583</v>
      </c>
      <c r="R93">
        <f>(ABS(O93-N93))/((O93+N93)/2)</f>
        <v>2.1021457881320552E-2</v>
      </c>
      <c r="S93">
        <f>(ABS(O93-N93))/($V$38)</f>
        <v>2.1609793019307922E-2</v>
      </c>
      <c r="U93">
        <f>(O93+N93)/2</f>
        <v>0.21586894075094257</v>
      </c>
    </row>
    <row r="94" spans="1:21" x14ac:dyDescent="0.25">
      <c r="A94">
        <v>233</v>
      </c>
      <c r="B94" t="s">
        <v>42</v>
      </c>
      <c r="C94" t="s">
        <v>31</v>
      </c>
      <c r="D94" t="s">
        <v>37</v>
      </c>
      <c r="E94">
        <v>4</v>
      </c>
      <c r="F94">
        <v>2024</v>
      </c>
      <c r="G94">
        <v>5</v>
      </c>
      <c r="H94" t="s">
        <v>24</v>
      </c>
      <c r="I94" t="s">
        <v>25</v>
      </c>
      <c r="J94" t="s">
        <v>26</v>
      </c>
      <c r="K94" t="s">
        <v>31</v>
      </c>
      <c r="L94">
        <v>1</v>
      </c>
      <c r="N94" s="2">
        <v>0.18589283204257037</v>
      </c>
      <c r="O94" s="2">
        <v>0.20981511462306593</v>
      </c>
      <c r="P94" s="2">
        <v>4.4589882989528533</v>
      </c>
      <c r="Q94">
        <v>585</v>
      </c>
      <c r="R94">
        <f>(ABS(O94-N94))/((O94+N94)/2)</f>
        <v>0.12090878023589105</v>
      </c>
      <c r="S94">
        <f>(ABS(O94-N94))/($V$38)</f>
        <v>0.11392006678694148</v>
      </c>
      <c r="U94">
        <f>(O94+N94)/2</f>
        <v>0.19785397333281815</v>
      </c>
    </row>
    <row r="95" spans="1:21" x14ac:dyDescent="0.25">
      <c r="A95">
        <v>233</v>
      </c>
      <c r="B95" t="s">
        <v>42</v>
      </c>
      <c r="C95" t="s">
        <v>31</v>
      </c>
      <c r="D95" t="s">
        <v>37</v>
      </c>
      <c r="E95">
        <v>4</v>
      </c>
      <c r="F95">
        <v>2024</v>
      </c>
      <c r="G95">
        <v>5</v>
      </c>
      <c r="H95" t="s">
        <v>24</v>
      </c>
      <c r="I95" t="s">
        <v>25</v>
      </c>
      <c r="J95" t="s">
        <v>26</v>
      </c>
      <c r="K95" t="s">
        <v>31</v>
      </c>
      <c r="L95">
        <v>1</v>
      </c>
      <c r="N95" s="2">
        <v>0.18589283204257037</v>
      </c>
      <c r="O95" s="2">
        <v>0.20981511462306593</v>
      </c>
      <c r="P95" s="2">
        <v>4.4589882989528533</v>
      </c>
      <c r="Q95">
        <v>585</v>
      </c>
      <c r="R95">
        <f>(ABS(O95-N95))/((O95+N95)/2)</f>
        <v>0.12090878023589105</v>
      </c>
      <c r="S95">
        <f>(ABS(O95-N95))/($V$38)</f>
        <v>0.11392006678694148</v>
      </c>
      <c r="U95">
        <f>(O95+N95)/2</f>
        <v>0.19785397333281815</v>
      </c>
    </row>
    <row r="96" spans="1:21" x14ac:dyDescent="0.25">
      <c r="A96">
        <v>234</v>
      </c>
      <c r="B96" t="s">
        <v>42</v>
      </c>
      <c r="C96" t="s">
        <v>31</v>
      </c>
      <c r="D96" t="s">
        <v>37</v>
      </c>
      <c r="E96">
        <v>4</v>
      </c>
      <c r="F96">
        <v>2024</v>
      </c>
      <c r="G96">
        <v>5</v>
      </c>
      <c r="H96" t="s">
        <v>24</v>
      </c>
      <c r="I96" t="s">
        <v>25</v>
      </c>
      <c r="J96" t="s">
        <v>26</v>
      </c>
      <c r="K96" t="s">
        <v>34</v>
      </c>
      <c r="L96">
        <v>0</v>
      </c>
      <c r="N96" s="2">
        <v>0.21101463313994889</v>
      </c>
      <c r="O96" s="2">
        <v>0.20506976229444857</v>
      </c>
      <c r="P96" s="2">
        <v>4.2440052591922006</v>
      </c>
      <c r="Q96">
        <v>587</v>
      </c>
      <c r="R96">
        <f>(ABS(O96-N96))/((O96+N96)/2)</f>
        <v>2.8575312656432626E-2</v>
      </c>
      <c r="S96">
        <f>(ABS(O96-N96))/($V$38)</f>
        <v>2.8310011031777944E-2</v>
      </c>
      <c r="U96">
        <f>(O96+N96)/2</f>
        <v>0.20804219771719873</v>
      </c>
    </row>
    <row r="97" spans="1:21" x14ac:dyDescent="0.25">
      <c r="A97">
        <v>234</v>
      </c>
      <c r="B97" t="s">
        <v>42</v>
      </c>
      <c r="C97" t="s">
        <v>31</v>
      </c>
      <c r="D97" t="s">
        <v>37</v>
      </c>
      <c r="E97">
        <v>4</v>
      </c>
      <c r="F97">
        <v>2024</v>
      </c>
      <c r="G97">
        <v>5</v>
      </c>
      <c r="H97" t="s">
        <v>24</v>
      </c>
      <c r="I97" t="s">
        <v>25</v>
      </c>
      <c r="J97" t="s">
        <v>26</v>
      </c>
      <c r="K97" t="s">
        <v>34</v>
      </c>
      <c r="L97">
        <v>0</v>
      </c>
      <c r="N97" s="2">
        <v>0.21101463313994889</v>
      </c>
      <c r="O97" s="2">
        <v>0.20506976229444857</v>
      </c>
      <c r="P97" s="2">
        <v>4.2440052591922006</v>
      </c>
      <c r="Q97">
        <v>587</v>
      </c>
      <c r="R97">
        <f>(ABS(O97-N97))/((O97+N97)/2)</f>
        <v>2.8575312656432626E-2</v>
      </c>
      <c r="S97">
        <f>(ABS(O97-N97))/($V$38)</f>
        <v>2.8310011031777944E-2</v>
      </c>
      <c r="U97">
        <f>(O97+N97)/2</f>
        <v>0.20804219771719873</v>
      </c>
    </row>
    <row r="98" spans="1:21" x14ac:dyDescent="0.25">
      <c r="A98">
        <v>235</v>
      </c>
      <c r="B98" t="s">
        <v>42</v>
      </c>
      <c r="C98" t="s">
        <v>31</v>
      </c>
      <c r="D98" t="s">
        <v>37</v>
      </c>
      <c r="E98">
        <v>4</v>
      </c>
      <c r="F98">
        <v>2024</v>
      </c>
      <c r="G98">
        <v>5</v>
      </c>
      <c r="H98" t="s">
        <v>24</v>
      </c>
      <c r="I98" t="s">
        <v>25</v>
      </c>
      <c r="J98" t="s">
        <v>26</v>
      </c>
      <c r="K98" t="s">
        <v>31</v>
      </c>
      <c r="L98">
        <v>1</v>
      </c>
      <c r="N98" s="2">
        <v>0.23626093583537117</v>
      </c>
      <c r="O98" s="2">
        <v>0.22115787919727978</v>
      </c>
      <c r="P98" s="2">
        <v>5.1770883243449131</v>
      </c>
      <c r="Q98">
        <v>590</v>
      </c>
      <c r="R98">
        <f>(ABS(O98-N98))/((O98+N98)/2)</f>
        <v>6.6036009633811496E-2</v>
      </c>
      <c r="S98">
        <f>(ABS(O98-N98))/($V$38)</f>
        <v>7.1922117595129981E-2</v>
      </c>
      <c r="U98">
        <f>(O98+N98)/2</f>
        <v>0.22870940751632546</v>
      </c>
    </row>
    <row r="99" spans="1:21" x14ac:dyDescent="0.25">
      <c r="A99">
        <v>235</v>
      </c>
      <c r="B99" t="s">
        <v>42</v>
      </c>
      <c r="C99" t="s">
        <v>31</v>
      </c>
      <c r="D99" t="s">
        <v>37</v>
      </c>
      <c r="E99">
        <v>4</v>
      </c>
      <c r="F99">
        <v>2024</v>
      </c>
      <c r="G99">
        <v>5</v>
      </c>
      <c r="H99" t="s">
        <v>24</v>
      </c>
      <c r="I99" t="s">
        <v>25</v>
      </c>
      <c r="J99" t="s">
        <v>26</v>
      </c>
      <c r="K99" t="s">
        <v>31</v>
      </c>
      <c r="L99">
        <v>1</v>
      </c>
      <c r="N99" s="2">
        <v>0.23626093583537117</v>
      </c>
      <c r="O99" s="2">
        <v>0.22115787919727978</v>
      </c>
      <c r="P99" s="2">
        <v>5.1770883243449131</v>
      </c>
      <c r="Q99">
        <v>590</v>
      </c>
      <c r="R99">
        <f>(ABS(O99-N99))/((O99+N99)/2)</f>
        <v>6.6036009633811496E-2</v>
      </c>
      <c r="S99">
        <f>(ABS(O99-N99))/($V$38)</f>
        <v>7.1922117595129981E-2</v>
      </c>
      <c r="U99">
        <f>(O99+N99)/2</f>
        <v>0.22870940751632546</v>
      </c>
    </row>
    <row r="100" spans="1:21" x14ac:dyDescent="0.25">
      <c r="A100">
        <v>236</v>
      </c>
      <c r="B100" t="s">
        <v>42</v>
      </c>
      <c r="C100" t="s">
        <v>31</v>
      </c>
      <c r="D100" t="s">
        <v>37</v>
      </c>
      <c r="E100">
        <v>4</v>
      </c>
      <c r="F100">
        <v>2024</v>
      </c>
      <c r="G100">
        <v>5</v>
      </c>
      <c r="H100" t="s">
        <v>24</v>
      </c>
      <c r="I100" t="s">
        <v>25</v>
      </c>
      <c r="J100" t="s">
        <v>26</v>
      </c>
      <c r="K100" t="s">
        <v>27</v>
      </c>
      <c r="L100">
        <v>2</v>
      </c>
      <c r="N100" s="2">
        <v>0.19006320336003182</v>
      </c>
      <c r="O100" s="2">
        <v>0.19644813013016191</v>
      </c>
      <c r="P100" s="2">
        <v>4.5484970909532505</v>
      </c>
      <c r="Q100">
        <v>592</v>
      </c>
      <c r="R100">
        <f>(ABS(O100-N100))/((O100+N100)/2)</f>
        <v>3.3038755746043744E-2</v>
      </c>
      <c r="S100">
        <f>(ABS(O100-N100))/($V$38)</f>
        <v>3.0405597025929036E-2</v>
      </c>
      <c r="U100">
        <f>(O100+N100)/2</f>
        <v>0.19325566674509687</v>
      </c>
    </row>
    <row r="101" spans="1:21" x14ac:dyDescent="0.25">
      <c r="A101">
        <v>236</v>
      </c>
      <c r="B101" t="s">
        <v>42</v>
      </c>
      <c r="C101" t="s">
        <v>31</v>
      </c>
      <c r="D101" t="s">
        <v>37</v>
      </c>
      <c r="E101">
        <v>4</v>
      </c>
      <c r="F101">
        <v>2024</v>
      </c>
      <c r="G101">
        <v>5</v>
      </c>
      <c r="H101" t="s">
        <v>24</v>
      </c>
      <c r="I101" t="s">
        <v>25</v>
      </c>
      <c r="J101" t="s">
        <v>26</v>
      </c>
      <c r="K101" t="s">
        <v>27</v>
      </c>
      <c r="L101">
        <v>2</v>
      </c>
      <c r="N101" s="2">
        <v>0.19305464745058212</v>
      </c>
      <c r="O101" s="2">
        <v>0.19644813013016191</v>
      </c>
      <c r="P101" s="2">
        <v>4.488865570438124</v>
      </c>
      <c r="Q101">
        <v>592</v>
      </c>
      <c r="R101">
        <f>(ABS(O101-N101))/((O101+N101)/2)</f>
        <v>1.742469052804798E-2</v>
      </c>
      <c r="S101">
        <f>(ABS(O101-N101))/($V$38)</f>
        <v>1.6160070519911481E-2</v>
      </c>
      <c r="U101">
        <f>(O101+N101)/2</f>
        <v>0.19475138879037202</v>
      </c>
    </row>
    <row r="102" spans="1:21" x14ac:dyDescent="0.25">
      <c r="A102">
        <v>237</v>
      </c>
      <c r="B102" t="s">
        <v>30</v>
      </c>
      <c r="C102" t="s">
        <v>36</v>
      </c>
      <c r="D102" t="s">
        <v>37</v>
      </c>
      <c r="E102">
        <v>4</v>
      </c>
      <c r="F102">
        <v>2024</v>
      </c>
      <c r="G102">
        <v>5</v>
      </c>
      <c r="H102" t="s">
        <v>24</v>
      </c>
      <c r="I102" t="s">
        <v>25</v>
      </c>
      <c r="J102" t="s">
        <v>26</v>
      </c>
      <c r="K102" t="s">
        <v>27</v>
      </c>
      <c r="L102">
        <v>2</v>
      </c>
      <c r="N102" s="3">
        <v>0.19023243308364499</v>
      </c>
      <c r="O102" s="2">
        <v>0.22222707455881299</v>
      </c>
      <c r="P102" s="2">
        <v>4.5263665143603138</v>
      </c>
      <c r="Q102">
        <v>594</v>
      </c>
      <c r="R102">
        <f>(ABS(O102-N102))/((O102+N102)/2)</f>
        <v>0.15514076355297732</v>
      </c>
      <c r="S102">
        <f>(ABS(O102-N102))/($V$38)</f>
        <v>0.15236136775037976</v>
      </c>
      <c r="U102">
        <f>(O102+N102)/2</f>
        <v>0.20622975382122899</v>
      </c>
    </row>
    <row r="103" spans="1:21" x14ac:dyDescent="0.25">
      <c r="A103">
        <v>237</v>
      </c>
      <c r="B103" t="s">
        <v>30</v>
      </c>
      <c r="C103" t="s">
        <v>36</v>
      </c>
      <c r="D103" t="s">
        <v>37</v>
      </c>
      <c r="E103">
        <v>4</v>
      </c>
      <c r="F103">
        <v>2024</v>
      </c>
      <c r="G103">
        <v>5</v>
      </c>
      <c r="H103" t="s">
        <v>24</v>
      </c>
      <c r="I103" t="s">
        <v>25</v>
      </c>
      <c r="J103" t="s">
        <v>26</v>
      </c>
      <c r="K103" t="s">
        <v>27</v>
      </c>
      <c r="L103">
        <v>2</v>
      </c>
      <c r="N103" s="3">
        <v>0.19023243308364499</v>
      </c>
      <c r="O103" s="2">
        <v>0.22222707455881299</v>
      </c>
      <c r="P103" s="2">
        <v>4.5263665143603138</v>
      </c>
      <c r="Q103">
        <v>594</v>
      </c>
      <c r="R103">
        <f>(ABS(O103-N103))/((O103+N103)/2)</f>
        <v>0.15514076355297732</v>
      </c>
      <c r="S103">
        <f>(ABS(O103-N103))/($V$38)</f>
        <v>0.15236136775037976</v>
      </c>
      <c r="U103">
        <f>(O103+N103)/2</f>
        <v>0.20622975382122899</v>
      </c>
    </row>
    <row r="104" spans="1:21" x14ac:dyDescent="0.25">
      <c r="A104">
        <v>239</v>
      </c>
      <c r="B104" t="s">
        <v>35</v>
      </c>
      <c r="C104" t="s">
        <v>31</v>
      </c>
      <c r="D104" t="s">
        <v>37</v>
      </c>
      <c r="E104">
        <v>4</v>
      </c>
      <c r="F104">
        <v>2024</v>
      </c>
      <c r="G104">
        <v>5</v>
      </c>
      <c r="H104" t="s">
        <v>24</v>
      </c>
      <c r="I104" t="s">
        <v>25</v>
      </c>
      <c r="J104" t="s">
        <v>26</v>
      </c>
      <c r="K104" t="s">
        <v>31</v>
      </c>
      <c r="L104">
        <v>1</v>
      </c>
      <c r="N104" s="2">
        <v>0.2246988488703294</v>
      </c>
      <c r="O104" s="2">
        <v>0.23069859136173196</v>
      </c>
      <c r="P104" s="2">
        <v>4.8712798970793614</v>
      </c>
      <c r="Q104">
        <v>599</v>
      </c>
      <c r="R104">
        <f>(ABS(O104-N104))/((O104+N104)/2)</f>
        <v>2.634947832972101E-2</v>
      </c>
      <c r="S104">
        <f>(ABS(O104-N104))/($V$38)</f>
        <v>2.8571314757492992E-2</v>
      </c>
      <c r="U104">
        <f>(O104+N104)/2</f>
        <v>0.22769872011603068</v>
      </c>
    </row>
    <row r="105" spans="1:21" x14ac:dyDescent="0.25">
      <c r="A105">
        <v>239</v>
      </c>
      <c r="B105" t="s">
        <v>35</v>
      </c>
      <c r="C105" t="s">
        <v>31</v>
      </c>
      <c r="D105" t="s">
        <v>37</v>
      </c>
      <c r="E105">
        <v>4</v>
      </c>
      <c r="F105">
        <v>2024</v>
      </c>
      <c r="G105">
        <v>5</v>
      </c>
      <c r="H105" t="s">
        <v>24</v>
      </c>
      <c r="I105" t="s">
        <v>25</v>
      </c>
      <c r="J105" t="s">
        <v>26</v>
      </c>
      <c r="K105" t="s">
        <v>31</v>
      </c>
      <c r="L105">
        <v>1</v>
      </c>
      <c r="N105" s="2">
        <v>0.2246988488703294</v>
      </c>
      <c r="O105" s="2">
        <v>0.23069859136173196</v>
      </c>
      <c r="P105" s="2">
        <v>4.8305885437654217</v>
      </c>
      <c r="Q105">
        <v>599</v>
      </c>
      <c r="R105">
        <f>(ABS(O105-N105))/((O105+N105)/2)</f>
        <v>2.634947832972101E-2</v>
      </c>
      <c r="S105">
        <f>(ABS(O105-N105))/($V$38)</f>
        <v>2.8571314757492992E-2</v>
      </c>
      <c r="U105">
        <f>(O105+N105)/2</f>
        <v>0.22769872011603068</v>
      </c>
    </row>
    <row r="106" spans="1:21" x14ac:dyDescent="0.25">
      <c r="A106">
        <v>240</v>
      </c>
      <c r="B106" t="s">
        <v>35</v>
      </c>
      <c r="C106" t="s">
        <v>31</v>
      </c>
      <c r="D106" t="s">
        <v>37</v>
      </c>
      <c r="E106">
        <v>4</v>
      </c>
      <c r="F106">
        <v>2024</v>
      </c>
      <c r="G106">
        <v>5</v>
      </c>
      <c r="H106" t="s">
        <v>24</v>
      </c>
      <c r="I106" t="s">
        <v>25</v>
      </c>
      <c r="J106" t="s">
        <v>26</v>
      </c>
      <c r="K106" t="s">
        <v>31</v>
      </c>
      <c r="L106">
        <v>1</v>
      </c>
      <c r="N106" s="2">
        <v>0.20514926585899679</v>
      </c>
      <c r="O106" s="2">
        <v>0.21416718152286116</v>
      </c>
      <c r="P106" s="2">
        <v>4.2674363204422638</v>
      </c>
      <c r="Q106">
        <v>601</v>
      </c>
      <c r="R106">
        <f>(ABS(O106-N106))/((O106+N106)/2)</f>
        <v>4.3012458586686647E-2</v>
      </c>
      <c r="S106">
        <f>(ABS(O106-N106))/($V$38)</f>
        <v>4.2944127561808661E-2</v>
      </c>
      <c r="U106">
        <f>(O106+N106)/2</f>
        <v>0.20965822369092896</v>
      </c>
    </row>
    <row r="107" spans="1:21" x14ac:dyDescent="0.25">
      <c r="A107">
        <v>240</v>
      </c>
      <c r="B107" t="s">
        <v>35</v>
      </c>
      <c r="C107" t="s">
        <v>31</v>
      </c>
      <c r="D107" t="s">
        <v>37</v>
      </c>
      <c r="E107">
        <v>4</v>
      </c>
      <c r="F107">
        <v>2024</v>
      </c>
      <c r="G107">
        <v>5</v>
      </c>
      <c r="H107" t="s">
        <v>24</v>
      </c>
      <c r="I107" t="s">
        <v>25</v>
      </c>
      <c r="J107" t="s">
        <v>26</v>
      </c>
      <c r="K107" t="s">
        <v>31</v>
      </c>
      <c r="L107">
        <v>1</v>
      </c>
      <c r="N107" s="2">
        <v>0.20514926585899679</v>
      </c>
      <c r="O107" s="2">
        <v>0.21416718152286116</v>
      </c>
      <c r="P107" s="2">
        <v>4.2674363204422638</v>
      </c>
      <c r="Q107">
        <v>601</v>
      </c>
      <c r="R107">
        <f>(ABS(O107-N107))/(AVERAGEA(O107+N107)/2)</f>
        <v>4.3012458586686647E-2</v>
      </c>
      <c r="S107">
        <f>(ABS(O107-N107))/($V$38)</f>
        <v>4.2944127561808661E-2</v>
      </c>
      <c r="U107">
        <f>(O107+N107)/2</f>
        <v>0.20965822369092896</v>
      </c>
    </row>
    <row r="108" spans="1:21" x14ac:dyDescent="0.25">
      <c r="A108">
        <v>241</v>
      </c>
      <c r="B108" t="s">
        <v>44</v>
      </c>
      <c r="C108" t="s">
        <v>31</v>
      </c>
      <c r="D108" t="s">
        <v>37</v>
      </c>
      <c r="E108">
        <v>2</v>
      </c>
      <c r="F108">
        <v>2024</v>
      </c>
      <c r="G108">
        <v>5</v>
      </c>
      <c r="H108" t="s">
        <v>24</v>
      </c>
      <c r="I108" t="s">
        <v>25</v>
      </c>
      <c r="J108" t="s">
        <v>26</v>
      </c>
      <c r="K108" t="s">
        <v>27</v>
      </c>
      <c r="L108">
        <v>2</v>
      </c>
      <c r="N108" s="2">
        <v>0.17756171451597771</v>
      </c>
      <c r="O108" s="2">
        <v>0.18688542633818911</v>
      </c>
      <c r="P108" s="2">
        <v>4.0024448771521151</v>
      </c>
      <c r="Q108">
        <v>603</v>
      </c>
      <c r="R108">
        <f>(ABS(O108-N108))/(AVERAGEA(O108+N108)/2)</f>
        <v>5.1166332655863907E-2</v>
      </c>
      <c r="S108">
        <f>(ABS(O108-N108))/($V$38)</f>
        <v>4.4400356442345607E-2</v>
      </c>
      <c r="U108">
        <f>(O108+N108)/2</f>
        <v>0.18222357042708343</v>
      </c>
    </row>
    <row r="109" spans="1:21" x14ac:dyDescent="0.25">
      <c r="A109">
        <v>241</v>
      </c>
      <c r="B109" t="s">
        <v>44</v>
      </c>
      <c r="C109" t="s">
        <v>31</v>
      </c>
      <c r="D109" t="s">
        <v>37</v>
      </c>
      <c r="E109">
        <v>2</v>
      </c>
      <c r="F109">
        <v>2024</v>
      </c>
      <c r="G109">
        <v>5</v>
      </c>
      <c r="H109" t="s">
        <v>24</v>
      </c>
      <c r="I109" t="s">
        <v>25</v>
      </c>
      <c r="J109" t="s">
        <v>26</v>
      </c>
      <c r="K109" t="s">
        <v>27</v>
      </c>
      <c r="L109">
        <v>2</v>
      </c>
      <c r="N109" s="2">
        <v>0.17756171451597771</v>
      </c>
      <c r="O109" s="2">
        <v>0.18688542633818911</v>
      </c>
      <c r="P109" s="2">
        <v>4.0024448771521151</v>
      </c>
      <c r="Q109">
        <v>603</v>
      </c>
      <c r="R109">
        <f>(ABS(O109-N109))/(AVERAGEA(O109+N109)/2)</f>
        <v>5.1166332655863907E-2</v>
      </c>
      <c r="S109">
        <f>(ABS(O109-N109))/($V$38)</f>
        <v>4.4400356442345607E-2</v>
      </c>
      <c r="U109">
        <f>(O109+N109)/2</f>
        <v>0.18222357042708343</v>
      </c>
    </row>
    <row r="110" spans="1:21" x14ac:dyDescent="0.25">
      <c r="A110">
        <v>242</v>
      </c>
      <c r="B110" t="s">
        <v>44</v>
      </c>
      <c r="C110" t="s">
        <v>31</v>
      </c>
      <c r="D110" t="s">
        <v>37</v>
      </c>
      <c r="E110">
        <v>2</v>
      </c>
      <c r="F110">
        <v>2024</v>
      </c>
      <c r="G110">
        <v>5</v>
      </c>
      <c r="H110" t="s">
        <v>24</v>
      </c>
      <c r="I110" t="s">
        <v>25</v>
      </c>
      <c r="J110" t="s">
        <v>26</v>
      </c>
      <c r="K110" t="s">
        <v>31</v>
      </c>
      <c r="L110">
        <v>1</v>
      </c>
      <c r="N110" s="2">
        <v>0.19020371700412347</v>
      </c>
      <c r="O110" s="2">
        <v>0.16018896896510804</v>
      </c>
      <c r="P110" s="2">
        <v>4.4542755086691805</v>
      </c>
      <c r="Q110">
        <v>605</v>
      </c>
      <c r="R110">
        <f>(ABS(O110-N110))/(AVERAGEA(O110+N110)/2)</f>
        <v>0.17132063105707107</v>
      </c>
      <c r="S110">
        <f>(ABS(O110-N110))/($V$38)</f>
        <v>0.14293293667493448</v>
      </c>
      <c r="U110">
        <f>(O110+N110)/2</f>
        <v>0.17519634298461575</v>
      </c>
    </row>
    <row r="111" spans="1:21" x14ac:dyDescent="0.25">
      <c r="A111">
        <v>242</v>
      </c>
      <c r="B111" t="s">
        <v>44</v>
      </c>
      <c r="C111" t="s">
        <v>31</v>
      </c>
      <c r="D111" t="s">
        <v>37</v>
      </c>
      <c r="E111">
        <v>2</v>
      </c>
      <c r="F111">
        <v>2024</v>
      </c>
      <c r="G111">
        <v>5</v>
      </c>
      <c r="H111" t="s">
        <v>24</v>
      </c>
      <c r="I111" t="s">
        <v>25</v>
      </c>
      <c r="J111" t="s">
        <v>26</v>
      </c>
      <c r="K111" t="s">
        <v>31</v>
      </c>
      <c r="L111">
        <v>1</v>
      </c>
      <c r="N111" s="2">
        <v>0.19020371700412347</v>
      </c>
      <c r="O111" s="2">
        <v>0.16018896896510804</v>
      </c>
      <c r="P111" s="2">
        <v>4.4542755086691805</v>
      </c>
      <c r="Q111">
        <v>605</v>
      </c>
      <c r="R111">
        <f>(ABS(O111-N111))/((O111+N111)/2)</f>
        <v>0.17132063105707107</v>
      </c>
      <c r="S111">
        <f>(ABS(O111-N111))/($V$38)</f>
        <v>0.14293293667493448</v>
      </c>
      <c r="U111">
        <f>(O111+N111)/2</f>
        <v>0.17519634298461575</v>
      </c>
    </row>
    <row r="112" spans="1:21" x14ac:dyDescent="0.25">
      <c r="A112">
        <v>243</v>
      </c>
      <c r="B112" t="s">
        <v>44</v>
      </c>
      <c r="C112" t="s">
        <v>31</v>
      </c>
      <c r="D112" t="s">
        <v>37</v>
      </c>
      <c r="E112">
        <v>2</v>
      </c>
      <c r="F112">
        <v>2024</v>
      </c>
      <c r="G112">
        <v>5</v>
      </c>
      <c r="H112" t="s">
        <v>24</v>
      </c>
      <c r="I112" t="s">
        <v>25</v>
      </c>
      <c r="J112" t="s">
        <v>26</v>
      </c>
      <c r="K112" t="s">
        <v>27</v>
      </c>
      <c r="L112">
        <v>2</v>
      </c>
      <c r="N112" s="2">
        <v>0.21094290105653046</v>
      </c>
      <c r="O112" s="2">
        <v>0.2123627411555595</v>
      </c>
      <c r="P112" s="2">
        <v>4.7802373743507083</v>
      </c>
      <c r="Q112">
        <v>607</v>
      </c>
      <c r="R112">
        <f>(ABS(O112-N112))/((O112+N112)/2)</f>
        <v>6.7083447865674993E-3</v>
      </c>
      <c r="S112">
        <f>(ABS(O112-N112))/($V$38)</f>
        <v>6.7614065824990865E-3</v>
      </c>
      <c r="U112">
        <f>(O112+N112)/2</f>
        <v>0.211652821106045</v>
      </c>
    </row>
    <row r="113" spans="1:21" x14ac:dyDescent="0.25">
      <c r="A113">
        <v>243</v>
      </c>
      <c r="B113" t="s">
        <v>44</v>
      </c>
      <c r="C113" t="s">
        <v>31</v>
      </c>
      <c r="D113" t="s">
        <v>37</v>
      </c>
      <c r="E113">
        <v>2</v>
      </c>
      <c r="F113">
        <v>2024</v>
      </c>
      <c r="G113">
        <v>5</v>
      </c>
      <c r="H113" t="s">
        <v>24</v>
      </c>
      <c r="I113" t="s">
        <v>25</v>
      </c>
      <c r="J113" t="s">
        <v>26</v>
      </c>
      <c r="K113" t="s">
        <v>27</v>
      </c>
      <c r="L113">
        <v>2</v>
      </c>
      <c r="N113" s="2">
        <v>0.21094290105653046</v>
      </c>
      <c r="O113" s="2">
        <v>0.2123627411555595</v>
      </c>
      <c r="P113" s="2">
        <v>4.7802373743507083</v>
      </c>
      <c r="Q113">
        <v>607</v>
      </c>
      <c r="R113">
        <f>(ABS(O113-N113))/((O113+N113)/2)</f>
        <v>6.7083447865674993E-3</v>
      </c>
      <c r="S113">
        <f>(ABS(O113-N113))/($V$38)</f>
        <v>6.7614065824990865E-3</v>
      </c>
      <c r="U113">
        <f>(O113+N113)/2</f>
        <v>0.211652821106045</v>
      </c>
    </row>
    <row r="114" spans="1:21" x14ac:dyDescent="0.25">
      <c r="A114">
        <v>245</v>
      </c>
      <c r="B114" t="s">
        <v>44</v>
      </c>
      <c r="C114" t="s">
        <v>31</v>
      </c>
      <c r="D114" t="s">
        <v>37</v>
      </c>
      <c r="E114">
        <v>2</v>
      </c>
      <c r="F114">
        <v>2024</v>
      </c>
      <c r="G114">
        <v>5</v>
      </c>
      <c r="H114" t="s">
        <v>24</v>
      </c>
      <c r="I114" t="s">
        <v>25</v>
      </c>
      <c r="J114" t="s">
        <v>26</v>
      </c>
      <c r="K114" t="s">
        <v>27</v>
      </c>
      <c r="L114">
        <v>2</v>
      </c>
      <c r="N114" s="2">
        <v>0.23726314418549449</v>
      </c>
      <c r="O114" s="2">
        <v>0.20953735785967023</v>
      </c>
      <c r="P114" s="2">
        <v>4.6595587543263104</v>
      </c>
      <c r="Q114">
        <v>611</v>
      </c>
      <c r="R114">
        <f>(ABS(O114-N114))/((O114+N114)/2)</f>
        <v>0.12410812520985755</v>
      </c>
      <c r="S114">
        <f>(ABS(O114-N114))/($V$38)</f>
        <v>0.13203269459468689</v>
      </c>
      <c r="U114">
        <f>(O114+N114)/2</f>
        <v>0.22340025102258237</v>
      </c>
    </row>
    <row r="115" spans="1:21" x14ac:dyDescent="0.25">
      <c r="A115">
        <v>245</v>
      </c>
      <c r="B115" t="s">
        <v>44</v>
      </c>
      <c r="C115" t="s">
        <v>31</v>
      </c>
      <c r="D115" t="s">
        <v>37</v>
      </c>
      <c r="E115">
        <v>2</v>
      </c>
      <c r="F115">
        <v>2024</v>
      </c>
      <c r="G115">
        <v>5</v>
      </c>
      <c r="H115" t="s">
        <v>24</v>
      </c>
      <c r="I115" t="s">
        <v>25</v>
      </c>
      <c r="J115" t="s">
        <v>26</v>
      </c>
      <c r="K115" t="s">
        <v>27</v>
      </c>
      <c r="L115">
        <v>2</v>
      </c>
      <c r="N115" s="2">
        <v>0.2344221762374489</v>
      </c>
      <c r="O115" s="2">
        <v>0.20744357118608517</v>
      </c>
      <c r="P115" s="2">
        <v>4.6595587543263104</v>
      </c>
      <c r="Q115">
        <v>611</v>
      </c>
      <c r="R115">
        <f>(ABS(O115-N115))/((O115+N115)/2)</f>
        <v>0.12211222620749733</v>
      </c>
      <c r="S115">
        <f>(ABS(O115-N115))/($V$38)</f>
        <v>0.12847454999029642</v>
      </c>
      <c r="U115">
        <f>(O115+N115)/2</f>
        <v>0.22093287371176704</v>
      </c>
    </row>
    <row r="116" spans="1:21" x14ac:dyDescent="0.25">
      <c r="A116">
        <v>246</v>
      </c>
      <c r="B116" t="s">
        <v>28</v>
      </c>
      <c r="C116" t="s">
        <v>31</v>
      </c>
      <c r="D116" t="s">
        <v>37</v>
      </c>
      <c r="E116">
        <v>3</v>
      </c>
      <c r="F116">
        <v>2024</v>
      </c>
      <c r="G116">
        <v>5</v>
      </c>
      <c r="H116" t="s">
        <v>24</v>
      </c>
      <c r="I116" t="s">
        <v>25</v>
      </c>
      <c r="J116" t="s">
        <v>26</v>
      </c>
      <c r="K116" t="s">
        <v>27</v>
      </c>
      <c r="L116">
        <v>2</v>
      </c>
      <c r="N116" s="2">
        <v>0.24065413849160133</v>
      </c>
      <c r="O116" s="3">
        <v>0.20644596725804401</v>
      </c>
      <c r="P116" s="2">
        <v>4.7181541049575237</v>
      </c>
      <c r="Q116">
        <v>613</v>
      </c>
      <c r="R116">
        <f>(ABS(O116-N116))/((O116+N116)/2)</f>
        <v>0.15302242515107908</v>
      </c>
      <c r="S116">
        <f>(ABS(O116-N116))/($V$38)</f>
        <v>0.1629023960599521</v>
      </c>
      <c r="U116">
        <f>(O116+N116)/2</f>
        <v>0.22355005287482266</v>
      </c>
    </row>
    <row r="117" spans="1:21" x14ac:dyDescent="0.25">
      <c r="A117">
        <v>246</v>
      </c>
      <c r="B117" t="s">
        <v>28</v>
      </c>
      <c r="C117" t="s">
        <v>31</v>
      </c>
      <c r="D117" t="s">
        <v>37</v>
      </c>
      <c r="E117">
        <v>3</v>
      </c>
      <c r="F117">
        <v>2024</v>
      </c>
      <c r="G117">
        <v>5</v>
      </c>
      <c r="H117" t="s">
        <v>24</v>
      </c>
      <c r="I117" t="s">
        <v>25</v>
      </c>
      <c r="J117" t="s">
        <v>26</v>
      </c>
      <c r="K117" t="s">
        <v>27</v>
      </c>
      <c r="L117">
        <v>2</v>
      </c>
      <c r="N117" s="2">
        <v>0.24065413849160133</v>
      </c>
      <c r="O117" s="3">
        <v>0.20644596725804401</v>
      </c>
      <c r="P117" s="2">
        <v>4.7181541049575237</v>
      </c>
      <c r="Q117">
        <v>613</v>
      </c>
      <c r="R117">
        <f>(ABS(O117-N117))/((O117+N117)/2)</f>
        <v>0.15302242515107908</v>
      </c>
      <c r="S117">
        <f>(ABS(O117-N117))/($V$38)</f>
        <v>0.1629023960599521</v>
      </c>
      <c r="U117">
        <f>(O117+N117)/2</f>
        <v>0.22355005287482266</v>
      </c>
    </row>
    <row r="118" spans="1:21" x14ac:dyDescent="0.25">
      <c r="A118">
        <v>248</v>
      </c>
      <c r="B118" t="s">
        <v>44</v>
      </c>
      <c r="C118" t="s">
        <v>36</v>
      </c>
      <c r="D118" t="s">
        <v>37</v>
      </c>
      <c r="E118">
        <v>4</v>
      </c>
      <c r="F118">
        <v>2024</v>
      </c>
      <c r="G118">
        <v>5</v>
      </c>
      <c r="H118" t="s">
        <v>24</v>
      </c>
      <c r="I118" t="s">
        <v>25</v>
      </c>
      <c r="J118" t="s">
        <v>26</v>
      </c>
      <c r="K118" t="s">
        <v>31</v>
      </c>
      <c r="L118">
        <v>1</v>
      </c>
      <c r="N118" s="2">
        <v>0.19803725395922922</v>
      </c>
      <c r="O118" s="2">
        <v>0.22429595514161596</v>
      </c>
      <c r="P118" s="2">
        <v>4.5930682190782681</v>
      </c>
      <c r="Q118">
        <v>617</v>
      </c>
      <c r="R118">
        <f>(ABS(O118-N118))/((O118+N118)/2)</f>
        <v>0.1243506341274558</v>
      </c>
      <c r="S118">
        <f>(ABS(O118-N118))/($V$38)</f>
        <v>0.12504630285049784</v>
      </c>
      <c r="U118">
        <f>(O118+N118)/2</f>
        <v>0.21116660455042258</v>
      </c>
    </row>
    <row r="119" spans="1:21" x14ac:dyDescent="0.25">
      <c r="A119">
        <v>248</v>
      </c>
      <c r="B119" t="s">
        <v>44</v>
      </c>
      <c r="C119" t="s">
        <v>36</v>
      </c>
      <c r="D119" t="s">
        <v>37</v>
      </c>
      <c r="E119">
        <v>4</v>
      </c>
      <c r="F119">
        <v>2024</v>
      </c>
      <c r="G119">
        <v>5</v>
      </c>
      <c r="H119" t="s">
        <v>24</v>
      </c>
      <c r="I119" t="s">
        <v>25</v>
      </c>
      <c r="J119" t="s">
        <v>26</v>
      </c>
      <c r="K119" t="s">
        <v>31</v>
      </c>
      <c r="L119">
        <v>1</v>
      </c>
      <c r="N119" s="2">
        <v>0.19803725395922922</v>
      </c>
      <c r="O119" s="2">
        <v>0.22429595514161596</v>
      </c>
      <c r="P119" s="2">
        <v>4.5930682190782681</v>
      </c>
      <c r="Q119">
        <v>617</v>
      </c>
      <c r="R119">
        <f>(ABS(O119-N119))/((O119+N119)/2)</f>
        <v>0.1243506341274558</v>
      </c>
      <c r="S119">
        <f>(ABS(O119-N119))/($V$38)</f>
        <v>0.12504630285049784</v>
      </c>
      <c r="U119">
        <f>(O119+N119)/2</f>
        <v>0.21116660455042258</v>
      </c>
    </row>
    <row r="120" spans="1:21" x14ac:dyDescent="0.25">
      <c r="A120">
        <v>249</v>
      </c>
      <c r="B120" t="s">
        <v>44</v>
      </c>
      <c r="C120" t="s">
        <v>36</v>
      </c>
      <c r="D120" t="s">
        <v>37</v>
      </c>
      <c r="E120">
        <v>4</v>
      </c>
      <c r="F120">
        <v>2024</v>
      </c>
      <c r="G120">
        <v>5</v>
      </c>
      <c r="H120" t="s">
        <v>24</v>
      </c>
      <c r="I120" t="s">
        <v>25</v>
      </c>
      <c r="J120" t="s">
        <v>26</v>
      </c>
      <c r="K120" t="s">
        <v>31</v>
      </c>
      <c r="L120">
        <v>1</v>
      </c>
      <c r="N120" s="2">
        <v>0.19586725432493005</v>
      </c>
      <c r="O120" s="2">
        <v>0.21872689991940783</v>
      </c>
      <c r="P120" s="2">
        <v>4.5402722332315815</v>
      </c>
      <c r="Q120">
        <v>619</v>
      </c>
      <c r="R120">
        <f>(ABS(O120-N120))/((O120+N120)/2)</f>
        <v>0.11027480904135289</v>
      </c>
      <c r="S120">
        <f>(ABS(O120-N120))/($V$38)</f>
        <v>0.10885969363859824</v>
      </c>
      <c r="U120">
        <f>(O120+N120)/2</f>
        <v>0.20729707712216894</v>
      </c>
    </row>
    <row r="121" spans="1:21" x14ac:dyDescent="0.25">
      <c r="A121">
        <v>249</v>
      </c>
      <c r="B121" t="s">
        <v>44</v>
      </c>
      <c r="C121" t="s">
        <v>36</v>
      </c>
      <c r="D121" t="s">
        <v>37</v>
      </c>
      <c r="E121">
        <v>4</v>
      </c>
      <c r="F121">
        <v>2024</v>
      </c>
      <c r="G121">
        <v>5</v>
      </c>
      <c r="H121" t="s">
        <v>24</v>
      </c>
      <c r="I121" t="s">
        <v>25</v>
      </c>
      <c r="J121" t="s">
        <v>26</v>
      </c>
      <c r="K121" t="s">
        <v>31</v>
      </c>
      <c r="L121">
        <v>1</v>
      </c>
      <c r="N121" s="2">
        <v>0.19586725432493005</v>
      </c>
      <c r="O121" s="2">
        <v>0.21872689991940783</v>
      </c>
      <c r="P121" s="2">
        <v>4.3514726676565889</v>
      </c>
      <c r="Q121">
        <v>619</v>
      </c>
      <c r="R121">
        <f>(ABS(O121-N121))/((O121+N121)/2)</f>
        <v>0.11027480904135289</v>
      </c>
      <c r="S121">
        <f>(ABS(O121-N121))/($V$38)</f>
        <v>0.10885969363859824</v>
      </c>
      <c r="U121">
        <f>(O121+N121)/2</f>
        <v>0.20729707712216894</v>
      </c>
    </row>
    <row r="122" spans="1:21" x14ac:dyDescent="0.25">
      <c r="A122">
        <v>250</v>
      </c>
      <c r="B122" t="s">
        <v>44</v>
      </c>
      <c r="C122" t="s">
        <v>36</v>
      </c>
      <c r="D122" t="s">
        <v>37</v>
      </c>
      <c r="E122">
        <v>4</v>
      </c>
      <c r="F122">
        <v>2024</v>
      </c>
      <c r="G122">
        <v>5</v>
      </c>
      <c r="H122" t="s">
        <v>24</v>
      </c>
      <c r="I122" t="s">
        <v>25</v>
      </c>
      <c r="J122" t="s">
        <v>26</v>
      </c>
      <c r="K122" t="s">
        <v>34</v>
      </c>
      <c r="L122">
        <v>0</v>
      </c>
      <c r="N122" s="2">
        <v>0.20531796628238178</v>
      </c>
      <c r="O122" s="2">
        <v>0.18873474250520261</v>
      </c>
      <c r="P122" s="2">
        <v>4.3821240567678119</v>
      </c>
      <c r="Q122">
        <v>621</v>
      </c>
      <c r="R122">
        <f>(ABS(O122-N122))/((O122+N122)/2)</f>
        <v>8.4167541079477326E-2</v>
      </c>
      <c r="S122">
        <f>(ABS(O122-N122))/($V$38)</f>
        <v>7.8970806982245401E-2</v>
      </c>
      <c r="U122">
        <f>(O122+N122)/2</f>
        <v>0.19702635439379218</v>
      </c>
    </row>
    <row r="123" spans="1:21" x14ac:dyDescent="0.25">
      <c r="A123">
        <v>250</v>
      </c>
      <c r="B123" t="s">
        <v>44</v>
      </c>
      <c r="C123" t="s">
        <v>36</v>
      </c>
      <c r="D123" t="s">
        <v>37</v>
      </c>
      <c r="E123">
        <v>4</v>
      </c>
      <c r="F123">
        <v>2024</v>
      </c>
      <c r="G123">
        <v>5</v>
      </c>
      <c r="H123" t="s">
        <v>24</v>
      </c>
      <c r="I123" t="s">
        <v>25</v>
      </c>
      <c r="J123" t="s">
        <v>26</v>
      </c>
      <c r="K123" t="s">
        <v>34</v>
      </c>
      <c r="L123">
        <v>0</v>
      </c>
      <c r="N123" s="2">
        <v>0.19558906437162935</v>
      </c>
      <c r="O123" s="2">
        <v>0.18873474250520261</v>
      </c>
      <c r="P123" s="2">
        <v>4.3146503872288982</v>
      </c>
      <c r="Q123">
        <v>621</v>
      </c>
      <c r="R123">
        <f>(ABS(O123-N123))/((O123+N123)/2)</f>
        <v>3.5669514840247218E-2</v>
      </c>
      <c r="S123">
        <f>(ABS(O123-N123))/($V$38)</f>
        <v>3.2640898801152417E-2</v>
      </c>
      <c r="U123">
        <f>(O123+N123)/2</f>
        <v>0.19216190343841599</v>
      </c>
    </row>
    <row r="124" spans="1:21" x14ac:dyDescent="0.25">
      <c r="A124">
        <v>251</v>
      </c>
      <c r="B124" t="s">
        <v>42</v>
      </c>
      <c r="C124" t="s">
        <v>31</v>
      </c>
      <c r="D124" t="s">
        <v>37</v>
      </c>
      <c r="E124">
        <v>3</v>
      </c>
      <c r="F124">
        <v>2024</v>
      </c>
      <c r="G124">
        <v>5</v>
      </c>
      <c r="H124" t="s">
        <v>24</v>
      </c>
      <c r="I124" t="s">
        <v>25</v>
      </c>
      <c r="J124" t="s">
        <v>26</v>
      </c>
      <c r="K124" t="s">
        <v>27</v>
      </c>
      <c r="L124">
        <v>2</v>
      </c>
      <c r="N124" s="2">
        <v>0.22852346364243564</v>
      </c>
      <c r="O124" s="2">
        <v>0.22919171335677502</v>
      </c>
      <c r="P124" s="2">
        <v>4.9456253615608388</v>
      </c>
      <c r="Q124">
        <v>623</v>
      </c>
      <c r="R124">
        <f>(ABS(O124-N124))/((O124+N124)/2)</f>
        <v>2.9199368861676503E-3</v>
      </c>
      <c r="S124">
        <f>(ABS(O124-N124))/($V$38)</f>
        <v>3.1822653976157143E-3</v>
      </c>
      <c r="U124">
        <f>(O124+N124)/2</f>
        <v>0.22885758849960533</v>
      </c>
    </row>
    <row r="125" spans="1:21" x14ac:dyDescent="0.25">
      <c r="A125">
        <v>251</v>
      </c>
      <c r="B125" t="s">
        <v>42</v>
      </c>
      <c r="C125" t="s">
        <v>31</v>
      </c>
      <c r="D125" t="s">
        <v>37</v>
      </c>
      <c r="E125">
        <v>3</v>
      </c>
      <c r="F125">
        <v>2024</v>
      </c>
      <c r="G125">
        <v>5</v>
      </c>
      <c r="H125" t="s">
        <v>24</v>
      </c>
      <c r="I125" t="s">
        <v>25</v>
      </c>
      <c r="J125" t="s">
        <v>26</v>
      </c>
      <c r="K125" t="s">
        <v>27</v>
      </c>
      <c r="L125">
        <v>2</v>
      </c>
      <c r="N125" s="2">
        <v>0.22852346364243564</v>
      </c>
      <c r="O125" s="2">
        <v>0.22919171335677502</v>
      </c>
      <c r="P125" s="2">
        <v>4.9456253615608388</v>
      </c>
      <c r="Q125">
        <v>623</v>
      </c>
      <c r="R125">
        <f>(ABS(O125-N125))/((O125+N125)/2)</f>
        <v>2.9199368861676503E-3</v>
      </c>
      <c r="S125">
        <f>(ABS(O125-N125))/($V$38)</f>
        <v>3.1822653976157143E-3</v>
      </c>
      <c r="U125">
        <f>(O125+N125)/2</f>
        <v>0.22885758849960533</v>
      </c>
    </row>
    <row r="126" spans="1:21" x14ac:dyDescent="0.25">
      <c r="A126">
        <v>252</v>
      </c>
      <c r="B126" t="s">
        <v>42</v>
      </c>
      <c r="C126" t="s">
        <v>31</v>
      </c>
      <c r="D126" t="s">
        <v>37</v>
      </c>
      <c r="E126">
        <v>3</v>
      </c>
      <c r="F126">
        <v>2024</v>
      </c>
      <c r="G126">
        <v>5</v>
      </c>
      <c r="H126" t="s">
        <v>24</v>
      </c>
      <c r="I126" t="s">
        <v>25</v>
      </c>
      <c r="J126" t="s">
        <v>26</v>
      </c>
      <c r="K126" t="s">
        <v>31</v>
      </c>
      <c r="L126">
        <v>1</v>
      </c>
      <c r="N126" s="2">
        <v>0.19716628523838173</v>
      </c>
      <c r="O126" s="2">
        <v>0.19435215411599757</v>
      </c>
      <c r="P126" s="2">
        <v>4.4667281814593816</v>
      </c>
      <c r="Q126">
        <v>625</v>
      </c>
      <c r="R126">
        <f>(ABS(O126-N126))/((O126+N126)/2)</f>
        <v>1.4375471699492402E-2</v>
      </c>
      <c r="S126">
        <f>(ABS(O126-N126))/($V$38)</f>
        <v>1.3401146162807872E-2</v>
      </c>
      <c r="U126">
        <f>(O126+N126)/2</f>
        <v>0.19575921967718965</v>
      </c>
    </row>
    <row r="127" spans="1:21" x14ac:dyDescent="0.25">
      <c r="A127">
        <v>252</v>
      </c>
      <c r="B127" t="s">
        <v>42</v>
      </c>
      <c r="C127" t="s">
        <v>31</v>
      </c>
      <c r="D127" t="s">
        <v>37</v>
      </c>
      <c r="E127">
        <v>3</v>
      </c>
      <c r="F127">
        <v>2024</v>
      </c>
      <c r="G127">
        <v>5</v>
      </c>
      <c r="H127" t="s">
        <v>24</v>
      </c>
      <c r="I127" t="s">
        <v>25</v>
      </c>
      <c r="J127" t="s">
        <v>26</v>
      </c>
      <c r="K127" t="s">
        <v>31</v>
      </c>
      <c r="L127">
        <v>1</v>
      </c>
      <c r="N127" s="2">
        <v>0.19716628523838173</v>
      </c>
      <c r="O127" s="2">
        <v>0.19435215411599757</v>
      </c>
      <c r="P127" s="2">
        <v>4.4667281814593816</v>
      </c>
      <c r="Q127">
        <v>625</v>
      </c>
      <c r="R127">
        <f>(ABS(O127-N127))/((O127+N127)/2)</f>
        <v>1.4375471699492402E-2</v>
      </c>
      <c r="S127">
        <f>(ABS(O127-N127))/($V$38)</f>
        <v>1.3401146162807872E-2</v>
      </c>
      <c r="U127">
        <f>(O127+N127)/2</f>
        <v>0.19575921967718965</v>
      </c>
    </row>
    <row r="128" spans="1:21" x14ac:dyDescent="0.25">
      <c r="A128">
        <v>253</v>
      </c>
      <c r="B128" t="s">
        <v>42</v>
      </c>
      <c r="C128" t="s">
        <v>31</v>
      </c>
      <c r="D128" t="s">
        <v>37</v>
      </c>
      <c r="E128">
        <v>3</v>
      </c>
      <c r="F128">
        <v>2024</v>
      </c>
      <c r="G128">
        <v>5</v>
      </c>
      <c r="H128" t="s">
        <v>24</v>
      </c>
      <c r="I128" t="s">
        <v>25</v>
      </c>
      <c r="J128" t="s">
        <v>26</v>
      </c>
      <c r="K128" t="s">
        <v>31</v>
      </c>
      <c r="L128">
        <v>1</v>
      </c>
      <c r="N128" s="2">
        <v>0.21769538340628949</v>
      </c>
      <c r="O128" s="2">
        <v>0.22196767915201562</v>
      </c>
      <c r="P128" s="2">
        <v>4.9343551976440585</v>
      </c>
      <c r="Q128">
        <v>627</v>
      </c>
      <c r="R128">
        <f>(ABS(O128-N128))/((O128+N128)/2)</f>
        <v>1.9434408343819268E-2</v>
      </c>
      <c r="S128">
        <f>(ABS(O128-N128))/($V$38)</f>
        <v>2.034505758591388E-2</v>
      </c>
      <c r="U128">
        <f>(O128+N128)/2</f>
        <v>0.21983153127915256</v>
      </c>
    </row>
    <row r="129" spans="1:22" x14ac:dyDescent="0.25">
      <c r="A129">
        <v>253</v>
      </c>
      <c r="B129" t="s">
        <v>42</v>
      </c>
      <c r="C129" t="s">
        <v>31</v>
      </c>
      <c r="D129" t="s">
        <v>37</v>
      </c>
      <c r="E129">
        <v>3</v>
      </c>
      <c r="F129">
        <v>2024</v>
      </c>
      <c r="G129">
        <v>5</v>
      </c>
      <c r="H129" t="s">
        <v>24</v>
      </c>
      <c r="I129" t="s">
        <v>25</v>
      </c>
      <c r="J129" t="s">
        <v>26</v>
      </c>
      <c r="K129" t="s">
        <v>31</v>
      </c>
      <c r="L129">
        <v>1</v>
      </c>
      <c r="N129" s="2">
        <v>0.2101817151645792</v>
      </c>
      <c r="O129" s="2">
        <v>0.22196767915201562</v>
      </c>
      <c r="P129" s="2">
        <v>4.9343551976440585</v>
      </c>
      <c r="Q129">
        <v>627</v>
      </c>
      <c r="R129">
        <f>(ABS(O129-N129))/((O129+N129)/2)</f>
        <v>5.4545785056923923E-2</v>
      </c>
      <c r="S129">
        <f>(ABS(O129-N129))/($V$38)</f>
        <v>5.6125823281259417E-2</v>
      </c>
      <c r="U129">
        <f>(O129+N129)/2</f>
        <v>0.21607469715829741</v>
      </c>
    </row>
    <row r="130" spans="1:22" x14ac:dyDescent="0.25">
      <c r="A130">
        <v>254</v>
      </c>
      <c r="B130" t="s">
        <v>42</v>
      </c>
      <c r="C130" t="s">
        <v>31</v>
      </c>
      <c r="D130" t="s">
        <v>37</v>
      </c>
      <c r="E130">
        <v>3</v>
      </c>
      <c r="F130">
        <v>2024</v>
      </c>
      <c r="G130">
        <v>5</v>
      </c>
      <c r="H130" t="s">
        <v>24</v>
      </c>
      <c r="I130" t="s">
        <v>25</v>
      </c>
      <c r="J130" t="s">
        <v>26</v>
      </c>
      <c r="K130" t="s">
        <v>27</v>
      </c>
      <c r="L130">
        <v>2</v>
      </c>
      <c r="N130" s="2">
        <v>0.21425994133606391</v>
      </c>
      <c r="O130" s="2">
        <v>0.19634332295110926</v>
      </c>
      <c r="P130" s="2">
        <v>4.6728974988821976</v>
      </c>
      <c r="Q130">
        <v>629</v>
      </c>
      <c r="R130">
        <f>(ABS(O130-N130))/((O130+N130)/2)</f>
        <v>8.7269731847157861E-2</v>
      </c>
      <c r="S130">
        <f>(ABS(O130-N130))/($V$38)</f>
        <v>8.5320552340365161E-2</v>
      </c>
      <c r="U130">
        <f>(O130+N130)/2</f>
        <v>0.2053016321435866</v>
      </c>
    </row>
    <row r="131" spans="1:22" x14ac:dyDescent="0.25">
      <c r="A131">
        <v>254</v>
      </c>
      <c r="B131" t="s">
        <v>42</v>
      </c>
      <c r="C131" t="s">
        <v>31</v>
      </c>
      <c r="D131" t="s">
        <v>37</v>
      </c>
      <c r="E131">
        <v>3</v>
      </c>
      <c r="F131">
        <v>2024</v>
      </c>
      <c r="G131">
        <v>5</v>
      </c>
      <c r="H131" t="s">
        <v>24</v>
      </c>
      <c r="I131" t="s">
        <v>25</v>
      </c>
      <c r="J131" t="s">
        <v>26</v>
      </c>
      <c r="K131" t="s">
        <v>27</v>
      </c>
      <c r="L131">
        <v>2</v>
      </c>
      <c r="N131" s="2">
        <v>0.21425994133606391</v>
      </c>
      <c r="O131" s="2">
        <v>0.19634332295110926</v>
      </c>
      <c r="P131" s="2">
        <v>4.6728974988821976</v>
      </c>
      <c r="Q131">
        <v>629</v>
      </c>
      <c r="R131">
        <f>(ABS(O131-N131))/((O131+N131)/2)</f>
        <v>8.7269731847157861E-2</v>
      </c>
      <c r="S131">
        <f>(ABS(O131-N131))/($V$38)</f>
        <v>8.5320552340365161E-2</v>
      </c>
      <c r="U131">
        <f>(O131+N131)/2</f>
        <v>0.2053016321435866</v>
      </c>
    </row>
    <row r="132" spans="1:22" x14ac:dyDescent="0.25">
      <c r="A132">
        <v>255</v>
      </c>
      <c r="B132" t="s">
        <v>42</v>
      </c>
      <c r="C132" t="s">
        <v>31</v>
      </c>
      <c r="D132" t="s">
        <v>37</v>
      </c>
      <c r="E132">
        <v>3</v>
      </c>
      <c r="F132">
        <v>2024</v>
      </c>
      <c r="G132">
        <v>5</v>
      </c>
      <c r="H132" t="s">
        <v>24</v>
      </c>
      <c r="I132" t="s">
        <v>25</v>
      </c>
      <c r="J132" t="s">
        <v>26</v>
      </c>
      <c r="K132" t="s">
        <v>34</v>
      </c>
      <c r="L132">
        <v>0</v>
      </c>
      <c r="N132" s="2">
        <v>0.22220560537866102</v>
      </c>
      <c r="O132" s="2">
        <v>0.23007650445684824</v>
      </c>
      <c r="P132" s="2">
        <v>4.591125582853528</v>
      </c>
      <c r="Q132">
        <v>632</v>
      </c>
      <c r="R132">
        <f>(ABS(O132-N132))/((O132+N132)/2)</f>
        <v>3.4805263825490658E-2</v>
      </c>
      <c r="S132">
        <f>(ABS(O132-N132))/($V$38)</f>
        <v>3.7481931151144773E-2</v>
      </c>
      <c r="U132">
        <f>(O132+N132)/2</f>
        <v>0.22614105491775463</v>
      </c>
    </row>
    <row r="133" spans="1:22" x14ac:dyDescent="0.25">
      <c r="A133">
        <v>255</v>
      </c>
      <c r="B133" t="s">
        <v>42</v>
      </c>
      <c r="C133" t="s">
        <v>31</v>
      </c>
      <c r="D133" t="s">
        <v>37</v>
      </c>
      <c r="E133">
        <v>3</v>
      </c>
      <c r="F133">
        <v>2024</v>
      </c>
      <c r="G133">
        <v>5</v>
      </c>
      <c r="H133" t="s">
        <v>24</v>
      </c>
      <c r="I133" t="s">
        <v>25</v>
      </c>
      <c r="J133" t="s">
        <v>26</v>
      </c>
      <c r="K133" t="s">
        <v>34</v>
      </c>
      <c r="L133">
        <v>0</v>
      </c>
      <c r="N133" s="2">
        <v>0.22220560537866102</v>
      </c>
      <c r="O133" s="2">
        <v>0.23007650445684824</v>
      </c>
      <c r="P133" s="2">
        <v>4.591125582853528</v>
      </c>
      <c r="Q133">
        <v>632</v>
      </c>
      <c r="R133">
        <f>(ABS(O133-N133))/((O133+N133)/2)</f>
        <v>3.4805263825490658E-2</v>
      </c>
      <c r="S133">
        <f>(ABS(O133-N133))/($V$38)</f>
        <v>3.7481931151144773E-2</v>
      </c>
      <c r="U133">
        <f>(O133+N133)/2</f>
        <v>0.22614105491775463</v>
      </c>
    </row>
    <row r="134" spans="1:22" x14ac:dyDescent="0.25">
      <c r="A134">
        <v>356</v>
      </c>
      <c r="B134" t="s">
        <v>29</v>
      </c>
      <c r="C134" t="s">
        <v>36</v>
      </c>
      <c r="D134" t="s">
        <v>37</v>
      </c>
      <c r="E134">
        <v>3</v>
      </c>
      <c r="F134">
        <v>2023</v>
      </c>
      <c r="G134">
        <v>5</v>
      </c>
      <c r="H134" t="s">
        <v>24</v>
      </c>
      <c r="I134" t="s">
        <v>25</v>
      </c>
      <c r="J134" t="s">
        <v>26</v>
      </c>
      <c r="K134" t="s">
        <v>34</v>
      </c>
      <c r="L134">
        <v>0</v>
      </c>
      <c r="N134" s="2">
        <v>0.20824835866072514</v>
      </c>
      <c r="O134" s="2">
        <v>0.23457439696741603</v>
      </c>
      <c r="P134" s="2">
        <v>4.9909396171425611</v>
      </c>
      <c r="Q134">
        <v>868</v>
      </c>
      <c r="R134">
        <f>(ABS(O134-N134))/((O134+N134)/2)</f>
        <v>0.11890101839661595</v>
      </c>
      <c r="S134">
        <f>(ABS(O134-N134))/($V$38)</f>
        <v>0.12536696830840963</v>
      </c>
      <c r="U134">
        <f>(O134+N134)/2</f>
        <v>0.22141137781407058</v>
      </c>
    </row>
    <row r="135" spans="1:22" x14ac:dyDescent="0.25">
      <c r="A135">
        <v>356</v>
      </c>
      <c r="B135" t="s">
        <v>29</v>
      </c>
      <c r="C135" t="s">
        <v>36</v>
      </c>
      <c r="D135" t="s">
        <v>37</v>
      </c>
      <c r="E135">
        <v>3</v>
      </c>
      <c r="F135">
        <v>2023</v>
      </c>
      <c r="G135">
        <v>5</v>
      </c>
      <c r="H135" t="s">
        <v>24</v>
      </c>
      <c r="I135" t="s">
        <v>25</v>
      </c>
      <c r="J135" t="s">
        <v>26</v>
      </c>
      <c r="K135" t="s">
        <v>34</v>
      </c>
      <c r="L135">
        <v>0</v>
      </c>
      <c r="N135" s="2">
        <v>0.20824835866072514</v>
      </c>
      <c r="O135" s="2">
        <v>0.23457439696741603</v>
      </c>
      <c r="P135" s="2">
        <v>4.9909396171425611</v>
      </c>
      <c r="Q135">
        <v>868</v>
      </c>
      <c r="R135">
        <f>(ABS(O135-N135))/((O135+N135)/2)</f>
        <v>0.11890101839661595</v>
      </c>
      <c r="S135">
        <f>(ABS(O135-N135))/($V$38)</f>
        <v>0.12536696830840963</v>
      </c>
      <c r="U135">
        <f>(O135+N135)/2</f>
        <v>0.22141137781407058</v>
      </c>
    </row>
    <row r="136" spans="1:22" x14ac:dyDescent="0.25">
      <c r="A136">
        <v>160</v>
      </c>
      <c r="B136" t="s">
        <v>33</v>
      </c>
      <c r="C136" t="s">
        <v>22</v>
      </c>
      <c r="D136" t="s">
        <v>23</v>
      </c>
      <c r="E136">
        <v>3</v>
      </c>
      <c r="F136">
        <v>2024</v>
      </c>
      <c r="G136">
        <v>5</v>
      </c>
      <c r="H136" t="s">
        <v>24</v>
      </c>
      <c r="I136" t="s">
        <v>25</v>
      </c>
      <c r="J136" t="s">
        <v>27</v>
      </c>
      <c r="K136" t="s">
        <v>27</v>
      </c>
      <c r="L136">
        <v>2</v>
      </c>
      <c r="N136" s="2">
        <v>0.17260935278539846</v>
      </c>
      <c r="O136" s="2">
        <v>0.14899134401961814</v>
      </c>
      <c r="P136" s="2">
        <v>3.2455948462400435</v>
      </c>
      <c r="Q136">
        <v>402</v>
      </c>
      <c r="R136">
        <f>(ABS(O136-N136))/((O136+N136)/2)</f>
        <v>0.14687784572867202</v>
      </c>
      <c r="S136">
        <f>(ABS(O136-N136))/($V$136)</f>
        <v>0.11363077358642547</v>
      </c>
      <c r="U136">
        <f>(O136+N136)/2</f>
        <v>0.16080034840250829</v>
      </c>
      <c r="V136">
        <f>AVERAGEA(U136:U233)</f>
        <v>0.20784870172354236</v>
      </c>
    </row>
    <row r="137" spans="1:22" x14ac:dyDescent="0.25">
      <c r="A137">
        <v>160</v>
      </c>
      <c r="B137" t="s">
        <v>33</v>
      </c>
      <c r="C137" t="s">
        <v>22</v>
      </c>
      <c r="D137" t="s">
        <v>23</v>
      </c>
      <c r="E137">
        <v>3</v>
      </c>
      <c r="F137">
        <v>2024</v>
      </c>
      <c r="G137">
        <v>5</v>
      </c>
      <c r="H137" t="s">
        <v>24</v>
      </c>
      <c r="I137" t="s">
        <v>25</v>
      </c>
      <c r="J137" t="s">
        <v>27</v>
      </c>
      <c r="K137" t="s">
        <v>27</v>
      </c>
      <c r="L137">
        <v>2</v>
      </c>
      <c r="N137" s="2">
        <v>0.17022064341959275</v>
      </c>
      <c r="O137" s="2">
        <v>0.15355965728310489</v>
      </c>
      <c r="P137" s="2">
        <v>3.2455948462400435</v>
      </c>
      <c r="Q137">
        <v>402</v>
      </c>
      <c r="R137">
        <f>(ABS(O137-N137))/((O137+N137)/2)</f>
        <v>0.10291537873260768</v>
      </c>
      <c r="S137">
        <f>(ABS(O137-N137))/($V$136)</f>
        <v>8.0159202334823765E-2</v>
      </c>
      <c r="U137">
        <f>(O137+N137)/2</f>
        <v>0.16189015035134882</v>
      </c>
    </row>
    <row r="138" spans="1:22" x14ac:dyDescent="0.25">
      <c r="A138">
        <v>161</v>
      </c>
      <c r="B138" t="s">
        <v>33</v>
      </c>
      <c r="C138" t="s">
        <v>22</v>
      </c>
      <c r="D138" t="s">
        <v>23</v>
      </c>
      <c r="E138">
        <v>3</v>
      </c>
      <c r="F138">
        <v>2024</v>
      </c>
      <c r="G138">
        <v>5</v>
      </c>
      <c r="H138" t="s">
        <v>24</v>
      </c>
      <c r="I138" t="s">
        <v>25</v>
      </c>
      <c r="J138" t="s">
        <v>27</v>
      </c>
      <c r="K138" t="s">
        <v>34</v>
      </c>
      <c r="L138">
        <v>0</v>
      </c>
      <c r="N138" s="2">
        <v>0.148339</v>
      </c>
      <c r="O138" s="2">
        <v>0.14313258191699005</v>
      </c>
      <c r="P138" s="2">
        <v>3.1638780967271849</v>
      </c>
      <c r="Q138">
        <v>404</v>
      </c>
      <c r="R138">
        <f>(ABS(O138-N138))/((O138+N138)/2)</f>
        <v>3.5725047696023533E-2</v>
      </c>
      <c r="S138">
        <f>(ABS(O138-N138))/($V$136)</f>
        <v>2.5049076755528449E-2</v>
      </c>
      <c r="U138">
        <f>(O138+N138)/2</f>
        <v>0.14573579095849504</v>
      </c>
    </row>
    <row r="139" spans="1:22" x14ac:dyDescent="0.25">
      <c r="A139">
        <v>161</v>
      </c>
      <c r="B139" t="s">
        <v>33</v>
      </c>
      <c r="C139" t="s">
        <v>22</v>
      </c>
      <c r="D139" t="s">
        <v>23</v>
      </c>
      <c r="E139">
        <v>3</v>
      </c>
      <c r="F139">
        <v>2024</v>
      </c>
      <c r="G139">
        <v>5</v>
      </c>
      <c r="H139" t="s">
        <v>24</v>
      </c>
      <c r="I139" t="s">
        <v>25</v>
      </c>
      <c r="J139" t="s">
        <v>27</v>
      </c>
      <c r="K139" t="s">
        <v>34</v>
      </c>
      <c r="L139">
        <v>0</v>
      </c>
      <c r="N139" s="2">
        <v>0.15256556395210838</v>
      </c>
      <c r="O139" s="2">
        <v>0.14524400000000001</v>
      </c>
      <c r="P139" s="2">
        <v>3.1638780967271849</v>
      </c>
      <c r="Q139">
        <v>404</v>
      </c>
      <c r="R139">
        <f>(ABS(O139-N139))/((O139+N139)/2)</f>
        <v>4.9169434688039561E-2</v>
      </c>
      <c r="S139">
        <f>(ABS(O139-N139))/($V$136)</f>
        <v>3.5225449528410877E-2</v>
      </c>
      <c r="U139">
        <f>(O139+N139)/2</f>
        <v>0.1489047819760542</v>
      </c>
    </row>
    <row r="140" spans="1:22" x14ac:dyDescent="0.25">
      <c r="A140">
        <v>162</v>
      </c>
      <c r="B140" t="s">
        <v>33</v>
      </c>
      <c r="C140" t="s">
        <v>22</v>
      </c>
      <c r="D140" t="s">
        <v>23</v>
      </c>
      <c r="E140">
        <v>3</v>
      </c>
      <c r="F140">
        <v>2024</v>
      </c>
      <c r="G140">
        <v>5</v>
      </c>
      <c r="H140" t="s">
        <v>24</v>
      </c>
      <c r="I140" t="s">
        <v>25</v>
      </c>
      <c r="J140" t="s">
        <v>27</v>
      </c>
      <c r="K140" t="s">
        <v>27</v>
      </c>
      <c r="L140">
        <v>2</v>
      </c>
      <c r="N140" s="2">
        <v>0.2304604273731915</v>
      </c>
      <c r="O140" s="2">
        <v>0.19340646031248793</v>
      </c>
      <c r="P140" s="2">
        <v>4.3294426394769241</v>
      </c>
      <c r="Q140">
        <v>411</v>
      </c>
      <c r="R140">
        <f>(ABS(O140-N140))/((O140+N140)/2)</f>
        <v>0.17483775278139266</v>
      </c>
      <c r="S140">
        <f>(ABS(O140-N140))/($V$136)</f>
        <v>0.17827374793992562</v>
      </c>
      <c r="U140">
        <f>(O140+N140)/2</f>
        <v>0.21193344384283971</v>
      </c>
    </row>
    <row r="141" spans="1:22" x14ac:dyDescent="0.25">
      <c r="A141">
        <v>162</v>
      </c>
      <c r="B141" t="s">
        <v>33</v>
      </c>
      <c r="C141" t="s">
        <v>22</v>
      </c>
      <c r="D141" t="s">
        <v>23</v>
      </c>
      <c r="E141">
        <v>3</v>
      </c>
      <c r="F141">
        <v>2024</v>
      </c>
      <c r="G141">
        <v>5</v>
      </c>
      <c r="H141" t="s">
        <v>24</v>
      </c>
      <c r="I141" t="s">
        <v>25</v>
      </c>
      <c r="J141" t="s">
        <v>27</v>
      </c>
      <c r="K141" t="s">
        <v>27</v>
      </c>
      <c r="L141">
        <v>2</v>
      </c>
      <c r="N141" s="2">
        <v>0.22460453758852722</v>
      </c>
      <c r="O141" s="2">
        <v>0.19340646031248793</v>
      </c>
      <c r="P141" s="2">
        <v>4.2031623525466584</v>
      </c>
      <c r="Q141">
        <v>411</v>
      </c>
      <c r="R141">
        <f>(ABS(O141-N141))/((O141+N141)/2)</f>
        <v>0.14926916962805359</v>
      </c>
      <c r="S141">
        <f>(ABS(O141-N141))/($V$136)</f>
        <v>0.15009993816336448</v>
      </c>
      <c r="U141">
        <f>(O141+N141)/2</f>
        <v>0.20900549895050757</v>
      </c>
    </row>
    <row r="142" spans="1:22" x14ac:dyDescent="0.25">
      <c r="A142">
        <v>168</v>
      </c>
      <c r="B142" t="s">
        <v>32</v>
      </c>
      <c r="C142" t="s">
        <v>22</v>
      </c>
      <c r="D142" t="s">
        <v>23</v>
      </c>
      <c r="E142">
        <v>4</v>
      </c>
      <c r="F142">
        <v>2023</v>
      </c>
      <c r="G142">
        <v>5</v>
      </c>
      <c r="H142" t="s">
        <v>24</v>
      </c>
      <c r="I142" t="s">
        <v>25</v>
      </c>
      <c r="J142" t="s">
        <v>27</v>
      </c>
      <c r="K142" t="s">
        <v>27</v>
      </c>
      <c r="L142">
        <v>2</v>
      </c>
      <c r="N142" s="2">
        <v>0.19119889795704326</v>
      </c>
      <c r="O142" s="2">
        <v>0.18035200733885706</v>
      </c>
      <c r="P142" s="2">
        <v>3.891302723712319</v>
      </c>
      <c r="Q142">
        <v>432</v>
      </c>
      <c r="R142">
        <f>(ABS(O142-N142))/((O142+N142)/2)</f>
        <v>5.838710369739411E-2</v>
      </c>
      <c r="S142">
        <f>(ABS(O142-N142))/($V$136)</f>
        <v>5.2186472796031912E-2</v>
      </c>
      <c r="U142">
        <f>(O142+N142)/2</f>
        <v>0.18577545264795015</v>
      </c>
    </row>
    <row r="143" spans="1:22" x14ac:dyDescent="0.25">
      <c r="A143">
        <v>168</v>
      </c>
      <c r="B143" t="s">
        <v>32</v>
      </c>
      <c r="C143" t="s">
        <v>22</v>
      </c>
      <c r="D143" t="s">
        <v>23</v>
      </c>
      <c r="E143">
        <v>4</v>
      </c>
      <c r="F143">
        <v>2023</v>
      </c>
      <c r="G143">
        <v>5</v>
      </c>
      <c r="H143" t="s">
        <v>24</v>
      </c>
      <c r="I143" t="s">
        <v>25</v>
      </c>
      <c r="J143" t="s">
        <v>27</v>
      </c>
      <c r="K143" t="s">
        <v>27</v>
      </c>
      <c r="L143">
        <v>2</v>
      </c>
      <c r="N143" s="2">
        <v>0.19119889795704326</v>
      </c>
      <c r="O143" s="2">
        <v>0.18035200733885706</v>
      </c>
      <c r="P143" s="2">
        <v>3.891302723712319</v>
      </c>
      <c r="Q143">
        <v>432</v>
      </c>
      <c r="R143">
        <f>(ABS(O143-N143))/((O143+N143)/2)</f>
        <v>5.838710369739411E-2</v>
      </c>
      <c r="S143">
        <f>(ABS(O143-N143))/($V$136)</f>
        <v>5.2186472796031912E-2</v>
      </c>
      <c r="U143">
        <f>(O143+N143)/2</f>
        <v>0.18577545264795015</v>
      </c>
    </row>
    <row r="144" spans="1:22" x14ac:dyDescent="0.25">
      <c r="A144">
        <v>197</v>
      </c>
      <c r="B144" t="s">
        <v>32</v>
      </c>
      <c r="C144" t="s">
        <v>22</v>
      </c>
      <c r="D144" t="s">
        <v>23</v>
      </c>
      <c r="E144">
        <v>1</v>
      </c>
      <c r="F144">
        <v>2024</v>
      </c>
      <c r="G144">
        <v>5</v>
      </c>
      <c r="H144" t="s">
        <v>24</v>
      </c>
      <c r="I144" t="s">
        <v>25</v>
      </c>
      <c r="J144" t="s">
        <v>27</v>
      </c>
      <c r="K144" t="s">
        <v>27</v>
      </c>
      <c r="L144">
        <v>2</v>
      </c>
      <c r="M144">
        <v>1</v>
      </c>
      <c r="N144" s="2">
        <v>0.19253445518163601</v>
      </c>
      <c r="O144" s="2">
        <v>0.21467340513029992</v>
      </c>
      <c r="P144" s="2">
        <v>3.386021842000674</v>
      </c>
      <c r="Q144">
        <v>500</v>
      </c>
      <c r="R144">
        <f>(ABS(O144-N144))/((O144+N144)/2)</f>
        <v>0.10873537623613003</v>
      </c>
      <c r="S144">
        <f>(ABS(O144-N144))/($V$136)</f>
        <v>0.10651473771585415</v>
      </c>
      <c r="U144">
        <f>(O144+N144)/2</f>
        <v>0.20360393015596795</v>
      </c>
    </row>
    <row r="145" spans="1:22" x14ac:dyDescent="0.25">
      <c r="A145">
        <v>197</v>
      </c>
      <c r="B145" t="s">
        <v>32</v>
      </c>
      <c r="C145" t="s">
        <v>22</v>
      </c>
      <c r="D145" t="s">
        <v>23</v>
      </c>
      <c r="E145">
        <v>1</v>
      </c>
      <c r="F145">
        <v>2024</v>
      </c>
      <c r="G145">
        <v>5</v>
      </c>
      <c r="H145" t="s">
        <v>24</v>
      </c>
      <c r="I145" t="s">
        <v>25</v>
      </c>
      <c r="J145" t="s">
        <v>27</v>
      </c>
      <c r="K145" t="s">
        <v>27</v>
      </c>
      <c r="L145">
        <v>2</v>
      </c>
      <c r="M145">
        <v>1</v>
      </c>
      <c r="N145" s="2">
        <v>0.19253445518163601</v>
      </c>
      <c r="O145" s="2">
        <v>0.21467340513029992</v>
      </c>
      <c r="P145" s="2">
        <v>3.3818818323958517</v>
      </c>
      <c r="Q145">
        <v>500</v>
      </c>
      <c r="R145">
        <f>(ABS(O145-N145))/((O145+N145)/2)</f>
        <v>0.10873537623613003</v>
      </c>
      <c r="S145">
        <f>(ABS(O145-N145))/($V$136)</f>
        <v>0.10651473771585415</v>
      </c>
      <c r="U145">
        <f>(O145+N145)/2</f>
        <v>0.20360393015596795</v>
      </c>
    </row>
    <row r="146" spans="1:22" x14ac:dyDescent="0.25">
      <c r="A146">
        <v>205</v>
      </c>
      <c r="B146" t="s">
        <v>44</v>
      </c>
      <c r="C146" t="s">
        <v>22</v>
      </c>
      <c r="D146" t="s">
        <v>23</v>
      </c>
      <c r="E146">
        <v>3</v>
      </c>
      <c r="F146">
        <v>2024</v>
      </c>
      <c r="G146">
        <v>5</v>
      </c>
      <c r="H146" t="s">
        <v>24</v>
      </c>
      <c r="I146" t="s">
        <v>25</v>
      </c>
      <c r="J146" t="s">
        <v>27</v>
      </c>
      <c r="K146" t="s">
        <v>27</v>
      </c>
      <c r="L146">
        <v>2</v>
      </c>
      <c r="N146" s="2">
        <v>0.20871638174200566</v>
      </c>
      <c r="O146" s="2">
        <v>0.19575368518814965</v>
      </c>
      <c r="P146" s="2">
        <v>4.8966409976871148</v>
      </c>
      <c r="Q146">
        <v>516</v>
      </c>
      <c r="R146">
        <f>(ABS(O146-N146))/((O146+N146)/2)</f>
        <v>6.409718599074693E-2</v>
      </c>
      <c r="S146">
        <f>(ABS(O146-N146))/($V$136)</f>
        <v>6.2366021275887376E-2</v>
      </c>
      <c r="U146">
        <f>(O146+N146)/2</f>
        <v>0.20223503346507765</v>
      </c>
    </row>
    <row r="147" spans="1:22" x14ac:dyDescent="0.25">
      <c r="A147">
        <v>205</v>
      </c>
      <c r="B147" t="s">
        <v>44</v>
      </c>
      <c r="C147" t="s">
        <v>22</v>
      </c>
      <c r="D147" t="s">
        <v>23</v>
      </c>
      <c r="E147">
        <v>3</v>
      </c>
      <c r="F147">
        <v>2024</v>
      </c>
      <c r="G147">
        <v>5</v>
      </c>
      <c r="H147" t="s">
        <v>24</v>
      </c>
      <c r="I147" t="s">
        <v>25</v>
      </c>
      <c r="J147" t="s">
        <v>27</v>
      </c>
      <c r="K147" t="s">
        <v>27</v>
      </c>
      <c r="L147">
        <v>2</v>
      </c>
      <c r="N147" s="2">
        <v>0.20871638174200566</v>
      </c>
      <c r="O147" s="2">
        <v>0.19575368518814965</v>
      </c>
      <c r="P147" s="2">
        <v>4.6759842859035441</v>
      </c>
      <c r="Q147">
        <v>516</v>
      </c>
      <c r="R147">
        <f>(ABS(O147-N147))/((O147+N147)/2)</f>
        <v>6.409718599074693E-2</v>
      </c>
      <c r="S147">
        <f>(ABS(O147-N147))/($V$136)</f>
        <v>6.2366021275887376E-2</v>
      </c>
      <c r="U147">
        <f>(O147+N147)/2</f>
        <v>0.20223503346507765</v>
      </c>
    </row>
    <row r="148" spans="1:22" x14ac:dyDescent="0.25">
      <c r="A148">
        <v>206</v>
      </c>
      <c r="B148" t="s">
        <v>44</v>
      </c>
      <c r="C148" t="s">
        <v>22</v>
      </c>
      <c r="D148" t="s">
        <v>23</v>
      </c>
      <c r="E148">
        <v>3</v>
      </c>
      <c r="F148">
        <v>2024</v>
      </c>
      <c r="G148">
        <v>5</v>
      </c>
      <c r="H148" t="s">
        <v>24</v>
      </c>
      <c r="I148" t="s">
        <v>25</v>
      </c>
      <c r="J148" t="s">
        <v>27</v>
      </c>
      <c r="K148" t="s">
        <v>27</v>
      </c>
      <c r="L148">
        <v>2</v>
      </c>
      <c r="N148" s="2">
        <v>0.23233950259164601</v>
      </c>
      <c r="O148" s="2">
        <v>0.23751390663726343</v>
      </c>
      <c r="P148" s="2">
        <v>4.9826182435043247</v>
      </c>
      <c r="Q148">
        <v>519</v>
      </c>
      <c r="R148">
        <f>(ABS(O148-N148))/((O148+N148)/2)</f>
        <v>2.2025610303048733E-2</v>
      </c>
      <c r="S148">
        <f>(ABS(O148-N148))/($V$136)</f>
        <v>2.4895051076623261E-2</v>
      </c>
      <c r="U148">
        <f>(O148+N148)/2</f>
        <v>0.23492670461445472</v>
      </c>
    </row>
    <row r="149" spans="1:22" x14ac:dyDescent="0.25">
      <c r="A149">
        <v>206</v>
      </c>
      <c r="B149" t="s">
        <v>44</v>
      </c>
      <c r="C149" t="s">
        <v>22</v>
      </c>
      <c r="D149" t="s">
        <v>23</v>
      </c>
      <c r="E149">
        <v>3</v>
      </c>
      <c r="F149">
        <v>2024</v>
      </c>
      <c r="G149">
        <v>5</v>
      </c>
      <c r="H149" t="s">
        <v>24</v>
      </c>
      <c r="I149" t="s">
        <v>25</v>
      </c>
      <c r="J149" t="s">
        <v>27</v>
      </c>
      <c r="K149" t="s">
        <v>27</v>
      </c>
      <c r="L149">
        <v>2</v>
      </c>
      <c r="N149" s="2">
        <v>0.23233950259164601</v>
      </c>
      <c r="O149" s="2">
        <v>0.23751390663726343</v>
      </c>
      <c r="P149" s="2">
        <v>4.8514063088226367</v>
      </c>
      <c r="Q149">
        <v>519</v>
      </c>
      <c r="R149">
        <f>(ABS(O149-N149))/((O149+N149)/2)</f>
        <v>2.2025610303048733E-2</v>
      </c>
      <c r="S149">
        <f>(ABS(O149-N149))/($V$136)</f>
        <v>2.4895051076623261E-2</v>
      </c>
      <c r="U149">
        <f>(O149+N149)/2</f>
        <v>0.23492670461445472</v>
      </c>
    </row>
    <row r="150" spans="1:22" x14ac:dyDescent="0.25">
      <c r="A150">
        <v>229</v>
      </c>
      <c r="B150" t="s">
        <v>45</v>
      </c>
      <c r="C150" t="s">
        <v>22</v>
      </c>
      <c r="D150" t="s">
        <v>23</v>
      </c>
      <c r="E150">
        <v>4</v>
      </c>
      <c r="F150">
        <v>2024</v>
      </c>
      <c r="G150">
        <v>5</v>
      </c>
      <c r="H150" t="s">
        <v>24</v>
      </c>
      <c r="I150" t="s">
        <v>25</v>
      </c>
      <c r="J150" t="s">
        <v>27</v>
      </c>
      <c r="K150" t="s">
        <v>34</v>
      </c>
      <c r="L150">
        <v>0</v>
      </c>
      <c r="N150" s="2">
        <v>0.20051202114578906</v>
      </c>
      <c r="O150" s="2">
        <v>0.20309293085079957</v>
      </c>
      <c r="P150" s="2">
        <v>4.5379468043265865</v>
      </c>
      <c r="Q150">
        <v>576</v>
      </c>
      <c r="R150">
        <f>(ABS(O150-N150))/((O150+N150)/2)</f>
        <v>1.2789286614264976E-2</v>
      </c>
      <c r="S150">
        <f>(ABS(O150-N150))/($V$136)</f>
        <v>1.2417251989590768E-2</v>
      </c>
      <c r="U150">
        <f>(O150+N150)/2</f>
        <v>0.20180247599829432</v>
      </c>
    </row>
    <row r="151" spans="1:22" x14ac:dyDescent="0.25">
      <c r="A151">
        <v>229</v>
      </c>
      <c r="B151" t="s">
        <v>45</v>
      </c>
      <c r="C151" t="s">
        <v>22</v>
      </c>
      <c r="D151" t="s">
        <v>23</v>
      </c>
      <c r="E151">
        <v>4</v>
      </c>
      <c r="F151">
        <v>2024</v>
      </c>
      <c r="G151">
        <v>5</v>
      </c>
      <c r="H151" t="s">
        <v>24</v>
      </c>
      <c r="I151" t="s">
        <v>25</v>
      </c>
      <c r="J151" t="s">
        <v>27</v>
      </c>
      <c r="K151" t="s">
        <v>34</v>
      </c>
      <c r="L151">
        <v>0</v>
      </c>
      <c r="N151" s="2">
        <v>0.20051202114578906</v>
      </c>
      <c r="O151" s="2">
        <v>0.20309293085079957</v>
      </c>
      <c r="P151" s="2">
        <v>4.5379468043265865</v>
      </c>
      <c r="Q151">
        <v>576</v>
      </c>
      <c r="R151">
        <f>(ABS(O151-N151))/((O151+N151)/2)</f>
        <v>1.2789286614264976E-2</v>
      </c>
      <c r="S151">
        <f>(ABS(O151-N151))/($V$136)</f>
        <v>1.2417251989590768E-2</v>
      </c>
      <c r="U151">
        <f>(O151+N151)/2</f>
        <v>0.20180247599829432</v>
      </c>
    </row>
    <row r="152" spans="1:22" x14ac:dyDescent="0.25">
      <c r="A152">
        <v>244</v>
      </c>
      <c r="B152" t="s">
        <v>35</v>
      </c>
      <c r="C152" t="s">
        <v>22</v>
      </c>
      <c r="D152" t="s">
        <v>23</v>
      </c>
      <c r="E152">
        <v>1</v>
      </c>
      <c r="F152">
        <v>2024</v>
      </c>
      <c r="G152">
        <v>5</v>
      </c>
      <c r="H152" t="s">
        <v>24</v>
      </c>
      <c r="I152" t="s">
        <v>25</v>
      </c>
      <c r="J152" t="s">
        <v>27</v>
      </c>
      <c r="K152" t="s">
        <v>27</v>
      </c>
      <c r="L152">
        <v>2</v>
      </c>
      <c r="N152" s="2">
        <v>0.20799612088000041</v>
      </c>
      <c r="O152" s="2">
        <v>0.19232658246347131</v>
      </c>
      <c r="P152" s="2">
        <v>4.8671141676648686</v>
      </c>
      <c r="Q152">
        <v>609</v>
      </c>
      <c r="R152">
        <f>(ABS(O152-N152))/((O152+N152)/2)</f>
        <v>7.8284535379372855E-2</v>
      </c>
      <c r="S152">
        <f>(ABS(O152-N152))/($V$136)</f>
        <v>7.5389157048337055E-2</v>
      </c>
      <c r="U152">
        <f>(O152+N152)/2</f>
        <v>0.20016135167173588</v>
      </c>
    </row>
    <row r="153" spans="1:22" x14ac:dyDescent="0.25">
      <c r="A153">
        <v>244</v>
      </c>
      <c r="B153" t="s">
        <v>35</v>
      </c>
      <c r="C153" t="s">
        <v>22</v>
      </c>
      <c r="D153" t="s">
        <v>23</v>
      </c>
      <c r="E153">
        <v>1</v>
      </c>
      <c r="F153">
        <v>2024</v>
      </c>
      <c r="G153">
        <v>5</v>
      </c>
      <c r="H153" t="s">
        <v>24</v>
      </c>
      <c r="I153" t="s">
        <v>25</v>
      </c>
      <c r="J153" t="s">
        <v>27</v>
      </c>
      <c r="K153" t="s">
        <v>27</v>
      </c>
      <c r="L153">
        <v>2</v>
      </c>
      <c r="N153" s="2">
        <v>0.20799612088000041</v>
      </c>
      <c r="O153" s="2">
        <v>0.19232658246347131</v>
      </c>
      <c r="P153" s="2">
        <v>4.8671141676648686</v>
      </c>
      <c r="Q153">
        <v>609</v>
      </c>
      <c r="R153">
        <f>(ABS(O153-N153))/((O153+N153)/2)</f>
        <v>7.8284535379372855E-2</v>
      </c>
      <c r="S153">
        <f>(ABS(O153-N153))/($V$136)</f>
        <v>7.5389157048337055E-2</v>
      </c>
      <c r="U153">
        <f>(O153+N153)/2</f>
        <v>0.20016135167173588</v>
      </c>
    </row>
    <row r="154" spans="1:22" x14ac:dyDescent="0.25">
      <c r="A154">
        <v>313</v>
      </c>
      <c r="B154" t="s">
        <v>44</v>
      </c>
      <c r="C154" t="s">
        <v>22</v>
      </c>
      <c r="D154" t="s">
        <v>23</v>
      </c>
      <c r="E154">
        <v>2</v>
      </c>
      <c r="F154">
        <v>2024</v>
      </c>
      <c r="G154">
        <v>5</v>
      </c>
      <c r="H154" t="s">
        <v>24</v>
      </c>
      <c r="I154" t="s">
        <v>25</v>
      </c>
      <c r="J154" t="s">
        <v>27</v>
      </c>
      <c r="K154" t="s">
        <v>27</v>
      </c>
      <c r="L154">
        <v>2</v>
      </c>
      <c r="N154" s="2">
        <v>0.22163729459606274</v>
      </c>
      <c r="O154" s="2">
        <v>0.2245569848161332</v>
      </c>
      <c r="P154" s="2">
        <v>4.6866312518416002</v>
      </c>
      <c r="Q154">
        <v>770</v>
      </c>
      <c r="R154">
        <f>(ABS(O154-N154))/((O154+N154)/2)</f>
        <v>1.3087080470492738E-2</v>
      </c>
      <c r="S154">
        <f>(ABS(O154-N154))/($V$136)</f>
        <v>1.4047190075567166E-2</v>
      </c>
      <c r="U154">
        <f>(O154+N154)/2</f>
        <v>0.22309713970609796</v>
      </c>
    </row>
    <row r="155" spans="1:22" x14ac:dyDescent="0.25">
      <c r="A155">
        <v>313</v>
      </c>
      <c r="B155" t="s">
        <v>44</v>
      </c>
      <c r="C155" t="s">
        <v>22</v>
      </c>
      <c r="D155" t="s">
        <v>23</v>
      </c>
      <c r="E155">
        <v>2</v>
      </c>
      <c r="F155">
        <v>2024</v>
      </c>
      <c r="G155">
        <v>5</v>
      </c>
      <c r="H155" t="s">
        <v>24</v>
      </c>
      <c r="I155" t="s">
        <v>25</v>
      </c>
      <c r="J155" t="s">
        <v>27</v>
      </c>
      <c r="K155" t="s">
        <v>27</v>
      </c>
      <c r="L155">
        <v>2</v>
      </c>
      <c r="N155" s="2">
        <v>0.22163729459606274</v>
      </c>
      <c r="O155" s="2">
        <v>0.2245569848161332</v>
      </c>
      <c r="P155" s="2">
        <v>4.6866312518416002</v>
      </c>
      <c r="Q155">
        <v>770</v>
      </c>
      <c r="R155">
        <f>(ABS(O155-N155))/((O155+N155)/2)</f>
        <v>1.3087080470492738E-2</v>
      </c>
      <c r="S155">
        <f>(ABS(O155-N155))/($V$136)</f>
        <v>1.4047190075567166E-2</v>
      </c>
      <c r="U155">
        <f>(O155+N155)/2</f>
        <v>0.22309713970609796</v>
      </c>
    </row>
    <row r="156" spans="1:22" x14ac:dyDescent="0.25">
      <c r="A156">
        <v>154</v>
      </c>
      <c r="B156" t="s">
        <v>38</v>
      </c>
      <c r="C156" t="s">
        <v>31</v>
      </c>
      <c r="D156" t="s">
        <v>37</v>
      </c>
      <c r="E156">
        <v>3</v>
      </c>
      <c r="F156">
        <v>2023</v>
      </c>
      <c r="G156">
        <v>5</v>
      </c>
      <c r="H156" t="s">
        <v>24</v>
      </c>
      <c r="I156" t="s">
        <v>25</v>
      </c>
      <c r="J156" t="s">
        <v>27</v>
      </c>
      <c r="K156" t="s">
        <v>34</v>
      </c>
      <c r="L156">
        <v>0</v>
      </c>
      <c r="N156" s="2">
        <v>0.18092093215766261</v>
      </c>
      <c r="O156" s="2">
        <v>0.18210842957705664</v>
      </c>
      <c r="P156" s="2">
        <v>3.8707465016918841</v>
      </c>
      <c r="Q156">
        <v>388</v>
      </c>
      <c r="R156">
        <f>(ABS(O156-N156))/((O156+N156)/2)</f>
        <v>6.5421563353422812E-3</v>
      </c>
      <c r="S156">
        <f>(ABS(O156-N156))/($V$156)</f>
        <v>5.5972129696761786E-3</v>
      </c>
      <c r="U156">
        <f>(O156+N156)/2</f>
        <v>0.18151468086735961</v>
      </c>
      <c r="V156">
        <f>AVERAGEA(U156:U253)</f>
        <v>0.21215869859294109</v>
      </c>
    </row>
    <row r="157" spans="1:22" x14ac:dyDescent="0.25">
      <c r="A157">
        <v>154</v>
      </c>
      <c r="B157" t="s">
        <v>38</v>
      </c>
      <c r="C157" t="s">
        <v>31</v>
      </c>
      <c r="D157" t="s">
        <v>37</v>
      </c>
      <c r="E157">
        <v>3</v>
      </c>
      <c r="F157">
        <v>2023</v>
      </c>
      <c r="G157">
        <v>5</v>
      </c>
      <c r="H157" t="s">
        <v>24</v>
      </c>
      <c r="I157" t="s">
        <v>25</v>
      </c>
      <c r="J157" t="s">
        <v>27</v>
      </c>
      <c r="K157" t="s">
        <v>34</v>
      </c>
      <c r="L157">
        <v>0</v>
      </c>
      <c r="N157" s="2">
        <v>0.18011756080984109</v>
      </c>
      <c r="O157" s="2">
        <v>0.18425711902941619</v>
      </c>
      <c r="P157" s="2">
        <v>3.7891898008103384</v>
      </c>
      <c r="Q157">
        <v>388</v>
      </c>
      <c r="R157">
        <f>(ABS(O157-N157))/((O157+N157)/2)</f>
        <v>2.2721437293070135E-2</v>
      </c>
      <c r="S157">
        <f>(ABS(O157-N157))/($V$156)</f>
        <v>1.9511612048099293E-2</v>
      </c>
      <c r="U157">
        <f>(O157+N157)/2</f>
        <v>0.18218733991962865</v>
      </c>
    </row>
    <row r="158" spans="1:22" x14ac:dyDescent="0.25">
      <c r="A158">
        <v>164</v>
      </c>
      <c r="B158" t="s">
        <v>29</v>
      </c>
      <c r="C158" t="s">
        <v>31</v>
      </c>
      <c r="D158" t="s">
        <v>37</v>
      </c>
      <c r="E158">
        <v>2</v>
      </c>
      <c r="F158">
        <v>2023</v>
      </c>
      <c r="G158">
        <v>5</v>
      </c>
      <c r="H158" t="s">
        <v>24</v>
      </c>
      <c r="I158" t="s">
        <v>25</v>
      </c>
      <c r="J158" t="s">
        <v>27</v>
      </c>
      <c r="K158" t="s">
        <v>34</v>
      </c>
      <c r="L158">
        <v>0</v>
      </c>
      <c r="N158" s="2">
        <v>0.19483608000430561</v>
      </c>
      <c r="O158" s="2">
        <v>0.21316738804034027</v>
      </c>
      <c r="P158" s="2">
        <v>4.162698544510623</v>
      </c>
      <c r="Q158">
        <v>417</v>
      </c>
      <c r="R158">
        <f>(ABS(O158-N158))/((O158+N158)/2)</f>
        <v>8.9858589309974979E-2</v>
      </c>
      <c r="S158">
        <f>(ABS(O158-N158))/($V$156)</f>
        <v>8.6403754159550553E-2</v>
      </c>
      <c r="U158">
        <f>(O158+N158)/2</f>
        <v>0.20400173402232294</v>
      </c>
    </row>
    <row r="159" spans="1:22" x14ac:dyDescent="0.25">
      <c r="A159">
        <v>164</v>
      </c>
      <c r="B159" t="s">
        <v>29</v>
      </c>
      <c r="C159" t="s">
        <v>31</v>
      </c>
      <c r="D159" t="s">
        <v>37</v>
      </c>
      <c r="E159">
        <v>2</v>
      </c>
      <c r="F159">
        <v>2023</v>
      </c>
      <c r="G159">
        <v>5</v>
      </c>
      <c r="H159" t="s">
        <v>24</v>
      </c>
      <c r="I159" t="s">
        <v>25</v>
      </c>
      <c r="J159" t="s">
        <v>27</v>
      </c>
      <c r="K159" t="s">
        <v>34</v>
      </c>
      <c r="L159">
        <v>0</v>
      </c>
      <c r="N159" s="2">
        <v>0.20163734557764176</v>
      </c>
      <c r="O159" s="2">
        <v>0.21316738804034027</v>
      </c>
      <c r="P159" s="2">
        <v>4.162698544510623</v>
      </c>
      <c r="Q159">
        <v>417</v>
      </c>
      <c r="R159">
        <f>(ABS(O159-N159))/((O159+N159)/2)</f>
        <v>5.5592627220677766E-2</v>
      </c>
      <c r="S159">
        <f>(ABS(O159-N159))/($V$156)</f>
        <v>5.4346310281722925E-2</v>
      </c>
      <c r="U159">
        <f>(O159+N159)/2</f>
        <v>0.20740236680899102</v>
      </c>
    </row>
    <row r="160" spans="1:22" x14ac:dyDescent="0.25">
      <c r="A160">
        <v>165</v>
      </c>
      <c r="B160" t="s">
        <v>29</v>
      </c>
      <c r="C160" t="s">
        <v>31</v>
      </c>
      <c r="D160" t="s">
        <v>37</v>
      </c>
      <c r="E160">
        <v>2</v>
      </c>
      <c r="F160">
        <v>2023</v>
      </c>
      <c r="G160">
        <v>5</v>
      </c>
      <c r="H160" t="s">
        <v>24</v>
      </c>
      <c r="I160" t="s">
        <v>25</v>
      </c>
      <c r="J160" t="s">
        <v>27</v>
      </c>
      <c r="K160" t="s">
        <v>27</v>
      </c>
      <c r="L160">
        <v>2</v>
      </c>
      <c r="N160" s="2">
        <v>0.21557643913633884</v>
      </c>
      <c r="O160" s="2">
        <v>0.22499283654138075</v>
      </c>
      <c r="P160" s="2">
        <v>2.8011755936773777</v>
      </c>
      <c r="Q160">
        <v>420</v>
      </c>
      <c r="R160">
        <f>(ABS(O160-N160))/((O160+N160)/2)</f>
        <v>4.274650060677445E-2</v>
      </c>
      <c r="S160">
        <f>(ABS(O160-N160))/($V$156)</f>
        <v>4.4383744185331322E-2</v>
      </c>
      <c r="U160">
        <f>(O160+N160)/2</f>
        <v>0.22028463783885979</v>
      </c>
    </row>
    <row r="161" spans="1:21" x14ac:dyDescent="0.25">
      <c r="A161">
        <v>165</v>
      </c>
      <c r="B161" t="s">
        <v>29</v>
      </c>
      <c r="C161" t="s">
        <v>31</v>
      </c>
      <c r="D161" t="s">
        <v>37</v>
      </c>
      <c r="E161">
        <v>2</v>
      </c>
      <c r="F161">
        <v>2023</v>
      </c>
      <c r="G161">
        <v>5</v>
      </c>
      <c r="H161" t="s">
        <v>24</v>
      </c>
      <c r="I161" t="s">
        <v>25</v>
      </c>
      <c r="J161" t="s">
        <v>27</v>
      </c>
      <c r="K161" t="s">
        <v>27</v>
      </c>
      <c r="L161">
        <v>2</v>
      </c>
      <c r="N161" s="2">
        <v>0.21557643913633884</v>
      </c>
      <c r="O161" s="2">
        <v>0.22153845496221553</v>
      </c>
      <c r="P161" s="2">
        <v>2.8035133867210575</v>
      </c>
      <c r="Q161">
        <v>420</v>
      </c>
      <c r="R161">
        <f>(ABS(O161-N161))/((O161+N161)/2)</f>
        <v>2.7278941561448868E-2</v>
      </c>
      <c r="S161">
        <f>(ABS(O161-N161))/($V$156)</f>
        <v>2.8101679852946905E-2</v>
      </c>
      <c r="U161">
        <f>(O161+N161)/2</f>
        <v>0.21855744704927718</v>
      </c>
    </row>
    <row r="162" spans="1:21" x14ac:dyDescent="0.25">
      <c r="A162">
        <v>166</v>
      </c>
      <c r="B162" t="s">
        <v>29</v>
      </c>
      <c r="C162" t="s">
        <v>31</v>
      </c>
      <c r="D162" t="s">
        <v>37</v>
      </c>
      <c r="E162">
        <v>2</v>
      </c>
      <c r="F162">
        <v>2023</v>
      </c>
      <c r="G162">
        <v>5</v>
      </c>
      <c r="H162" t="s">
        <v>24</v>
      </c>
      <c r="I162" t="s">
        <v>25</v>
      </c>
      <c r="J162" t="s">
        <v>27</v>
      </c>
      <c r="K162" t="s">
        <v>31</v>
      </c>
      <c r="L162">
        <v>1</v>
      </c>
      <c r="N162" s="2">
        <v>0.20352602369327499</v>
      </c>
      <c r="O162" s="2">
        <v>0.20081431052970042</v>
      </c>
      <c r="P162" s="2">
        <v>3.9474746617612158</v>
      </c>
      <c r="Q162">
        <v>422</v>
      </c>
      <c r="R162">
        <f>(ABS(O162-N162))/((O162+N162)/2)</f>
        <v>1.3413023307633651E-2</v>
      </c>
      <c r="S162">
        <f>(ABS(O162-N162))/($V$156)</f>
        <v>1.2781531851198858E-2</v>
      </c>
      <c r="U162">
        <f>(O162+N162)/2</f>
        <v>0.20217016711148772</v>
      </c>
    </row>
    <row r="163" spans="1:21" x14ac:dyDescent="0.25">
      <c r="A163">
        <v>166</v>
      </c>
      <c r="B163" t="s">
        <v>29</v>
      </c>
      <c r="C163" t="s">
        <v>31</v>
      </c>
      <c r="D163" t="s">
        <v>37</v>
      </c>
      <c r="E163">
        <v>2</v>
      </c>
      <c r="F163">
        <v>2023</v>
      </c>
      <c r="G163">
        <v>5</v>
      </c>
      <c r="H163" t="s">
        <v>24</v>
      </c>
      <c r="I163" t="s">
        <v>25</v>
      </c>
      <c r="J163" t="s">
        <v>27</v>
      </c>
      <c r="K163" t="s">
        <v>31</v>
      </c>
      <c r="L163">
        <v>1</v>
      </c>
      <c r="N163" s="2">
        <v>0.19913109235533427</v>
      </c>
      <c r="O163" s="2">
        <v>0.19886213145634499</v>
      </c>
      <c r="P163" s="2">
        <v>3.8653271256189314</v>
      </c>
      <c r="Q163">
        <v>422</v>
      </c>
      <c r="R163">
        <f>(ABS(O163-N163))/((O163+N163)/2)</f>
        <v>1.3515853180281795E-3</v>
      </c>
      <c r="S163">
        <f>(ABS(O163-N163))/($V$156)</f>
        <v>1.2677344873109684E-3</v>
      </c>
      <c r="U163">
        <f>(O163+N163)/2</f>
        <v>0.19899661190583962</v>
      </c>
    </row>
    <row r="164" spans="1:21" x14ac:dyDescent="0.25">
      <c r="A164">
        <v>167</v>
      </c>
      <c r="B164" t="s">
        <v>29</v>
      </c>
      <c r="C164" t="s">
        <v>36</v>
      </c>
      <c r="D164" t="s">
        <v>37</v>
      </c>
      <c r="E164">
        <v>3</v>
      </c>
      <c r="F164">
        <v>2023</v>
      </c>
      <c r="G164">
        <v>5</v>
      </c>
      <c r="H164" t="s">
        <v>24</v>
      </c>
      <c r="I164" t="s">
        <v>25</v>
      </c>
      <c r="J164" t="s">
        <v>27</v>
      </c>
      <c r="K164" t="s">
        <v>34</v>
      </c>
      <c r="L164">
        <v>0</v>
      </c>
      <c r="N164" s="2">
        <v>0.22264555977069869</v>
      </c>
      <c r="O164" s="2">
        <v>0.20170091167841511</v>
      </c>
      <c r="P164" s="2">
        <v>4.3077849637611161</v>
      </c>
      <c r="Q164">
        <v>425</v>
      </c>
      <c r="R164">
        <f>(ABS(O164-N164))/((O164+N164)/2)</f>
        <v>9.871484506874327E-2</v>
      </c>
      <c r="S164">
        <f>(ABS(O164-N164))/($V$156)</f>
        <v>9.8721609018110973E-2</v>
      </c>
      <c r="U164">
        <f>(O164+N164)/2</f>
        <v>0.2121732357245569</v>
      </c>
    </row>
    <row r="165" spans="1:21" x14ac:dyDescent="0.25">
      <c r="A165">
        <v>167</v>
      </c>
      <c r="B165" t="s">
        <v>29</v>
      </c>
      <c r="C165" t="s">
        <v>36</v>
      </c>
      <c r="D165" t="s">
        <v>37</v>
      </c>
      <c r="E165">
        <v>3</v>
      </c>
      <c r="F165">
        <v>2023</v>
      </c>
      <c r="G165">
        <v>5</v>
      </c>
      <c r="H165" t="s">
        <v>24</v>
      </c>
      <c r="I165" t="s">
        <v>25</v>
      </c>
      <c r="J165" t="s">
        <v>27</v>
      </c>
      <c r="K165" t="s">
        <v>34</v>
      </c>
      <c r="L165">
        <v>0</v>
      </c>
      <c r="N165" s="2">
        <v>0.21827271333469495</v>
      </c>
      <c r="O165" s="2">
        <v>0.19464381301094619</v>
      </c>
      <c r="P165" s="2">
        <v>4.3008459888826946</v>
      </c>
      <c r="Q165">
        <v>425</v>
      </c>
      <c r="R165">
        <f>(ABS(O165-N165))/((O165+N165)/2)</f>
        <v>0.11444879929058423</v>
      </c>
      <c r="S165">
        <f>(ABS(O165-N165))/($V$156)</f>
        <v>0.11137370506351199</v>
      </c>
      <c r="U165">
        <f>(O165+N165)/2</f>
        <v>0.20645826317282057</v>
      </c>
    </row>
    <row r="166" spans="1:21" x14ac:dyDescent="0.25">
      <c r="A166">
        <v>178</v>
      </c>
      <c r="B166" t="s">
        <v>43</v>
      </c>
      <c r="C166" t="s">
        <v>31</v>
      </c>
      <c r="D166" t="s">
        <v>37</v>
      </c>
      <c r="E166">
        <v>3</v>
      </c>
      <c r="F166">
        <v>2024</v>
      </c>
      <c r="G166">
        <v>5</v>
      </c>
      <c r="H166" t="s">
        <v>24</v>
      </c>
      <c r="I166" t="s">
        <v>25</v>
      </c>
      <c r="J166" t="s">
        <v>27</v>
      </c>
      <c r="K166" t="s">
        <v>27</v>
      </c>
      <c r="L166">
        <v>2</v>
      </c>
      <c r="N166" s="2">
        <v>0.22142573616270789</v>
      </c>
      <c r="O166" s="2">
        <v>0.2232676340949111</v>
      </c>
      <c r="P166" s="2">
        <v>4.7903362384700729</v>
      </c>
      <c r="Q166">
        <v>459</v>
      </c>
      <c r="R166">
        <f>(ABS(O166-N166))/((O166+N166)/2)</f>
        <v>8.2839010221185325E-3</v>
      </c>
      <c r="S166">
        <f>(ABS(O166-N166))/($V$156)</f>
        <v>8.6816988623086132E-3</v>
      </c>
      <c r="U166">
        <f>(O166+N166)/2</f>
        <v>0.22234668512880951</v>
      </c>
    </row>
    <row r="167" spans="1:21" x14ac:dyDescent="0.25">
      <c r="A167">
        <v>178</v>
      </c>
      <c r="B167" t="s">
        <v>43</v>
      </c>
      <c r="C167" t="s">
        <v>31</v>
      </c>
      <c r="D167" t="s">
        <v>37</v>
      </c>
      <c r="E167">
        <v>3</v>
      </c>
      <c r="F167">
        <v>2024</v>
      </c>
      <c r="G167">
        <v>5</v>
      </c>
      <c r="H167" t="s">
        <v>24</v>
      </c>
      <c r="I167" t="s">
        <v>25</v>
      </c>
      <c r="J167" t="s">
        <v>27</v>
      </c>
      <c r="K167" t="s">
        <v>27</v>
      </c>
      <c r="L167">
        <v>2</v>
      </c>
      <c r="N167" s="2">
        <v>0.2345081994270227</v>
      </c>
      <c r="O167" s="2">
        <v>0.2232676340949111</v>
      </c>
      <c r="P167" s="2">
        <v>4.6928730659255127</v>
      </c>
      <c r="Q167">
        <v>459</v>
      </c>
      <c r="R167">
        <f>(ABS(O167-N167))/((O167+N167)/2)</f>
        <v>4.9109474589916366E-2</v>
      </c>
      <c r="S167">
        <f>(ABS(O167-N167))/($V$156)</f>
        <v>5.2981873506296059E-2</v>
      </c>
      <c r="U167">
        <f>(O167+N167)/2</f>
        <v>0.2288879167609669</v>
      </c>
    </row>
    <row r="168" spans="1:21" x14ac:dyDescent="0.25">
      <c r="A168">
        <v>179</v>
      </c>
      <c r="B168" t="s">
        <v>43</v>
      </c>
      <c r="C168" t="s">
        <v>31</v>
      </c>
      <c r="D168" t="s">
        <v>37</v>
      </c>
      <c r="E168">
        <v>3</v>
      </c>
      <c r="F168">
        <v>2024</v>
      </c>
      <c r="G168">
        <v>5</v>
      </c>
      <c r="H168" t="s">
        <v>24</v>
      </c>
      <c r="I168" t="s">
        <v>25</v>
      </c>
      <c r="J168" t="s">
        <v>27</v>
      </c>
      <c r="K168" t="s">
        <v>31</v>
      </c>
      <c r="L168">
        <v>1</v>
      </c>
      <c r="N168" s="2">
        <v>0.18129698568660699</v>
      </c>
      <c r="O168" s="2">
        <v>0.21748578610502381</v>
      </c>
      <c r="P168" s="2">
        <v>4.2074776439481347</v>
      </c>
      <c r="Q168">
        <v>461</v>
      </c>
      <c r="R168">
        <f>(ABS(O168-N168))/((O168+N168)/2)</f>
        <v>0.18149630815709333</v>
      </c>
      <c r="S168">
        <f>(ABS(O168-N168))/($V$156)</f>
        <v>0.1705742006263461</v>
      </c>
      <c r="U168">
        <f>(O168+N168)/2</f>
        <v>0.1993913858958154</v>
      </c>
    </row>
    <row r="169" spans="1:21" x14ac:dyDescent="0.25">
      <c r="A169">
        <v>179</v>
      </c>
      <c r="B169" t="s">
        <v>43</v>
      </c>
      <c r="C169" t="s">
        <v>31</v>
      </c>
      <c r="D169" t="s">
        <v>37</v>
      </c>
      <c r="E169">
        <v>3</v>
      </c>
      <c r="F169">
        <v>2024</v>
      </c>
      <c r="G169">
        <v>5</v>
      </c>
      <c r="H169" t="s">
        <v>24</v>
      </c>
      <c r="I169" t="s">
        <v>25</v>
      </c>
      <c r="J169" t="s">
        <v>27</v>
      </c>
      <c r="K169" t="s">
        <v>31</v>
      </c>
      <c r="L169">
        <v>1</v>
      </c>
      <c r="N169" s="2">
        <v>0.1862587071923007</v>
      </c>
      <c r="O169" s="2">
        <v>0.19075299431024681</v>
      </c>
      <c r="P169" s="2">
        <v>4.1991976247384901</v>
      </c>
      <c r="Q169">
        <v>461</v>
      </c>
      <c r="R169">
        <f>(ABS(O169-N169))/((O169+N169)/2)</f>
        <v>2.3841631970755915E-2</v>
      </c>
      <c r="S169">
        <f>(ABS(O169-N169))/($V$156)</f>
        <v>2.1183609947424725E-2</v>
      </c>
      <c r="U169">
        <f>(O169+N169)/2</f>
        <v>0.18850585075127374</v>
      </c>
    </row>
    <row r="170" spans="1:21" x14ac:dyDescent="0.25">
      <c r="A170">
        <v>181</v>
      </c>
      <c r="B170" t="s">
        <v>28</v>
      </c>
      <c r="C170" t="s">
        <v>36</v>
      </c>
      <c r="D170" t="s">
        <v>37</v>
      </c>
      <c r="E170">
        <v>1</v>
      </c>
      <c r="F170">
        <v>2024</v>
      </c>
      <c r="G170">
        <v>5</v>
      </c>
      <c r="H170" t="s">
        <v>24</v>
      </c>
      <c r="I170" t="s">
        <v>25</v>
      </c>
      <c r="J170" t="s">
        <v>27</v>
      </c>
      <c r="K170" t="s">
        <v>31</v>
      </c>
      <c r="L170">
        <v>1</v>
      </c>
      <c r="N170" s="2">
        <v>0.25714694253390669</v>
      </c>
      <c r="O170" s="2">
        <v>0.24047038871930182</v>
      </c>
      <c r="P170" s="2">
        <v>4.888553925695108</v>
      </c>
      <c r="Q170">
        <v>464</v>
      </c>
      <c r="R170">
        <f>(ABS(O170-N170))/((O170+N170)/2)</f>
        <v>6.7025614934296318E-2</v>
      </c>
      <c r="S170">
        <f>(ABS(O170-N170))/($V$156)</f>
        <v>7.860414833426832E-2</v>
      </c>
      <c r="U170">
        <f>(O170+N170)/2</f>
        <v>0.24880866562660425</v>
      </c>
    </row>
    <row r="171" spans="1:21" x14ac:dyDescent="0.25">
      <c r="A171">
        <v>181</v>
      </c>
      <c r="B171" t="s">
        <v>28</v>
      </c>
      <c r="C171" t="s">
        <v>36</v>
      </c>
      <c r="D171" t="s">
        <v>37</v>
      </c>
      <c r="E171">
        <v>1</v>
      </c>
      <c r="F171">
        <v>2024</v>
      </c>
      <c r="G171">
        <v>5</v>
      </c>
      <c r="H171" t="s">
        <v>24</v>
      </c>
      <c r="I171" t="s">
        <v>25</v>
      </c>
      <c r="J171" t="s">
        <v>27</v>
      </c>
      <c r="K171" t="s">
        <v>31</v>
      </c>
      <c r="L171">
        <v>1</v>
      </c>
      <c r="N171" s="2">
        <v>0.25714694253390669</v>
      </c>
      <c r="O171" s="2">
        <v>0.2298096309043437</v>
      </c>
      <c r="P171" s="2">
        <v>4.7149618718915427</v>
      </c>
      <c r="Q171">
        <v>464</v>
      </c>
      <c r="R171">
        <f>(ABS(O171-N171))/((O171+N171)/2)</f>
        <v>0.11227823227251107</v>
      </c>
      <c r="S171">
        <f>(ABS(O171-N171))/($V$156)</f>
        <v>0.12885312650797223</v>
      </c>
      <c r="U171">
        <f>(O171+N171)/2</f>
        <v>0.24347828671912519</v>
      </c>
    </row>
    <row r="172" spans="1:21" x14ac:dyDescent="0.25">
      <c r="A172">
        <v>185</v>
      </c>
      <c r="B172" t="s">
        <v>28</v>
      </c>
      <c r="C172" t="s">
        <v>31</v>
      </c>
      <c r="D172" t="s">
        <v>37</v>
      </c>
      <c r="E172">
        <v>1</v>
      </c>
      <c r="F172">
        <v>2024</v>
      </c>
      <c r="G172">
        <v>5</v>
      </c>
      <c r="H172" t="s">
        <v>24</v>
      </c>
      <c r="I172" t="s">
        <v>25</v>
      </c>
      <c r="J172" t="s">
        <v>27</v>
      </c>
      <c r="K172" t="s">
        <v>27</v>
      </c>
      <c r="L172">
        <v>2</v>
      </c>
      <c r="N172" s="2">
        <v>0.21270522634812514</v>
      </c>
      <c r="O172" s="2">
        <v>0.20781947370817902</v>
      </c>
      <c r="P172" s="2">
        <v>3.982757177396651</v>
      </c>
      <c r="Q172">
        <v>473</v>
      </c>
      <c r="R172">
        <f>(ABS(O172-N172))/((O172+N172)/2)</f>
        <v>2.3236459781277828E-2</v>
      </c>
      <c r="S172">
        <f>(ABS(O172-N172))/($V$156)</f>
        <v>2.3028764186191493E-2</v>
      </c>
      <c r="U172">
        <f>(O172+N172)/2</f>
        <v>0.21026235002815208</v>
      </c>
    </row>
    <row r="173" spans="1:21" x14ac:dyDescent="0.25">
      <c r="A173">
        <v>185</v>
      </c>
      <c r="B173" t="s">
        <v>28</v>
      </c>
      <c r="C173" t="s">
        <v>31</v>
      </c>
      <c r="D173" t="s">
        <v>37</v>
      </c>
      <c r="E173">
        <v>1</v>
      </c>
      <c r="F173">
        <v>2024</v>
      </c>
      <c r="G173">
        <v>5</v>
      </c>
      <c r="H173" t="s">
        <v>24</v>
      </c>
      <c r="I173" t="s">
        <v>25</v>
      </c>
      <c r="J173" t="s">
        <v>27</v>
      </c>
      <c r="K173" t="s">
        <v>27</v>
      </c>
      <c r="L173">
        <v>2</v>
      </c>
      <c r="N173" s="2">
        <v>0.21155238126452455</v>
      </c>
      <c r="O173" s="2">
        <v>0.20781947370817902</v>
      </c>
      <c r="P173" s="2">
        <v>3.982757177396651</v>
      </c>
      <c r="Q173">
        <v>473</v>
      </c>
      <c r="R173">
        <f>(ABS(O173-N173))/((O173+N173)/2)</f>
        <v>1.7802375205119587E-2</v>
      </c>
      <c r="S173">
        <f>(ABS(O173-N173))/($V$156)</f>
        <v>1.759488336373936E-2</v>
      </c>
      <c r="U173">
        <f>(O173+N173)/2</f>
        <v>0.20968592748635179</v>
      </c>
    </row>
    <row r="174" spans="1:21" x14ac:dyDescent="0.25">
      <c r="A174">
        <v>187</v>
      </c>
      <c r="B174" t="s">
        <v>32</v>
      </c>
      <c r="C174" t="s">
        <v>36</v>
      </c>
      <c r="D174" t="s">
        <v>37</v>
      </c>
      <c r="E174">
        <v>4</v>
      </c>
      <c r="F174">
        <v>2024</v>
      </c>
      <c r="G174">
        <v>5</v>
      </c>
      <c r="H174" t="s">
        <v>24</v>
      </c>
      <c r="I174" t="s">
        <v>25</v>
      </c>
      <c r="J174" t="s">
        <v>27</v>
      </c>
      <c r="K174" t="s">
        <v>27</v>
      </c>
      <c r="L174">
        <v>2</v>
      </c>
      <c r="N174" s="2">
        <v>0.2037960151234551</v>
      </c>
      <c r="O174" s="2">
        <v>0.21012830490066739</v>
      </c>
      <c r="P174" s="2">
        <v>4.5960532488035373</v>
      </c>
      <c r="Q174">
        <v>477</v>
      </c>
      <c r="R174">
        <f>(ABS(O174-N174))/((O174+N174)/2)</f>
        <v>3.0596364943443068E-2</v>
      </c>
      <c r="S174">
        <f>(ABS(O174-N174))/($V$156)</f>
        <v>2.9846948624820478E-2</v>
      </c>
      <c r="U174">
        <f>(O174+N174)/2</f>
        <v>0.20696216001206125</v>
      </c>
    </row>
    <row r="175" spans="1:21" x14ac:dyDescent="0.25">
      <c r="A175">
        <v>187</v>
      </c>
      <c r="B175" t="s">
        <v>32</v>
      </c>
      <c r="C175" t="s">
        <v>36</v>
      </c>
      <c r="D175" t="s">
        <v>37</v>
      </c>
      <c r="E175">
        <v>4</v>
      </c>
      <c r="F175">
        <v>2024</v>
      </c>
      <c r="G175">
        <v>5</v>
      </c>
      <c r="H175" t="s">
        <v>24</v>
      </c>
      <c r="I175" t="s">
        <v>25</v>
      </c>
      <c r="J175" t="s">
        <v>27</v>
      </c>
      <c r="K175" t="s">
        <v>27</v>
      </c>
      <c r="L175">
        <v>2</v>
      </c>
      <c r="N175" s="2">
        <v>0.2037960151234551</v>
      </c>
      <c r="O175" s="2">
        <v>0.21012830490066739</v>
      </c>
      <c r="P175" s="2">
        <v>4.5578492857103425</v>
      </c>
      <c r="Q175">
        <v>477</v>
      </c>
      <c r="R175">
        <f>(ABS(O175-N175))/((O175+N175)/2)</f>
        <v>3.0596364943443068E-2</v>
      </c>
      <c r="S175">
        <f>(ABS(O175-N175))/($V$156)</f>
        <v>2.9846948624820478E-2</v>
      </c>
      <c r="U175">
        <f>(O175+N175)/2</f>
        <v>0.20696216001206125</v>
      </c>
    </row>
    <row r="176" spans="1:21" x14ac:dyDescent="0.25">
      <c r="A176">
        <v>188</v>
      </c>
      <c r="B176" t="s">
        <v>32</v>
      </c>
      <c r="C176" t="s">
        <v>31</v>
      </c>
      <c r="D176" t="s">
        <v>37</v>
      </c>
      <c r="E176">
        <v>3</v>
      </c>
      <c r="F176">
        <v>2024</v>
      </c>
      <c r="G176">
        <v>5</v>
      </c>
      <c r="H176" t="s">
        <v>24</v>
      </c>
      <c r="I176" t="s">
        <v>25</v>
      </c>
      <c r="J176" t="s">
        <v>27</v>
      </c>
      <c r="K176" t="s">
        <v>34</v>
      </c>
      <c r="L176">
        <v>0</v>
      </c>
      <c r="N176" s="2">
        <v>0.18536823606610767</v>
      </c>
      <c r="O176" s="2">
        <v>0.2446555964649838</v>
      </c>
      <c r="P176" s="2">
        <v>4.3996757910178346</v>
      </c>
      <c r="Q176">
        <v>479</v>
      </c>
      <c r="R176">
        <f>(ABS(O176-N176))/((O176+N176)/2)</f>
        <v>0.27573988190335735</v>
      </c>
      <c r="S176">
        <f>(ABS(O176-N176))/($V$156)</f>
        <v>0.27944817154364243</v>
      </c>
      <c r="U176">
        <f>(O176+N176)/2</f>
        <v>0.21501191626554572</v>
      </c>
    </row>
    <row r="177" spans="1:21" x14ac:dyDescent="0.25">
      <c r="A177">
        <v>188</v>
      </c>
      <c r="B177" t="s">
        <v>32</v>
      </c>
      <c r="C177" t="s">
        <v>31</v>
      </c>
      <c r="D177" t="s">
        <v>37</v>
      </c>
      <c r="E177">
        <v>3</v>
      </c>
      <c r="F177">
        <v>2024</v>
      </c>
      <c r="G177">
        <v>5</v>
      </c>
      <c r="H177" t="s">
        <v>24</v>
      </c>
      <c r="I177" t="s">
        <v>25</v>
      </c>
      <c r="J177" t="s">
        <v>27</v>
      </c>
      <c r="K177" t="s">
        <v>34</v>
      </c>
      <c r="L177">
        <v>0</v>
      </c>
      <c r="N177" s="2">
        <v>0.19082815976573067</v>
      </c>
      <c r="O177" s="2">
        <v>0.2446555964649838</v>
      </c>
      <c r="P177" s="2">
        <v>4.3996757910178346</v>
      </c>
      <c r="Q177">
        <v>479</v>
      </c>
      <c r="R177">
        <f>(ABS(O177-N177))/((O177+N177)/2)</f>
        <v>0.24720755219506263</v>
      </c>
      <c r="S177">
        <f>(ABS(O177-N177))/($V$156)</f>
        <v>0.25371307920081704</v>
      </c>
      <c r="U177">
        <f>(O177+N177)/2</f>
        <v>0.21774187811535722</v>
      </c>
    </row>
    <row r="178" spans="1:21" x14ac:dyDescent="0.25">
      <c r="A178">
        <v>194</v>
      </c>
      <c r="B178" t="s">
        <v>46</v>
      </c>
      <c r="C178" t="s">
        <v>31</v>
      </c>
      <c r="D178" t="s">
        <v>37</v>
      </c>
      <c r="E178">
        <v>3</v>
      </c>
      <c r="F178">
        <v>2024</v>
      </c>
      <c r="G178">
        <v>5</v>
      </c>
      <c r="H178" t="s">
        <v>24</v>
      </c>
      <c r="I178" t="s">
        <v>25</v>
      </c>
      <c r="J178" t="s">
        <v>27</v>
      </c>
      <c r="K178" t="s">
        <v>27</v>
      </c>
      <c r="L178">
        <v>2</v>
      </c>
      <c r="N178" s="2">
        <v>0.21553736655369043</v>
      </c>
      <c r="O178" s="2">
        <v>0.20831631791685759</v>
      </c>
      <c r="P178" s="2">
        <v>4.7693388135560477</v>
      </c>
      <c r="Q178">
        <v>493</v>
      </c>
      <c r="R178">
        <f>(ABS(O178-N178))/((O178+N178)/2)</f>
        <v>3.4073308320313099E-2</v>
      </c>
      <c r="S178">
        <f>(ABS(O178-N178))/($V$156)</f>
        <v>3.4036071510259072E-2</v>
      </c>
      <c r="U178">
        <f>(O178+N178)/2</f>
        <v>0.21192684223527403</v>
      </c>
    </row>
    <row r="179" spans="1:21" x14ac:dyDescent="0.25">
      <c r="A179">
        <v>194</v>
      </c>
      <c r="B179" t="s">
        <v>46</v>
      </c>
      <c r="C179" t="s">
        <v>31</v>
      </c>
      <c r="D179" t="s">
        <v>37</v>
      </c>
      <c r="E179">
        <v>3</v>
      </c>
      <c r="F179">
        <v>2024</v>
      </c>
      <c r="G179">
        <v>5</v>
      </c>
      <c r="H179" t="s">
        <v>24</v>
      </c>
      <c r="I179" t="s">
        <v>25</v>
      </c>
      <c r="J179" t="s">
        <v>27</v>
      </c>
      <c r="K179" t="s">
        <v>27</v>
      </c>
      <c r="L179">
        <v>2</v>
      </c>
      <c r="N179" s="2">
        <v>0.21553736655369043</v>
      </c>
      <c r="O179" s="2">
        <v>0.20831631791685759</v>
      </c>
      <c r="P179" s="2">
        <v>4.7172864127644774</v>
      </c>
      <c r="Q179">
        <v>493</v>
      </c>
      <c r="R179">
        <f>(ABS(O179-N179))/((O179+N179)/2)</f>
        <v>3.4073308320313099E-2</v>
      </c>
      <c r="S179">
        <f>(ABS(O179-N179))/($V$156)</f>
        <v>3.4036071510259072E-2</v>
      </c>
      <c r="U179">
        <f>(O179+N179)/2</f>
        <v>0.21192684223527403</v>
      </c>
    </row>
    <row r="180" spans="1:21" x14ac:dyDescent="0.25">
      <c r="A180">
        <v>195</v>
      </c>
      <c r="B180" t="s">
        <v>42</v>
      </c>
      <c r="C180" t="s">
        <v>31</v>
      </c>
      <c r="D180" t="s">
        <v>37</v>
      </c>
      <c r="E180">
        <v>4</v>
      </c>
      <c r="F180">
        <v>2024</v>
      </c>
      <c r="G180">
        <v>5</v>
      </c>
      <c r="H180" t="s">
        <v>24</v>
      </c>
      <c r="I180" t="s">
        <v>25</v>
      </c>
      <c r="J180" t="s">
        <v>27</v>
      </c>
      <c r="K180" t="s">
        <v>34</v>
      </c>
      <c r="L180">
        <v>0</v>
      </c>
      <c r="N180" s="2">
        <v>0.21244588227744693</v>
      </c>
      <c r="O180" s="2">
        <v>0.20087670198554861</v>
      </c>
      <c r="P180" s="2">
        <v>4.084535510932386</v>
      </c>
      <c r="Q180">
        <v>495</v>
      </c>
      <c r="R180">
        <f>(ABS(O180-N180))/((O180+N180)/2)</f>
        <v>5.598136047914043E-2</v>
      </c>
      <c r="S180">
        <f>(ABS(O180-N180))/($V$156)</f>
        <v>5.4530784590150434E-2</v>
      </c>
      <c r="U180">
        <f>(O180+N180)/2</f>
        <v>0.20666129213149775</v>
      </c>
    </row>
    <row r="181" spans="1:21" x14ac:dyDescent="0.25">
      <c r="A181">
        <v>195</v>
      </c>
      <c r="B181" t="s">
        <v>42</v>
      </c>
      <c r="C181" t="s">
        <v>31</v>
      </c>
      <c r="D181" t="s">
        <v>37</v>
      </c>
      <c r="E181">
        <v>4</v>
      </c>
      <c r="F181">
        <v>2024</v>
      </c>
      <c r="G181">
        <v>5</v>
      </c>
      <c r="H181" t="s">
        <v>24</v>
      </c>
      <c r="I181" t="s">
        <v>25</v>
      </c>
      <c r="J181" t="s">
        <v>27</v>
      </c>
      <c r="K181" t="s">
        <v>34</v>
      </c>
      <c r="L181">
        <v>0</v>
      </c>
      <c r="N181" s="2">
        <v>0.21244588227744693</v>
      </c>
      <c r="O181" s="2">
        <v>0.20087670198554861</v>
      </c>
      <c r="P181" s="2">
        <v>4.0206124978609949</v>
      </c>
      <c r="Q181">
        <v>495</v>
      </c>
      <c r="R181">
        <f>(ABS(O181-N181))/((O181+N181)/2)</f>
        <v>5.598136047914043E-2</v>
      </c>
      <c r="S181">
        <f>(ABS(O181-N181))/($V$156)</f>
        <v>5.4530784590150434E-2</v>
      </c>
      <c r="U181">
        <f>(O181+N181)/2</f>
        <v>0.20666129213149775</v>
      </c>
    </row>
    <row r="182" spans="1:21" x14ac:dyDescent="0.25">
      <c r="A182">
        <v>201</v>
      </c>
      <c r="B182" t="s">
        <v>42</v>
      </c>
      <c r="C182" t="s">
        <v>31</v>
      </c>
      <c r="D182" t="s">
        <v>37</v>
      </c>
      <c r="E182">
        <v>3</v>
      </c>
      <c r="F182">
        <v>2024</v>
      </c>
      <c r="G182">
        <v>5</v>
      </c>
      <c r="H182" t="s">
        <v>24</v>
      </c>
      <c r="I182" t="s">
        <v>25</v>
      </c>
      <c r="J182" t="s">
        <v>27</v>
      </c>
      <c r="K182" t="s">
        <v>27</v>
      </c>
      <c r="L182">
        <v>2</v>
      </c>
      <c r="N182" s="2">
        <v>0.20970959033224956</v>
      </c>
      <c r="O182" s="2">
        <v>0.21932389717044146</v>
      </c>
      <c r="P182" s="2">
        <v>4.9544503053947082</v>
      </c>
      <c r="Q182">
        <v>508</v>
      </c>
      <c r="R182">
        <f>(ABS(O182-N182))/((O182+N182)/2)</f>
        <v>4.4818444798585058E-2</v>
      </c>
      <c r="S182">
        <f>(ABS(O182-N182))/($V$156)</f>
        <v>4.5316580946032345E-2</v>
      </c>
      <c r="U182">
        <f>(O182+N182)/2</f>
        <v>0.2145167437513455</v>
      </c>
    </row>
    <row r="183" spans="1:21" x14ac:dyDescent="0.25">
      <c r="A183">
        <v>201</v>
      </c>
      <c r="B183" t="s">
        <v>42</v>
      </c>
      <c r="C183" t="s">
        <v>31</v>
      </c>
      <c r="D183" t="s">
        <v>37</v>
      </c>
      <c r="E183">
        <v>3</v>
      </c>
      <c r="F183">
        <v>2024</v>
      </c>
      <c r="G183">
        <v>5</v>
      </c>
      <c r="H183" t="s">
        <v>24</v>
      </c>
      <c r="I183" t="s">
        <v>25</v>
      </c>
      <c r="J183" t="s">
        <v>27</v>
      </c>
      <c r="K183" t="s">
        <v>27</v>
      </c>
      <c r="L183">
        <v>2</v>
      </c>
      <c r="N183" s="2">
        <v>0.20970959033224956</v>
      </c>
      <c r="O183" s="2">
        <v>0.21932389717044146</v>
      </c>
      <c r="P183" s="2">
        <v>4.9544503053947082</v>
      </c>
      <c r="Q183">
        <v>508</v>
      </c>
      <c r="R183">
        <f>(ABS(O183-N183))/((O183+N183)/2)</f>
        <v>4.4818444798585058E-2</v>
      </c>
      <c r="S183">
        <f>(ABS(O183-N183))/($V$156)</f>
        <v>4.5316580946032345E-2</v>
      </c>
      <c r="U183">
        <f>(O183+N183)/2</f>
        <v>0.2145167437513455</v>
      </c>
    </row>
    <row r="184" spans="1:21" x14ac:dyDescent="0.25">
      <c r="A184">
        <v>202</v>
      </c>
      <c r="B184" t="s">
        <v>42</v>
      </c>
      <c r="C184" t="s">
        <v>31</v>
      </c>
      <c r="D184" t="s">
        <v>37</v>
      </c>
      <c r="E184">
        <v>3</v>
      </c>
      <c r="F184">
        <v>2024</v>
      </c>
      <c r="G184">
        <v>5</v>
      </c>
      <c r="H184" t="s">
        <v>24</v>
      </c>
      <c r="I184" t="s">
        <v>25</v>
      </c>
      <c r="J184" t="s">
        <v>27</v>
      </c>
      <c r="K184" t="s">
        <v>27</v>
      </c>
      <c r="L184">
        <v>2</v>
      </c>
      <c r="N184" s="2">
        <v>0.21708584068415043</v>
      </c>
      <c r="O184" s="2">
        <v>0.19792052334551416</v>
      </c>
      <c r="P184" s="2">
        <v>3.8297610607256614</v>
      </c>
      <c r="Q184">
        <v>510</v>
      </c>
      <c r="R184">
        <f>(ABS(O184-N184))/((O184+N184)/2)</f>
        <v>9.2361558760416199E-2</v>
      </c>
      <c r="S184">
        <f>(ABS(O184-N184))/($V$156)</f>
        <v>9.0334817595237357E-2</v>
      </c>
      <c r="U184">
        <f>(O184+N184)/2</f>
        <v>0.20750318201483231</v>
      </c>
    </row>
    <row r="185" spans="1:21" x14ac:dyDescent="0.25">
      <c r="A185">
        <v>202</v>
      </c>
      <c r="B185" t="s">
        <v>42</v>
      </c>
      <c r="C185" t="s">
        <v>31</v>
      </c>
      <c r="D185" t="s">
        <v>37</v>
      </c>
      <c r="E185">
        <v>3</v>
      </c>
      <c r="F185">
        <v>2024</v>
      </c>
      <c r="G185">
        <v>5</v>
      </c>
      <c r="H185" t="s">
        <v>24</v>
      </c>
      <c r="I185" t="s">
        <v>25</v>
      </c>
      <c r="J185" t="s">
        <v>27</v>
      </c>
      <c r="K185" t="s">
        <v>27</v>
      </c>
      <c r="L185">
        <v>2</v>
      </c>
      <c r="N185" s="2">
        <v>0.2065296667154268</v>
      </c>
      <c r="O185" s="2">
        <v>0.19792052334551416</v>
      </c>
      <c r="P185" s="2">
        <v>3.8297610607256614</v>
      </c>
      <c r="Q185">
        <v>510</v>
      </c>
      <c r="R185">
        <f>(ABS(O185-N185))/((O185+N185)/2)</f>
        <v>4.2572082206787688E-2</v>
      </c>
      <c r="S185">
        <f>(ABS(O185-N185))/($V$156)</f>
        <v>4.0578790438522624E-2</v>
      </c>
      <c r="U185">
        <f>(O185+N185)/2</f>
        <v>0.20222509503047048</v>
      </c>
    </row>
    <row r="186" spans="1:21" x14ac:dyDescent="0.25">
      <c r="A186">
        <v>207</v>
      </c>
      <c r="B186" t="s">
        <v>44</v>
      </c>
      <c r="C186" t="s">
        <v>36</v>
      </c>
      <c r="D186" t="s">
        <v>37</v>
      </c>
      <c r="E186">
        <v>4</v>
      </c>
      <c r="F186">
        <v>2024</v>
      </c>
      <c r="G186">
        <v>5</v>
      </c>
      <c r="H186" t="s">
        <v>24</v>
      </c>
      <c r="I186" t="s">
        <v>25</v>
      </c>
      <c r="J186" t="s">
        <v>27</v>
      </c>
      <c r="K186" t="s">
        <v>27</v>
      </c>
      <c r="L186">
        <v>2</v>
      </c>
      <c r="N186" s="2">
        <v>0.20869253259567566</v>
      </c>
      <c r="O186" s="2">
        <v>0.23719133592589936</v>
      </c>
      <c r="P186" s="2">
        <v>5.1879215247379378</v>
      </c>
      <c r="Q186">
        <v>522</v>
      </c>
      <c r="R186">
        <f>(ABS(O186-N186))/((O186+N186)/2)</f>
        <v>0.12783060945764951</v>
      </c>
      <c r="S186">
        <f>(ABS(O186-N186))/($V$156)</f>
        <v>0.13432776275133085</v>
      </c>
      <c r="U186">
        <f>(O186+N186)/2</f>
        <v>0.22294193426078751</v>
      </c>
    </row>
    <row r="187" spans="1:21" x14ac:dyDescent="0.25">
      <c r="A187">
        <v>207</v>
      </c>
      <c r="B187" t="s">
        <v>44</v>
      </c>
      <c r="C187" t="s">
        <v>36</v>
      </c>
      <c r="D187" t="s">
        <v>37</v>
      </c>
      <c r="E187">
        <v>4</v>
      </c>
      <c r="F187">
        <v>2024</v>
      </c>
      <c r="G187">
        <v>5</v>
      </c>
      <c r="H187" t="s">
        <v>24</v>
      </c>
      <c r="I187" t="s">
        <v>25</v>
      </c>
      <c r="J187" t="s">
        <v>27</v>
      </c>
      <c r="K187" t="s">
        <v>27</v>
      </c>
      <c r="L187">
        <v>2</v>
      </c>
      <c r="N187" s="2">
        <v>0.20869253259567566</v>
      </c>
      <c r="O187" s="2">
        <v>0.23719133592589936</v>
      </c>
      <c r="P187" s="2">
        <v>4.9889664328021244</v>
      </c>
      <c r="Q187">
        <v>522</v>
      </c>
      <c r="R187">
        <f>(ABS(O187-N187))/((O187+N187)/2)</f>
        <v>0.12783060945764951</v>
      </c>
      <c r="S187">
        <f>(ABS(O187-N187))/($V$156)</f>
        <v>0.13432776275133085</v>
      </c>
      <c r="U187">
        <f>(O187+N187)/2</f>
        <v>0.22294193426078751</v>
      </c>
    </row>
    <row r="188" spans="1:21" x14ac:dyDescent="0.25">
      <c r="A188">
        <v>208</v>
      </c>
      <c r="B188" t="s">
        <v>29</v>
      </c>
      <c r="C188" t="s">
        <v>31</v>
      </c>
      <c r="D188" t="s">
        <v>37</v>
      </c>
      <c r="E188">
        <v>4</v>
      </c>
      <c r="F188">
        <v>2024</v>
      </c>
      <c r="G188">
        <v>5</v>
      </c>
      <c r="H188" t="s">
        <v>24</v>
      </c>
      <c r="I188" t="s">
        <v>25</v>
      </c>
      <c r="J188" t="s">
        <v>27</v>
      </c>
      <c r="K188" t="s">
        <v>27</v>
      </c>
      <c r="L188">
        <v>2</v>
      </c>
      <c r="N188" s="2">
        <v>0.22728988712953813</v>
      </c>
      <c r="O188" s="2">
        <v>0.20792022994993348</v>
      </c>
      <c r="P188" s="2">
        <v>4.7289900439669026</v>
      </c>
      <c r="Q188">
        <v>524</v>
      </c>
      <c r="R188">
        <f>(ABS(O188-N188))/((O188+N188)/2)</f>
        <v>8.9012899376452917E-2</v>
      </c>
      <c r="S188">
        <f>(ABS(O188-N188))/($V$156)</f>
        <v>9.129796377931361E-2</v>
      </c>
      <c r="U188">
        <f>(O188+N188)/2</f>
        <v>0.2176050585397358</v>
      </c>
    </row>
    <row r="189" spans="1:21" x14ac:dyDescent="0.25">
      <c r="A189">
        <v>208</v>
      </c>
      <c r="B189" t="s">
        <v>29</v>
      </c>
      <c r="C189" t="s">
        <v>31</v>
      </c>
      <c r="D189" t="s">
        <v>37</v>
      </c>
      <c r="E189">
        <v>4</v>
      </c>
      <c r="F189">
        <v>2024</v>
      </c>
      <c r="G189">
        <v>5</v>
      </c>
      <c r="H189" t="s">
        <v>24</v>
      </c>
      <c r="I189" t="s">
        <v>25</v>
      </c>
      <c r="J189" t="s">
        <v>27</v>
      </c>
      <c r="K189" t="s">
        <v>27</v>
      </c>
      <c r="L189">
        <v>2</v>
      </c>
      <c r="N189" s="2">
        <v>0.22728988712953813</v>
      </c>
      <c r="O189" s="2">
        <v>0.20792022994993348</v>
      </c>
      <c r="P189" s="2">
        <v>4.7177897820422947</v>
      </c>
      <c r="Q189">
        <v>524</v>
      </c>
      <c r="R189">
        <f>(ABS(O189-N189))/((O189+N189)/2)</f>
        <v>8.9012899376452917E-2</v>
      </c>
      <c r="S189">
        <f>(ABS(O189-N189))/($V$156)</f>
        <v>9.129796377931361E-2</v>
      </c>
      <c r="U189">
        <f>(O189+N189)/2</f>
        <v>0.2176050585397358</v>
      </c>
    </row>
    <row r="190" spans="1:21" x14ac:dyDescent="0.25">
      <c r="A190">
        <v>213</v>
      </c>
      <c r="B190" t="s">
        <v>28</v>
      </c>
      <c r="C190" t="s">
        <v>31</v>
      </c>
      <c r="D190" t="s">
        <v>37</v>
      </c>
      <c r="E190">
        <v>3</v>
      </c>
      <c r="F190">
        <v>2024</v>
      </c>
      <c r="G190">
        <v>5</v>
      </c>
      <c r="H190" t="s">
        <v>24</v>
      </c>
      <c r="I190" t="s">
        <v>25</v>
      </c>
      <c r="J190" t="s">
        <v>27</v>
      </c>
      <c r="K190" t="s">
        <v>27</v>
      </c>
      <c r="L190">
        <v>2</v>
      </c>
      <c r="N190" s="2">
        <v>0.22340026923862463</v>
      </c>
      <c r="O190" s="2">
        <v>0.22554243192444207</v>
      </c>
      <c r="P190" s="2">
        <v>4.7801126814014205</v>
      </c>
      <c r="Q190">
        <v>534</v>
      </c>
      <c r="R190">
        <f>(ABS(O190-N190))/((O190+N190)/2)</f>
        <v>9.5431451731714384E-3</v>
      </c>
      <c r="S190">
        <f>(ABS(O190-N190))/($V$156)</f>
        <v>1.0096982589092425E-2</v>
      </c>
      <c r="U190">
        <f>(O190+N190)/2</f>
        <v>0.22447135058153334</v>
      </c>
    </row>
    <row r="191" spans="1:21" x14ac:dyDescent="0.25">
      <c r="A191">
        <v>213</v>
      </c>
      <c r="B191" t="s">
        <v>28</v>
      </c>
      <c r="C191" t="s">
        <v>31</v>
      </c>
      <c r="D191" t="s">
        <v>37</v>
      </c>
      <c r="E191">
        <v>3</v>
      </c>
      <c r="F191">
        <v>2024</v>
      </c>
      <c r="G191">
        <v>5</v>
      </c>
      <c r="H191" t="s">
        <v>24</v>
      </c>
      <c r="I191" t="s">
        <v>25</v>
      </c>
      <c r="J191" t="s">
        <v>27</v>
      </c>
      <c r="K191" t="s">
        <v>27</v>
      </c>
      <c r="L191">
        <v>2</v>
      </c>
      <c r="N191" s="2">
        <v>0.22340026923862463</v>
      </c>
      <c r="O191" s="2">
        <v>0.22554243192444207</v>
      </c>
      <c r="P191" s="2">
        <v>4.7413320025502461</v>
      </c>
      <c r="Q191">
        <v>534</v>
      </c>
      <c r="R191">
        <f>(ABS(O191-N191))/((O191+N191)/2)</f>
        <v>9.5431451731714384E-3</v>
      </c>
      <c r="S191">
        <f>(ABS(O191-N191))/($V$156)</f>
        <v>1.0096982589092425E-2</v>
      </c>
      <c r="U191">
        <f>(O191+N191)/2</f>
        <v>0.22447135058153334</v>
      </c>
    </row>
    <row r="192" spans="1:21" x14ac:dyDescent="0.25">
      <c r="A192">
        <v>219</v>
      </c>
      <c r="B192" t="s">
        <v>32</v>
      </c>
      <c r="C192" t="s">
        <v>36</v>
      </c>
      <c r="D192" t="s">
        <v>37</v>
      </c>
      <c r="E192">
        <v>1</v>
      </c>
      <c r="F192">
        <v>2024</v>
      </c>
      <c r="G192">
        <v>5</v>
      </c>
      <c r="H192" t="s">
        <v>24</v>
      </c>
      <c r="I192" t="s">
        <v>25</v>
      </c>
      <c r="J192" t="s">
        <v>27</v>
      </c>
      <c r="K192" t="s">
        <v>34</v>
      </c>
      <c r="L192">
        <v>0</v>
      </c>
      <c r="N192" s="2">
        <v>0.192798433620466</v>
      </c>
      <c r="O192" s="2">
        <v>0.21412999823359591</v>
      </c>
      <c r="P192" s="2">
        <v>5.2602530670571159</v>
      </c>
      <c r="Q192">
        <v>552</v>
      </c>
      <c r="R192">
        <f>(ABS(O192-N192))/((O192+N192)/2)</f>
        <v>0.10484184904917195</v>
      </c>
      <c r="S192">
        <f>(ABS(O192-N192))/($V$156)</f>
        <v>0.10054532175490845</v>
      </c>
      <c r="U192">
        <f>(O192+N192)/2</f>
        <v>0.20346421592703096</v>
      </c>
    </row>
    <row r="193" spans="1:21" x14ac:dyDescent="0.25">
      <c r="A193">
        <v>219</v>
      </c>
      <c r="B193" t="s">
        <v>32</v>
      </c>
      <c r="C193" t="s">
        <v>36</v>
      </c>
      <c r="D193" t="s">
        <v>37</v>
      </c>
      <c r="E193">
        <v>1</v>
      </c>
      <c r="F193">
        <v>2024</v>
      </c>
      <c r="G193">
        <v>5</v>
      </c>
      <c r="H193" t="s">
        <v>24</v>
      </c>
      <c r="I193" t="s">
        <v>25</v>
      </c>
      <c r="J193" t="s">
        <v>27</v>
      </c>
      <c r="K193" t="s">
        <v>34</v>
      </c>
      <c r="L193">
        <v>0</v>
      </c>
      <c r="N193" s="2">
        <v>0.192798433620466</v>
      </c>
      <c r="O193" s="2">
        <v>0.21412999823359591</v>
      </c>
      <c r="P193" s="2">
        <v>5.2602530670571159</v>
      </c>
      <c r="Q193">
        <v>552</v>
      </c>
      <c r="R193">
        <f>(ABS(O193-N193))/((O193+N193)/2)</f>
        <v>0.10484184904917195</v>
      </c>
      <c r="S193">
        <f>(ABS(O193-N193))/($V$156)</f>
        <v>0.10054532175490845</v>
      </c>
      <c r="U193">
        <f>(O193+N193)/2</f>
        <v>0.20346421592703096</v>
      </c>
    </row>
    <row r="194" spans="1:21" x14ac:dyDescent="0.25">
      <c r="A194">
        <v>228</v>
      </c>
      <c r="B194" t="s">
        <v>44</v>
      </c>
      <c r="C194" t="s">
        <v>31</v>
      </c>
      <c r="D194" t="s">
        <v>37</v>
      </c>
      <c r="E194">
        <v>2</v>
      </c>
      <c r="F194">
        <v>2024</v>
      </c>
      <c r="G194">
        <v>5</v>
      </c>
      <c r="H194" t="s">
        <v>24</v>
      </c>
      <c r="I194" t="s">
        <v>25</v>
      </c>
      <c r="J194" t="s">
        <v>27</v>
      </c>
      <c r="K194" t="s">
        <v>27</v>
      </c>
      <c r="L194">
        <v>2</v>
      </c>
      <c r="N194" s="2">
        <v>0.20226627178335058</v>
      </c>
      <c r="O194" s="2">
        <v>0.2021104532275515</v>
      </c>
      <c r="P194" s="2">
        <v>4.4140341743992852</v>
      </c>
      <c r="Q194">
        <v>574</v>
      </c>
      <c r="R194">
        <f>(ABS(O194-N194))/((O194+N194)/2)</f>
        <v>7.7066035783772944E-4</v>
      </c>
      <c r="S194">
        <f>(ABS(O194-N194))/($V$156)</f>
        <v>7.3444339936321523E-4</v>
      </c>
      <c r="U194">
        <f>(O194+N194)/2</f>
        <v>0.20218836250545102</v>
      </c>
    </row>
    <row r="195" spans="1:21" x14ac:dyDescent="0.25">
      <c r="A195">
        <v>228</v>
      </c>
      <c r="B195" t="s">
        <v>44</v>
      </c>
      <c r="C195" t="s">
        <v>31</v>
      </c>
      <c r="D195" t="s">
        <v>37</v>
      </c>
      <c r="E195">
        <v>2</v>
      </c>
      <c r="F195">
        <v>2024</v>
      </c>
      <c r="G195">
        <v>5</v>
      </c>
      <c r="H195" t="s">
        <v>24</v>
      </c>
      <c r="I195" t="s">
        <v>25</v>
      </c>
      <c r="J195" t="s">
        <v>27</v>
      </c>
      <c r="K195" t="s">
        <v>27</v>
      </c>
      <c r="L195">
        <v>2</v>
      </c>
      <c r="N195" s="2">
        <v>0.20226627178335058</v>
      </c>
      <c r="O195" s="2">
        <v>0.2021104532275515</v>
      </c>
      <c r="P195" s="2">
        <v>4.3649856900568</v>
      </c>
      <c r="Q195">
        <v>574</v>
      </c>
      <c r="R195">
        <f>(ABS(O195-N195))/((O195+N195)/2)</f>
        <v>7.7066035783772944E-4</v>
      </c>
      <c r="S195">
        <f>(ABS(O195-N195))/($V$156)</f>
        <v>7.3444339936321523E-4</v>
      </c>
      <c r="U195">
        <f>(O195+N195)/2</f>
        <v>0.20218836250545102</v>
      </c>
    </row>
    <row r="196" spans="1:21" x14ac:dyDescent="0.25">
      <c r="A196">
        <v>247</v>
      </c>
      <c r="B196" t="s">
        <v>35</v>
      </c>
      <c r="C196" t="s">
        <v>31</v>
      </c>
      <c r="D196" t="s">
        <v>37</v>
      </c>
      <c r="E196">
        <v>3</v>
      </c>
      <c r="F196">
        <v>2024</v>
      </c>
      <c r="G196">
        <v>5</v>
      </c>
      <c r="H196" t="s">
        <v>24</v>
      </c>
      <c r="I196" t="s">
        <v>25</v>
      </c>
      <c r="J196" t="s">
        <v>27</v>
      </c>
      <c r="K196" t="s">
        <v>31</v>
      </c>
      <c r="L196">
        <v>1</v>
      </c>
      <c r="N196" s="2">
        <v>0.20342365495917952</v>
      </c>
      <c r="O196" s="2">
        <v>0.19637341498352276</v>
      </c>
      <c r="P196" s="2">
        <v>4.5572092505754611</v>
      </c>
      <c r="Q196">
        <v>615</v>
      </c>
      <c r="R196">
        <f>(ABS(O196-N196))/((O196+N196)/2)</f>
        <v>3.526909277582841E-2</v>
      </c>
      <c r="S196">
        <f>(ABS(O196-N196))/($V$156)</f>
        <v>3.3230972957577043E-2</v>
      </c>
      <c r="U196">
        <f>(O196+N196)/2</f>
        <v>0.19989853497135113</v>
      </c>
    </row>
    <row r="197" spans="1:21" x14ac:dyDescent="0.25">
      <c r="A197">
        <v>247</v>
      </c>
      <c r="B197" t="s">
        <v>35</v>
      </c>
      <c r="C197" t="s">
        <v>31</v>
      </c>
      <c r="D197" t="s">
        <v>37</v>
      </c>
      <c r="E197">
        <v>3</v>
      </c>
      <c r="F197">
        <v>2024</v>
      </c>
      <c r="G197">
        <v>5</v>
      </c>
      <c r="H197" t="s">
        <v>24</v>
      </c>
      <c r="I197" t="s">
        <v>25</v>
      </c>
      <c r="J197" t="s">
        <v>27</v>
      </c>
      <c r="K197" t="s">
        <v>31</v>
      </c>
      <c r="L197">
        <v>1</v>
      </c>
      <c r="N197" s="2">
        <v>0.20342365495917952</v>
      </c>
      <c r="O197" s="2">
        <v>0.19637341498352276</v>
      </c>
      <c r="P197" s="2">
        <v>4.5572092505754611</v>
      </c>
      <c r="Q197">
        <v>615</v>
      </c>
      <c r="R197">
        <f>(ABS(O197-N197))/((O197+N197)/2)</f>
        <v>3.526909277582841E-2</v>
      </c>
      <c r="S197">
        <f>(ABS(O197-N197))/($V$156)</f>
        <v>3.3230972957577043E-2</v>
      </c>
      <c r="U197">
        <f>(O197+N197)/2</f>
        <v>0.19989853497135113</v>
      </c>
    </row>
    <row r="198" spans="1:21" x14ac:dyDescent="0.25">
      <c r="A198">
        <v>376</v>
      </c>
      <c r="B198" t="s">
        <v>29</v>
      </c>
      <c r="C198" t="s">
        <v>36</v>
      </c>
      <c r="D198" t="s">
        <v>37</v>
      </c>
      <c r="E198">
        <v>4</v>
      </c>
      <c r="F198">
        <v>2023</v>
      </c>
      <c r="G198">
        <v>5</v>
      </c>
      <c r="H198" t="s">
        <v>24</v>
      </c>
      <c r="I198" t="s">
        <v>25</v>
      </c>
      <c r="J198" t="s">
        <v>27</v>
      </c>
      <c r="K198" t="s">
        <v>34</v>
      </c>
      <c r="L198">
        <v>0</v>
      </c>
      <c r="N198" s="2">
        <v>0.25077736014657392</v>
      </c>
      <c r="O198" s="2">
        <v>0.21243227217566532</v>
      </c>
      <c r="P198" s="2">
        <v>5.1534209546578698</v>
      </c>
      <c r="Q198">
        <v>920</v>
      </c>
      <c r="R198">
        <f>(ABS(O198-N198))/((O198+N198)/2)</f>
        <v>0.16556256733553082</v>
      </c>
      <c r="S198">
        <f>(ABS(O198-N198))/($V$156)</f>
        <v>0.18073776010702025</v>
      </c>
      <c r="U198">
        <f>(O198+N198)/2</f>
        <v>0.23160481616111961</v>
      </c>
    </row>
    <row r="199" spans="1:21" x14ac:dyDescent="0.25">
      <c r="A199">
        <v>376</v>
      </c>
      <c r="B199" t="s">
        <v>29</v>
      </c>
      <c r="C199" t="s">
        <v>36</v>
      </c>
      <c r="D199" t="s">
        <v>37</v>
      </c>
      <c r="E199">
        <v>4</v>
      </c>
      <c r="F199">
        <v>2023</v>
      </c>
      <c r="G199">
        <v>5</v>
      </c>
      <c r="H199" t="s">
        <v>24</v>
      </c>
      <c r="I199" t="s">
        <v>25</v>
      </c>
      <c r="J199" t="s">
        <v>27</v>
      </c>
      <c r="K199" t="s">
        <v>34</v>
      </c>
      <c r="L199">
        <v>0</v>
      </c>
      <c r="N199" s="2">
        <v>0.25077736014657392</v>
      </c>
      <c r="O199" s="2">
        <v>0.21243227217566532</v>
      </c>
      <c r="P199" s="2">
        <v>5.1534209546578698</v>
      </c>
      <c r="Q199">
        <v>920</v>
      </c>
      <c r="R199">
        <f>(ABS(O199-N199))/((O199+N199)/2)</f>
        <v>0.16556256733553082</v>
      </c>
      <c r="S199">
        <f>(ABS(O199-N199))/($V$156)</f>
        <v>0.18073776010702025</v>
      </c>
      <c r="U199">
        <f>(O199+N199)/2</f>
        <v>0.23160481616111961</v>
      </c>
    </row>
    <row r="200" spans="1:21" x14ac:dyDescent="0.25">
      <c r="A200">
        <v>418</v>
      </c>
      <c r="B200" t="s">
        <v>47</v>
      </c>
      <c r="C200" t="s">
        <v>31</v>
      </c>
      <c r="D200" t="s">
        <v>37</v>
      </c>
      <c r="E200">
        <v>4</v>
      </c>
      <c r="F200">
        <v>2023</v>
      </c>
      <c r="G200">
        <v>5</v>
      </c>
      <c r="H200" t="s">
        <v>24</v>
      </c>
      <c r="I200" t="s">
        <v>25</v>
      </c>
      <c r="J200" t="s">
        <v>27</v>
      </c>
      <c r="K200" t="s">
        <v>27</v>
      </c>
      <c r="L200">
        <v>2</v>
      </c>
      <c r="N200" s="2">
        <v>0.21946619658361394</v>
      </c>
      <c r="O200" s="2">
        <v>0.19896482513821034</v>
      </c>
      <c r="P200" s="2">
        <v>4.3197589427994716</v>
      </c>
      <c r="Q200">
        <v>1036</v>
      </c>
      <c r="R200">
        <f>(ABS(O200-N200))/((O200+N200)/2)</f>
        <v>9.7991642020428593E-2</v>
      </c>
      <c r="S200">
        <f>(ABS(O200-N200))/($V$156)</f>
        <v>9.6632245490620258E-2</v>
      </c>
      <c r="U200">
        <f>(O200+N200)/2</f>
        <v>0.20921551086091214</v>
      </c>
    </row>
    <row r="201" spans="1:21" x14ac:dyDescent="0.25">
      <c r="A201">
        <v>418</v>
      </c>
      <c r="B201" t="s">
        <v>47</v>
      </c>
      <c r="C201" t="s">
        <v>31</v>
      </c>
      <c r="D201" t="s">
        <v>37</v>
      </c>
      <c r="E201">
        <v>4</v>
      </c>
      <c r="F201">
        <v>2023</v>
      </c>
      <c r="G201">
        <v>5</v>
      </c>
      <c r="H201" t="s">
        <v>24</v>
      </c>
      <c r="I201" t="s">
        <v>25</v>
      </c>
      <c r="J201" t="s">
        <v>27</v>
      </c>
      <c r="K201" t="s">
        <v>27</v>
      </c>
      <c r="L201">
        <v>2</v>
      </c>
      <c r="N201" s="2">
        <v>0.21946619658361394</v>
      </c>
      <c r="O201" s="2">
        <v>0.19896482513821034</v>
      </c>
      <c r="P201" s="2">
        <v>4.3197589427994716</v>
      </c>
      <c r="Q201">
        <v>1036</v>
      </c>
      <c r="R201">
        <f>(ABS(O201-N201))/((O201+N201)/2)</f>
        <v>9.7991642020428593E-2</v>
      </c>
      <c r="S201">
        <f>(ABS(O201-N201))/($V$156)</f>
        <v>9.6632245490620258E-2</v>
      </c>
      <c r="U201">
        <f>(O201+N201)/2</f>
        <v>0.20921551086091214</v>
      </c>
    </row>
    <row r="202" spans="1:21" x14ac:dyDescent="0.25">
      <c r="A202">
        <v>445</v>
      </c>
      <c r="B202" t="s">
        <v>47</v>
      </c>
      <c r="C202" t="s">
        <v>31</v>
      </c>
      <c r="D202" t="s">
        <v>37</v>
      </c>
      <c r="E202">
        <v>4</v>
      </c>
      <c r="F202">
        <v>2023</v>
      </c>
      <c r="G202">
        <v>5</v>
      </c>
      <c r="H202" t="s">
        <v>24</v>
      </c>
      <c r="I202" t="s">
        <v>25</v>
      </c>
      <c r="J202" t="s">
        <v>27</v>
      </c>
      <c r="K202" t="s">
        <v>34</v>
      </c>
      <c r="L202">
        <v>0</v>
      </c>
      <c r="N202" s="2">
        <v>0.21021475591231245</v>
      </c>
      <c r="O202" s="2">
        <v>0.20775222350686604</v>
      </c>
      <c r="P202" s="2">
        <v>4.4241808827526441</v>
      </c>
      <c r="Q202">
        <v>1096</v>
      </c>
      <c r="R202">
        <f>(ABS(O202-N202))/((O202+N202)/2)</f>
        <v>1.1783382547915326E-2</v>
      </c>
      <c r="S202">
        <f>(ABS(O202-N202))/($V$156)</f>
        <v>1.1607030123102146E-2</v>
      </c>
      <c r="U202">
        <f>(O202+N202)/2</f>
        <v>0.20898348970958924</v>
      </c>
    </row>
    <row r="203" spans="1:21" x14ac:dyDescent="0.25">
      <c r="A203">
        <v>445</v>
      </c>
      <c r="B203" t="s">
        <v>47</v>
      </c>
      <c r="C203" t="s">
        <v>31</v>
      </c>
      <c r="D203" t="s">
        <v>37</v>
      </c>
      <c r="E203">
        <v>4</v>
      </c>
      <c r="F203">
        <v>2023</v>
      </c>
      <c r="G203">
        <v>5</v>
      </c>
      <c r="H203" t="s">
        <v>24</v>
      </c>
      <c r="I203" t="s">
        <v>25</v>
      </c>
      <c r="J203" t="s">
        <v>27</v>
      </c>
      <c r="K203" t="s">
        <v>34</v>
      </c>
      <c r="L203">
        <v>0</v>
      </c>
      <c r="N203" s="2">
        <v>0.21021475591231245</v>
      </c>
      <c r="O203" s="2">
        <v>0.20775222350686604</v>
      </c>
      <c r="P203" s="2">
        <v>4.4241808827526441</v>
      </c>
      <c r="Q203">
        <v>1096</v>
      </c>
      <c r="R203">
        <f>(ABS(O203-N203))/((O203+N203)/2)</f>
        <v>1.1783382547915326E-2</v>
      </c>
      <c r="S203">
        <f>(ABS(O203-N203))/($V$156)</f>
        <v>1.1607030123102146E-2</v>
      </c>
      <c r="U203">
        <f>(O203+N203)/2</f>
        <v>0.20898348970958924</v>
      </c>
    </row>
    <row r="204" spans="1:21" x14ac:dyDescent="0.25">
      <c r="A204">
        <v>446</v>
      </c>
      <c r="B204" t="s">
        <v>47</v>
      </c>
      <c r="C204" t="s">
        <v>31</v>
      </c>
      <c r="D204" t="s">
        <v>37</v>
      </c>
      <c r="E204">
        <v>4</v>
      </c>
      <c r="F204">
        <v>2023</v>
      </c>
      <c r="G204">
        <v>5</v>
      </c>
      <c r="H204" t="s">
        <v>24</v>
      </c>
      <c r="I204" t="s">
        <v>25</v>
      </c>
      <c r="J204" t="s">
        <v>27</v>
      </c>
      <c r="K204" t="s">
        <v>31</v>
      </c>
      <c r="L204">
        <v>1</v>
      </c>
      <c r="N204" s="2">
        <v>0.2346188259260128</v>
      </c>
      <c r="O204" s="2">
        <v>0.22483985618121383</v>
      </c>
      <c r="P204" s="2">
        <v>4.6687610088838181</v>
      </c>
      <c r="Q204">
        <v>1098</v>
      </c>
      <c r="R204">
        <f>(ABS(O204-N204))/((O204+N204)/2)</f>
        <v>4.2567352084628994E-2</v>
      </c>
      <c r="S204">
        <f>(ABS(O204-N204))/($V$156)</f>
        <v>4.60927117749785E-2</v>
      </c>
      <c r="U204">
        <f>(O204+N204)/2</f>
        <v>0.22972934105361331</v>
      </c>
    </row>
    <row r="205" spans="1:21" x14ac:dyDescent="0.25">
      <c r="A205">
        <v>446</v>
      </c>
      <c r="B205" t="s">
        <v>47</v>
      </c>
      <c r="C205" t="s">
        <v>31</v>
      </c>
      <c r="D205" t="s">
        <v>37</v>
      </c>
      <c r="E205">
        <v>4</v>
      </c>
      <c r="F205">
        <v>2023</v>
      </c>
      <c r="G205">
        <v>5</v>
      </c>
      <c r="H205" t="s">
        <v>24</v>
      </c>
      <c r="I205" t="s">
        <v>25</v>
      </c>
      <c r="J205" t="s">
        <v>27</v>
      </c>
      <c r="K205" t="s">
        <v>31</v>
      </c>
      <c r="L205">
        <v>1</v>
      </c>
      <c r="N205" s="2">
        <v>0.2346188259260128</v>
      </c>
      <c r="O205" s="2">
        <v>0.22483985618121383</v>
      </c>
      <c r="P205" s="2">
        <v>4.6687610088838181</v>
      </c>
      <c r="Q205">
        <v>1098</v>
      </c>
      <c r="R205">
        <f>(ABS(O205-N205))/((O205+N205)/2)</f>
        <v>4.2567352084628994E-2</v>
      </c>
      <c r="S205">
        <f>(ABS(O205-N205))/($V$156)</f>
        <v>4.60927117749785E-2</v>
      </c>
      <c r="U205">
        <f>(O205+N205)/2</f>
        <v>0.22972934105361331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Stočes</dc:creator>
  <cp:lastModifiedBy>Dominik Stočes</cp:lastModifiedBy>
  <dcterms:created xsi:type="dcterms:W3CDTF">2015-06-05T18:19:34Z</dcterms:created>
  <dcterms:modified xsi:type="dcterms:W3CDTF">2025-07-28T19:32:52Z</dcterms:modified>
</cp:coreProperties>
</file>