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mendelu-my.sharepoint.com/personal/xstoces_mendelu_cz1/Documents/SSD_21.12.2024/Maďarsko/excel/H.picipennis/"/>
    </mc:Choice>
  </mc:AlternateContent>
  <xr:revisionPtr revIDLastSave="61" documentId="11_AD4D80C4656A4B7AC02E7484B35F43565BDEDD8D" xr6:coauthVersionLast="47" xr6:coauthVersionMax="47" xr10:uidLastSave="{2843205D-5BFD-4A6A-A896-FED4779BE878}"/>
  <bookViews>
    <workbookView xWindow="26865" yWindow="4470" windowWidth="23745" windowHeight="16110" xr2:uid="{00000000-000D-0000-FFFF-FFFF00000000}"/>
  </bookViews>
  <sheets>
    <sheet name="List1" sheetId="1" r:id="rId1"/>
  </sheets>
  <definedNames>
    <definedName name="_xlnm._FilterDatabase" localSheetId="0" hidden="1">List1!$A$1:$V$233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1" l="1"/>
  <c r="Y2" i="1" s="1"/>
  <c r="AD70" i="1"/>
  <c r="AA2" i="1"/>
  <c r="X2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B2" i="1" s="1"/>
  <c r="Z2" i="1" s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AD5" i="1"/>
  <c r="AA5" i="1"/>
  <c r="X5" i="1"/>
  <c r="AD4" i="1"/>
  <c r="AA4" i="1"/>
  <c r="X4" i="1"/>
  <c r="AD3" i="1"/>
  <c r="AA3" i="1"/>
  <c r="X3" i="1"/>
  <c r="AD2" i="1"/>
  <c r="AE2" i="1" l="1"/>
  <c r="AC59" i="1" s="1"/>
  <c r="AC114" i="1"/>
  <c r="AC74" i="1"/>
  <c r="AC73" i="1"/>
  <c r="AC106" i="1"/>
  <c r="AC11" i="1"/>
  <c r="AC193" i="1"/>
  <c r="AC176" i="1"/>
  <c r="AC85" i="1"/>
  <c r="AC29" i="1"/>
  <c r="AC227" i="1"/>
  <c r="AC137" i="1"/>
  <c r="AC119" i="1"/>
  <c r="AC206" i="1"/>
  <c r="AC190" i="1"/>
  <c r="AC134" i="1"/>
  <c r="AC82" i="1"/>
  <c r="AC97" i="1"/>
  <c r="AC44" i="1"/>
  <c r="AC22" i="1"/>
  <c r="AC177" i="1"/>
  <c r="AC165" i="1"/>
  <c r="AC117" i="1"/>
  <c r="AC81" i="1"/>
  <c r="AC57" i="1"/>
  <c r="AC211" i="1"/>
  <c r="AC115" i="1"/>
  <c r="AC43" i="1"/>
  <c r="AC19" i="1"/>
  <c r="AC232" i="1"/>
  <c r="AC208" i="1"/>
  <c r="AC196" i="1"/>
  <c r="AC112" i="1"/>
  <c r="AC100" i="1"/>
  <c r="AC40" i="1"/>
  <c r="AC147" i="1"/>
  <c r="AC111" i="1"/>
  <c r="AC75" i="1"/>
  <c r="AC51" i="1"/>
  <c r="AC26" i="1"/>
  <c r="AC2" i="1"/>
  <c r="W5" i="1"/>
  <c r="W6" i="1"/>
  <c r="W18" i="1"/>
  <c r="W30" i="1"/>
  <c r="W42" i="1"/>
  <c r="W54" i="1"/>
  <c r="W66" i="1"/>
  <c r="W78" i="1"/>
  <c r="W90" i="1"/>
  <c r="W102" i="1"/>
  <c r="W114" i="1"/>
  <c r="W126" i="1"/>
  <c r="W138" i="1"/>
  <c r="W150" i="1"/>
  <c r="W162" i="1"/>
  <c r="W174" i="1"/>
  <c r="W186" i="1"/>
  <c r="W198" i="1"/>
  <c r="W210" i="1"/>
  <c r="W222" i="1"/>
  <c r="W26" i="1"/>
  <c r="W134" i="1"/>
  <c r="W75" i="1"/>
  <c r="W219" i="1"/>
  <c r="W40" i="1"/>
  <c r="W112" i="1"/>
  <c r="W220" i="1"/>
  <c r="W7" i="1"/>
  <c r="W19" i="1"/>
  <c r="W31" i="1"/>
  <c r="W43" i="1"/>
  <c r="W55" i="1"/>
  <c r="W67" i="1"/>
  <c r="W79" i="1"/>
  <c r="W91" i="1"/>
  <c r="W103" i="1"/>
  <c r="W115" i="1"/>
  <c r="W127" i="1"/>
  <c r="W139" i="1"/>
  <c r="W151" i="1"/>
  <c r="W163" i="1"/>
  <c r="W175" i="1"/>
  <c r="W187" i="1"/>
  <c r="W199" i="1"/>
  <c r="W211" i="1"/>
  <c r="W223" i="1"/>
  <c r="W14" i="1"/>
  <c r="W86" i="1"/>
  <c r="W194" i="1"/>
  <c r="W111" i="1"/>
  <c r="W207" i="1"/>
  <c r="W100" i="1"/>
  <c r="W208" i="1"/>
  <c r="W8" i="1"/>
  <c r="W20" i="1"/>
  <c r="W32" i="1"/>
  <c r="W44" i="1"/>
  <c r="W56" i="1"/>
  <c r="W68" i="1"/>
  <c r="W80" i="1"/>
  <c r="W92" i="1"/>
  <c r="W104" i="1"/>
  <c r="W116" i="1"/>
  <c r="W128" i="1"/>
  <c r="W140" i="1"/>
  <c r="W152" i="1"/>
  <c r="W164" i="1"/>
  <c r="W176" i="1"/>
  <c r="W188" i="1"/>
  <c r="W200" i="1"/>
  <c r="W212" i="1"/>
  <c r="W224" i="1"/>
  <c r="W122" i="1"/>
  <c r="W230" i="1"/>
  <c r="W15" i="1"/>
  <c r="W99" i="1"/>
  <c r="W195" i="1"/>
  <c r="W88" i="1"/>
  <c r="W196" i="1"/>
  <c r="W9" i="1"/>
  <c r="W21" i="1"/>
  <c r="W33" i="1"/>
  <c r="W45" i="1"/>
  <c r="W57" i="1"/>
  <c r="W69" i="1"/>
  <c r="W81" i="1"/>
  <c r="W93" i="1"/>
  <c r="W105" i="1"/>
  <c r="W117" i="1"/>
  <c r="W129" i="1"/>
  <c r="W141" i="1"/>
  <c r="W153" i="1"/>
  <c r="W165" i="1"/>
  <c r="W177" i="1"/>
  <c r="W189" i="1"/>
  <c r="W201" i="1"/>
  <c r="W213" i="1"/>
  <c r="W225" i="1"/>
  <c r="W62" i="1"/>
  <c r="W170" i="1"/>
  <c r="W39" i="1"/>
  <c r="W159" i="1"/>
  <c r="W160" i="1"/>
  <c r="W10" i="1"/>
  <c r="W22" i="1"/>
  <c r="W34" i="1"/>
  <c r="W46" i="1"/>
  <c r="W58" i="1"/>
  <c r="W70" i="1"/>
  <c r="W82" i="1"/>
  <c r="W94" i="1"/>
  <c r="W106" i="1"/>
  <c r="W118" i="1"/>
  <c r="W130" i="1"/>
  <c r="W142" i="1"/>
  <c r="W154" i="1"/>
  <c r="W166" i="1"/>
  <c r="W178" i="1"/>
  <c r="W190" i="1"/>
  <c r="W202" i="1"/>
  <c r="W214" i="1"/>
  <c r="W226" i="1"/>
  <c r="W50" i="1"/>
  <c r="W158" i="1"/>
  <c r="W87" i="1"/>
  <c r="W183" i="1"/>
  <c r="W16" i="1"/>
  <c r="W124" i="1"/>
  <c r="W11" i="1"/>
  <c r="W23" i="1"/>
  <c r="W35" i="1"/>
  <c r="W47" i="1"/>
  <c r="W59" i="1"/>
  <c r="W71" i="1"/>
  <c r="W83" i="1"/>
  <c r="W95" i="1"/>
  <c r="W107" i="1"/>
  <c r="W119" i="1"/>
  <c r="W131" i="1"/>
  <c r="W143" i="1"/>
  <c r="W155" i="1"/>
  <c r="W167" i="1"/>
  <c r="W179" i="1"/>
  <c r="W191" i="1"/>
  <c r="W203" i="1"/>
  <c r="W215" i="1"/>
  <c r="W227" i="1"/>
  <c r="W110" i="1"/>
  <c r="W206" i="1"/>
  <c r="W27" i="1"/>
  <c r="W135" i="1"/>
  <c r="W28" i="1"/>
  <c r="W76" i="1"/>
  <c r="W148" i="1"/>
  <c r="W232" i="1"/>
  <c r="W12" i="1"/>
  <c r="W24" i="1"/>
  <c r="W36" i="1"/>
  <c r="W48" i="1"/>
  <c r="W60" i="1"/>
  <c r="W72" i="1"/>
  <c r="W84" i="1"/>
  <c r="W96" i="1"/>
  <c r="W108" i="1"/>
  <c r="W120" i="1"/>
  <c r="W132" i="1"/>
  <c r="W144" i="1"/>
  <c r="W156" i="1"/>
  <c r="W168" i="1"/>
  <c r="W180" i="1"/>
  <c r="W192" i="1"/>
  <c r="W204" i="1"/>
  <c r="W216" i="1"/>
  <c r="W228" i="1"/>
  <c r="W38" i="1"/>
  <c r="W146" i="1"/>
  <c r="W218" i="1"/>
  <c r="W63" i="1"/>
  <c r="W147" i="1"/>
  <c r="W231" i="1"/>
  <c r="W136" i="1"/>
  <c r="W13" i="1"/>
  <c r="W25" i="1"/>
  <c r="W37" i="1"/>
  <c r="W49" i="1"/>
  <c r="W61" i="1"/>
  <c r="W73" i="1"/>
  <c r="W85" i="1"/>
  <c r="W97" i="1"/>
  <c r="W109" i="1"/>
  <c r="W121" i="1"/>
  <c r="W133" i="1"/>
  <c r="W145" i="1"/>
  <c r="W157" i="1"/>
  <c r="W169" i="1"/>
  <c r="W181" i="1"/>
  <c r="W193" i="1"/>
  <c r="W205" i="1"/>
  <c r="W217" i="1"/>
  <c r="W229" i="1"/>
  <c r="W98" i="1"/>
  <c r="W123" i="1"/>
  <c r="W64" i="1"/>
  <c r="W172" i="1"/>
  <c r="W17" i="1"/>
  <c r="W29" i="1"/>
  <c r="W41" i="1"/>
  <c r="W53" i="1"/>
  <c r="W65" i="1"/>
  <c r="W77" i="1"/>
  <c r="W89" i="1"/>
  <c r="W101" i="1"/>
  <c r="W113" i="1"/>
  <c r="W125" i="1"/>
  <c r="W137" i="1"/>
  <c r="W149" i="1"/>
  <c r="W161" i="1"/>
  <c r="W173" i="1"/>
  <c r="W185" i="1"/>
  <c r="W197" i="1"/>
  <c r="W209" i="1"/>
  <c r="W221" i="1"/>
  <c r="W233" i="1"/>
  <c r="W74" i="1"/>
  <c r="W182" i="1"/>
  <c r="W51" i="1"/>
  <c r="W171" i="1"/>
  <c r="W52" i="1"/>
  <c r="W184" i="1"/>
  <c r="W2" i="1"/>
  <c r="AC5" i="1"/>
  <c r="Z5" i="1"/>
  <c r="Z4" i="1"/>
  <c r="W4" i="1"/>
  <c r="W3" i="1"/>
  <c r="AC162" i="1" l="1"/>
  <c r="AC204" i="1"/>
  <c r="AC173" i="1"/>
  <c r="AC122" i="1"/>
  <c r="AC35" i="1"/>
  <c r="AC230" i="1"/>
  <c r="AC128" i="1"/>
  <c r="AC34" i="1"/>
  <c r="AC41" i="1"/>
  <c r="AC159" i="1"/>
  <c r="AC127" i="1"/>
  <c r="AC152" i="1"/>
  <c r="AC138" i="1"/>
  <c r="AC89" i="1"/>
  <c r="AC130" i="1"/>
  <c r="AC28" i="1"/>
  <c r="AC151" i="1"/>
  <c r="AC169" i="1"/>
  <c r="AC156" i="1"/>
  <c r="AC143" i="1"/>
  <c r="AC180" i="1"/>
  <c r="AC192" i="1"/>
  <c r="AC161" i="1"/>
  <c r="AC218" i="1"/>
  <c r="AC64" i="1"/>
  <c r="AC223" i="1"/>
  <c r="AC98" i="1"/>
  <c r="AC49" i="1"/>
  <c r="AC17" i="1"/>
  <c r="AC94" i="1"/>
  <c r="AC38" i="1"/>
  <c r="AC171" i="1"/>
  <c r="AC124" i="1"/>
  <c r="AC67" i="1"/>
  <c r="AC9" i="1"/>
  <c r="AC189" i="1"/>
  <c r="AC188" i="1"/>
  <c r="AC226" i="1"/>
  <c r="AC66" i="1"/>
  <c r="AC104" i="1"/>
  <c r="AC142" i="1"/>
  <c r="AC179" i="1"/>
  <c r="AC164" i="1"/>
  <c r="AC217" i="1"/>
  <c r="AC15" i="1"/>
  <c r="AC183" i="1"/>
  <c r="AC148" i="1"/>
  <c r="AC79" i="1"/>
  <c r="AC21" i="1"/>
  <c r="AC201" i="1"/>
  <c r="AC205" i="1"/>
  <c r="AC47" i="1"/>
  <c r="AC84" i="1"/>
  <c r="AC121" i="1"/>
  <c r="AC158" i="1"/>
  <c r="AC197" i="1"/>
  <c r="AC20" i="1"/>
  <c r="AC42" i="1"/>
  <c r="AC27" i="1"/>
  <c r="AC207" i="1"/>
  <c r="AC172" i="1"/>
  <c r="AC91" i="1"/>
  <c r="AC33" i="1"/>
  <c r="AC213" i="1"/>
  <c r="AC224" i="1"/>
  <c r="AC83" i="1"/>
  <c r="AC102" i="1"/>
  <c r="AC140" i="1"/>
  <c r="AC178" i="1"/>
  <c r="AC215" i="1"/>
  <c r="AC126" i="1"/>
  <c r="AC92" i="1"/>
  <c r="AC39" i="1"/>
  <c r="AC231" i="1"/>
  <c r="AC184" i="1"/>
  <c r="AC103" i="1"/>
  <c r="AC45" i="1"/>
  <c r="AC225" i="1"/>
  <c r="AC46" i="1"/>
  <c r="AC101" i="1"/>
  <c r="AC120" i="1"/>
  <c r="AC157" i="1"/>
  <c r="AC214" i="1"/>
  <c r="AC13" i="1"/>
  <c r="AC166" i="1"/>
  <c r="AC131" i="1"/>
  <c r="AC99" i="1"/>
  <c r="AC52" i="1"/>
  <c r="AC220" i="1"/>
  <c r="AC139" i="1"/>
  <c r="AC93" i="1"/>
  <c r="AC80" i="1"/>
  <c r="AC118" i="1"/>
  <c r="AC155" i="1"/>
  <c r="AC174" i="1"/>
  <c r="AC212" i="1"/>
  <c r="AC71" i="1"/>
  <c r="AC113" i="1"/>
  <c r="AC78" i="1"/>
  <c r="AC54" i="1"/>
  <c r="AC3" i="1"/>
  <c r="AC123" i="1"/>
  <c r="AC76" i="1"/>
  <c r="AC6" i="1"/>
  <c r="AC163" i="1"/>
  <c r="AC141" i="1"/>
  <c r="AC116" i="1"/>
  <c r="AC154" i="1"/>
  <c r="AC191" i="1"/>
  <c r="AC210" i="1"/>
  <c r="AC50" i="1"/>
  <c r="AC107" i="1"/>
  <c r="AC202" i="1"/>
  <c r="AC167" i="1"/>
  <c r="AC132" i="1"/>
  <c r="AC4" i="1"/>
  <c r="AC135" i="1"/>
  <c r="AC88" i="1"/>
  <c r="AC7" i="1"/>
  <c r="AC187" i="1"/>
  <c r="AC153" i="1"/>
  <c r="AC133" i="1"/>
  <c r="AC170" i="1"/>
  <c r="AC209" i="1"/>
  <c r="AC10" i="1"/>
  <c r="AC86" i="1"/>
  <c r="AC125" i="1"/>
  <c r="AC18" i="1"/>
  <c r="AC216" i="1"/>
  <c r="AC221" i="1"/>
  <c r="AC63" i="1"/>
  <c r="AC219" i="1"/>
  <c r="AC136" i="1"/>
  <c r="AC31" i="1"/>
  <c r="AC175" i="1"/>
  <c r="AC105" i="1"/>
  <c r="AC23" i="1"/>
  <c r="AC24" i="1"/>
  <c r="AC25" i="1"/>
  <c r="AC8" i="1"/>
  <c r="AC228" i="1"/>
  <c r="AC229" i="1"/>
  <c r="AC12" i="1"/>
  <c r="AC233" i="1"/>
  <c r="AC203" i="1"/>
  <c r="AC90" i="1"/>
  <c r="AC181" i="1"/>
  <c r="AC87" i="1"/>
  <c r="AC16" i="1"/>
  <c r="AC160" i="1"/>
  <c r="AC55" i="1"/>
  <c r="AC199" i="1"/>
  <c r="AC129" i="1"/>
  <c r="AC61" i="1"/>
  <c r="AC62" i="1"/>
  <c r="AC65" i="1"/>
  <c r="AC48" i="1"/>
  <c r="AC30" i="1"/>
  <c r="AC32" i="1"/>
  <c r="AC53" i="1"/>
  <c r="AC70" i="1"/>
  <c r="AC77" i="1"/>
  <c r="AC168" i="1"/>
  <c r="AC14" i="1"/>
  <c r="AC186" i="1"/>
  <c r="AC72" i="1"/>
  <c r="AC198" i="1"/>
  <c r="AC200" i="1"/>
  <c r="AC95" i="1"/>
  <c r="AC96" i="1"/>
  <c r="AC222" i="1"/>
  <c r="AC108" i="1"/>
  <c r="AC109" i="1"/>
  <c r="AC110" i="1"/>
  <c r="AC146" i="1"/>
  <c r="AC60" i="1"/>
  <c r="AC149" i="1"/>
  <c r="AC182" i="1"/>
  <c r="AC185" i="1"/>
  <c r="AC150" i="1"/>
  <c r="AC56" i="1"/>
  <c r="AC58" i="1"/>
  <c r="Z6" i="1"/>
  <c r="Z18" i="1"/>
  <c r="Z30" i="1"/>
  <c r="Z42" i="1"/>
  <c r="Z54" i="1"/>
  <c r="Z66" i="1"/>
  <c r="Z78" i="1"/>
  <c r="Z90" i="1"/>
  <c r="Z102" i="1"/>
  <c r="Z114" i="1"/>
  <c r="Z126" i="1"/>
  <c r="Z138" i="1"/>
  <c r="Z150" i="1"/>
  <c r="Z162" i="1"/>
  <c r="Z174" i="1"/>
  <c r="Z186" i="1"/>
  <c r="Z198" i="1"/>
  <c r="Z210" i="1"/>
  <c r="Z222" i="1"/>
  <c r="Z99" i="1"/>
  <c r="Z76" i="1"/>
  <c r="Z220" i="1"/>
  <c r="Z29" i="1"/>
  <c r="Z173" i="1"/>
  <c r="Z7" i="1"/>
  <c r="Z19" i="1"/>
  <c r="Z31" i="1"/>
  <c r="Z43" i="1"/>
  <c r="Z55" i="1"/>
  <c r="Z67" i="1"/>
  <c r="Z79" i="1"/>
  <c r="Z91" i="1"/>
  <c r="Z103" i="1"/>
  <c r="Z115" i="1"/>
  <c r="Z127" i="1"/>
  <c r="Z139" i="1"/>
  <c r="Z151" i="1"/>
  <c r="Z163" i="1"/>
  <c r="Z175" i="1"/>
  <c r="Z187" i="1"/>
  <c r="Z199" i="1"/>
  <c r="Z211" i="1"/>
  <c r="Z223" i="1"/>
  <c r="Z51" i="1"/>
  <c r="Z171" i="1"/>
  <c r="Z219" i="1"/>
  <c r="Z28" i="1"/>
  <c r="Z136" i="1"/>
  <c r="Z101" i="1"/>
  <c r="Z221" i="1"/>
  <c r="Z8" i="1"/>
  <c r="Z20" i="1"/>
  <c r="Z32" i="1"/>
  <c r="Z44" i="1"/>
  <c r="Z56" i="1"/>
  <c r="Z80" i="1"/>
  <c r="Z92" i="1"/>
  <c r="Z104" i="1"/>
  <c r="Z116" i="1"/>
  <c r="Z128" i="1"/>
  <c r="Z140" i="1"/>
  <c r="Z152" i="1"/>
  <c r="Z164" i="1"/>
  <c r="Z176" i="1"/>
  <c r="Z188" i="1"/>
  <c r="Z200" i="1"/>
  <c r="Z212" i="1"/>
  <c r="Z224" i="1"/>
  <c r="Z63" i="1"/>
  <c r="Z207" i="1"/>
  <c r="Z124" i="1"/>
  <c r="Z65" i="1"/>
  <c r="Z185" i="1"/>
  <c r="Z9" i="1"/>
  <c r="Z21" i="1"/>
  <c r="Z33" i="1"/>
  <c r="Z45" i="1"/>
  <c r="Z57" i="1"/>
  <c r="Z81" i="1"/>
  <c r="Z93" i="1"/>
  <c r="Z105" i="1"/>
  <c r="Z117" i="1"/>
  <c r="Z129" i="1"/>
  <c r="Z141" i="1"/>
  <c r="Z153" i="1"/>
  <c r="Z165" i="1"/>
  <c r="Z177" i="1"/>
  <c r="Z189" i="1"/>
  <c r="Z201" i="1"/>
  <c r="Z213" i="1"/>
  <c r="Z225" i="1"/>
  <c r="Z123" i="1"/>
  <c r="Z16" i="1"/>
  <c r="Z112" i="1"/>
  <c r="Z160" i="1"/>
  <c r="Z53" i="1"/>
  <c r="Z149" i="1"/>
  <c r="Z10" i="1"/>
  <c r="Z22" i="1"/>
  <c r="Z34" i="1"/>
  <c r="Z46" i="1"/>
  <c r="Z58" i="1"/>
  <c r="Z70" i="1"/>
  <c r="Z82" i="1"/>
  <c r="Z94" i="1"/>
  <c r="Z106" i="1"/>
  <c r="Z118" i="1"/>
  <c r="Z130" i="1"/>
  <c r="Z142" i="1"/>
  <c r="Z154" i="1"/>
  <c r="Z166" i="1"/>
  <c r="Z178" i="1"/>
  <c r="Z190" i="1"/>
  <c r="Z202" i="1"/>
  <c r="Z214" i="1"/>
  <c r="Z226" i="1"/>
  <c r="Z159" i="1"/>
  <c r="Z40" i="1"/>
  <c r="Z184" i="1"/>
  <c r="Z113" i="1"/>
  <c r="Z11" i="1"/>
  <c r="Z23" i="1"/>
  <c r="Z35" i="1"/>
  <c r="Z47" i="1"/>
  <c r="Z59" i="1"/>
  <c r="Z71" i="1"/>
  <c r="Z83" i="1"/>
  <c r="Z95" i="1"/>
  <c r="Z107" i="1"/>
  <c r="Z119" i="1"/>
  <c r="Z131" i="1"/>
  <c r="Z143" i="1"/>
  <c r="Z155" i="1"/>
  <c r="Z167" i="1"/>
  <c r="Z179" i="1"/>
  <c r="Z191" i="1"/>
  <c r="Z203" i="1"/>
  <c r="Z215" i="1"/>
  <c r="Z227" i="1"/>
  <c r="Z75" i="1"/>
  <c r="Z183" i="1"/>
  <c r="Z100" i="1"/>
  <c r="Z196" i="1"/>
  <c r="Z77" i="1"/>
  <c r="Z209" i="1"/>
  <c r="Z12" i="1"/>
  <c r="Z24" i="1"/>
  <c r="Z48" i="1"/>
  <c r="Z60" i="1"/>
  <c r="Z72" i="1"/>
  <c r="Z84" i="1"/>
  <c r="Z96" i="1"/>
  <c r="Z108" i="1"/>
  <c r="Z120" i="1"/>
  <c r="Z132" i="1"/>
  <c r="Z156" i="1"/>
  <c r="Z168" i="1"/>
  <c r="Z180" i="1"/>
  <c r="Z192" i="1"/>
  <c r="Z204" i="1"/>
  <c r="Z216" i="1"/>
  <c r="Z228" i="1"/>
  <c r="Z87" i="1"/>
  <c r="Z52" i="1"/>
  <c r="Z172" i="1"/>
  <c r="Z89" i="1"/>
  <c r="Z197" i="1"/>
  <c r="Z13" i="1"/>
  <c r="Z25" i="1"/>
  <c r="Z49" i="1"/>
  <c r="Z61" i="1"/>
  <c r="Z73" i="1"/>
  <c r="Z85" i="1"/>
  <c r="Z97" i="1"/>
  <c r="Z109" i="1"/>
  <c r="Z121" i="1"/>
  <c r="Z133" i="1"/>
  <c r="Z157" i="1"/>
  <c r="Z169" i="1"/>
  <c r="Z181" i="1"/>
  <c r="Z193" i="1"/>
  <c r="Z205" i="1"/>
  <c r="Z217" i="1"/>
  <c r="Z229" i="1"/>
  <c r="Z27" i="1"/>
  <c r="Z147" i="1"/>
  <c r="Z64" i="1"/>
  <c r="Z208" i="1"/>
  <c r="Z17" i="1"/>
  <c r="Z125" i="1"/>
  <c r="Z233" i="1"/>
  <c r="Z14" i="1"/>
  <c r="Z26" i="1"/>
  <c r="Z38" i="1"/>
  <c r="Z50" i="1"/>
  <c r="Z62" i="1"/>
  <c r="Z74" i="1"/>
  <c r="Z86" i="1"/>
  <c r="Z98" i="1"/>
  <c r="Z110" i="1"/>
  <c r="Z122" i="1"/>
  <c r="Z134" i="1"/>
  <c r="Z146" i="1"/>
  <c r="Z158" i="1"/>
  <c r="Z170" i="1"/>
  <c r="Z182" i="1"/>
  <c r="Z206" i="1"/>
  <c r="Z218" i="1"/>
  <c r="Z230" i="1"/>
  <c r="Z39" i="1"/>
  <c r="Z135" i="1"/>
  <c r="Z148" i="1"/>
  <c r="Z137" i="1"/>
  <c r="Z15" i="1"/>
  <c r="Z111" i="1"/>
  <c r="Z231" i="1"/>
  <c r="Z88" i="1"/>
  <c r="Z232" i="1"/>
  <c r="Z41" i="1"/>
  <c r="Z161" i="1"/>
  <c r="Z3" i="1"/>
</calcChain>
</file>

<file path=xl/sharedStrings.xml><?xml version="1.0" encoding="utf-8"?>
<sst xmlns="http://schemas.openxmlformats.org/spreadsheetml/2006/main" count="1655" uniqueCount="61">
  <si>
    <t>ID</t>
  </si>
  <si>
    <t>Locality.number</t>
  </si>
  <si>
    <t>Type</t>
  </si>
  <si>
    <t>Trap</t>
  </si>
  <si>
    <t>Year</t>
  </si>
  <si>
    <t>Month</t>
  </si>
  <si>
    <t>Species</t>
  </si>
  <si>
    <t>Color</t>
  </si>
  <si>
    <t>Sex</t>
  </si>
  <si>
    <t>Wing.m.</t>
  </si>
  <si>
    <t>Ticks</t>
  </si>
  <si>
    <t>Scale.size.(mm)</t>
  </si>
  <si>
    <t>a1 L</t>
  </si>
  <si>
    <t>a2 L</t>
  </si>
  <si>
    <t>a3 L</t>
  </si>
  <si>
    <t>a1 R</t>
  </si>
  <si>
    <t>a2 R</t>
  </si>
  <si>
    <t>a3 R</t>
  </si>
  <si>
    <t>Body.size</t>
  </si>
  <si>
    <t>Photo</t>
  </si>
  <si>
    <t>BK_83</t>
  </si>
  <si>
    <t>U</t>
  </si>
  <si>
    <t>Harpalus picipennis</t>
  </si>
  <si>
    <t>BLACK</t>
  </si>
  <si>
    <t>F</t>
  </si>
  <si>
    <t>M</t>
  </si>
  <si>
    <t>A</t>
  </si>
  <si>
    <t>CS_53</t>
  </si>
  <si>
    <t>B</t>
  </si>
  <si>
    <t>BK_44</t>
  </si>
  <si>
    <t>BE_33</t>
  </si>
  <si>
    <t>C</t>
  </si>
  <si>
    <t>BK_08</t>
  </si>
  <si>
    <t>BK_32</t>
  </si>
  <si>
    <t>PO_01</t>
  </si>
  <si>
    <t>BK_03</t>
  </si>
  <si>
    <t>BK_71</t>
  </si>
  <si>
    <t>3</t>
  </si>
  <si>
    <t>BK_55</t>
  </si>
  <si>
    <t>CS_10</t>
  </si>
  <si>
    <t>BK_18</t>
  </si>
  <si>
    <t>BU_25</t>
  </si>
  <si>
    <t>BU_03</t>
  </si>
  <si>
    <t>BK_06</t>
  </si>
  <si>
    <t>BK_53</t>
  </si>
  <si>
    <t>BU_55</t>
  </si>
  <si>
    <t>BK_25</t>
  </si>
  <si>
    <t>BU_53</t>
  </si>
  <si>
    <t>Solar</t>
  </si>
  <si>
    <t>Control</t>
  </si>
  <si>
    <t>Treatment</t>
  </si>
  <si>
    <t>Wing</t>
  </si>
  <si>
    <t>FA.a1</t>
  </si>
  <si>
    <t>DA.a1</t>
  </si>
  <si>
    <t>mean.DA.a1</t>
  </si>
  <si>
    <t>FA.a2</t>
  </si>
  <si>
    <t>DA.a2</t>
  </si>
  <si>
    <t>mean.DA.a2</t>
  </si>
  <si>
    <t>FA.a3</t>
  </si>
  <si>
    <t>DA.a3</t>
  </si>
  <si>
    <t>mean.DA.a3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</si>
</sst>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3"/>
  <sheetViews>
    <sheetView tabSelected="1" zoomScaleNormal="10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Z25" sqref="Z25"/>
    </sheetView>
  </sheetViews>
  <sheetFormatPr defaultRowHeight="15" x14ac:dyDescent="0.25"/>
  <cols>
    <col min="2" max="2" width="14.85546875" customWidth="1"/>
    <col min="26" max="26" width="16.28515625" bestFit="1" customWidth="1"/>
    <col min="28" max="28" width="16.28515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50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51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</row>
    <row r="2" spans="1:31" x14ac:dyDescent="0.25">
      <c r="A2">
        <v>152</v>
      </c>
      <c r="B2" t="s">
        <v>20</v>
      </c>
      <c r="C2" t="s">
        <v>21</v>
      </c>
      <c r="D2" t="s">
        <v>48</v>
      </c>
      <c r="E2">
        <v>4</v>
      </c>
      <c r="F2">
        <v>2023</v>
      </c>
      <c r="G2">
        <v>5</v>
      </c>
      <c r="H2" t="s">
        <v>22</v>
      </c>
      <c r="I2" t="s">
        <v>23</v>
      </c>
      <c r="J2" t="s">
        <v>24</v>
      </c>
      <c r="K2" t="s">
        <v>25</v>
      </c>
      <c r="L2">
        <v>2</v>
      </c>
      <c r="N2">
        <v>1.5</v>
      </c>
      <c r="O2" s="2">
        <v>0.15384149756567436</v>
      </c>
      <c r="P2" s="2">
        <v>0.17994675593677378</v>
      </c>
      <c r="Q2" s="2">
        <v>0.15501635986205489</v>
      </c>
      <c r="R2" s="2">
        <v>0.16979419218752589</v>
      </c>
      <c r="S2" s="2">
        <v>0.16079812521735051</v>
      </c>
      <c r="T2" s="2">
        <v>0.16646875745891732</v>
      </c>
      <c r="U2" s="2">
        <v>3.422413385479055</v>
      </c>
      <c r="V2">
        <v>383</v>
      </c>
      <c r="W2">
        <f>SQRT(ABS(X2-$Y$2))</f>
        <v>0.32760256878548361</v>
      </c>
      <c r="X2">
        <f>(R2-O2)/(0.5*(O2+R2))</f>
        <v>9.8584273162312969E-2</v>
      </c>
      <c r="Y2">
        <f>SUM(X2:X233)/232</f>
        <v>-8.7391699125345564E-3</v>
      </c>
      <c r="Z2">
        <f>SQRT(ABS(AA2-$AB$2))</f>
        <v>0.36973831655296679</v>
      </c>
      <c r="AA2">
        <f>(S2-P2)/(0.5*(P2+S2))</f>
        <v>-0.11239277112287444</v>
      </c>
      <c r="AB2">
        <f>SUM(AA2:AA233)/230</f>
        <v>2.4313651604547452E-2</v>
      </c>
      <c r="AC2">
        <f>SQRT(ABS(AD2-$AE$2))</f>
        <v>0.26523521393829669</v>
      </c>
      <c r="AD2">
        <f>(T2-Q2)/(0.5*(Q2+T2))</f>
        <v>7.1246829043276047E-2</v>
      </c>
      <c r="AE2">
        <f>SUM(AA2:AA79)/304</f>
        <v>8.9711033038202947E-4</v>
      </c>
    </row>
    <row r="3" spans="1:31" x14ac:dyDescent="0.25">
      <c r="A3">
        <v>152</v>
      </c>
      <c r="B3" t="s">
        <v>20</v>
      </c>
      <c r="C3" t="s">
        <v>21</v>
      </c>
      <c r="D3" t="s">
        <v>48</v>
      </c>
      <c r="E3">
        <v>4</v>
      </c>
      <c r="F3">
        <v>2023</v>
      </c>
      <c r="G3">
        <v>5</v>
      </c>
      <c r="H3" t="s">
        <v>22</v>
      </c>
      <c r="I3" t="s">
        <v>23</v>
      </c>
      <c r="J3" t="s">
        <v>24</v>
      </c>
      <c r="K3" t="s">
        <v>25</v>
      </c>
      <c r="L3">
        <v>2</v>
      </c>
      <c r="N3">
        <v>1.5</v>
      </c>
      <c r="O3" s="2">
        <v>0.15285866278379764</v>
      </c>
      <c r="P3" s="2">
        <v>0.183088636198036</v>
      </c>
      <c r="Q3" s="2">
        <v>0.15545454909775391</v>
      </c>
      <c r="R3" s="2">
        <v>0.16995342324974197</v>
      </c>
      <c r="S3" s="2">
        <v>0.15963732189678681</v>
      </c>
      <c r="T3" s="2">
        <v>0.18115795578055743</v>
      </c>
      <c r="U3" s="2">
        <v>3.422413385479055</v>
      </c>
      <c r="V3">
        <v>383</v>
      </c>
      <c r="W3">
        <f t="shared" ref="W3:W66" si="0">SQRT(ABS(X3-$Y$2))</f>
        <v>0.33860108801844607</v>
      </c>
      <c r="X3">
        <f t="shared" ref="X3:X66" si="1">(R3-O3)/(0.5*(O3+R3))</f>
        <v>0.10591152689474093</v>
      </c>
      <c r="Z3">
        <f t="shared" ref="Z3:Z66" si="2">SQRT(ABS(AA3-$AB$2))</f>
        <v>0.40145404161457415</v>
      </c>
      <c r="AA3">
        <f t="shared" ref="AA3:AA66" si="3">(S3-P3)/(0.5*(P3+S3))</f>
        <v>-0.13685169592412877</v>
      </c>
      <c r="AC3">
        <f t="shared" ref="AC3:AC66" si="4">SQRT(ABS(AD3-$AE$2))</f>
        <v>0.38964209664807459</v>
      </c>
      <c r="AD3">
        <f t="shared" ref="AD3:AD66" si="5">(T3-Q3)/(0.5*(Q3+T3))</f>
        <v>0.15271807381068953</v>
      </c>
    </row>
    <row r="4" spans="1:31" x14ac:dyDescent="0.25">
      <c r="A4">
        <v>153</v>
      </c>
      <c r="B4" t="s">
        <v>20</v>
      </c>
      <c r="C4" t="s">
        <v>21</v>
      </c>
      <c r="D4" t="s">
        <v>48</v>
      </c>
      <c r="E4">
        <v>4</v>
      </c>
      <c r="F4">
        <v>2023</v>
      </c>
      <c r="G4">
        <v>5</v>
      </c>
      <c r="H4" t="s">
        <v>22</v>
      </c>
      <c r="I4" t="s">
        <v>23</v>
      </c>
      <c r="J4" t="s">
        <v>24</v>
      </c>
      <c r="K4" t="s">
        <v>26</v>
      </c>
      <c r="L4">
        <v>0</v>
      </c>
      <c r="N4">
        <v>1.5</v>
      </c>
      <c r="O4" s="2">
        <v>0.16868766275757763</v>
      </c>
      <c r="P4" s="2">
        <v>0.18069108362681402</v>
      </c>
      <c r="Q4" s="2">
        <v>0.16832361192377968</v>
      </c>
      <c r="R4" s="2">
        <v>0.1691447647370542</v>
      </c>
      <c r="S4" s="2">
        <v>0.1572063736689869</v>
      </c>
      <c r="T4" s="2">
        <v>0.14808814687650076</v>
      </c>
      <c r="U4" s="2">
        <v>3.6698807663433781</v>
      </c>
      <c r="V4">
        <v>385</v>
      </c>
      <c r="W4">
        <f t="shared" si="0"/>
        <v>0.10698250776636624</v>
      </c>
      <c r="X4">
        <f t="shared" si="1"/>
        <v>2.706087055446056E-3</v>
      </c>
      <c r="Z4">
        <f t="shared" si="2"/>
        <v>0.40412696501366857</v>
      </c>
      <c r="AA4">
        <f t="shared" si="3"/>
        <v>-0.13900495224661144</v>
      </c>
      <c r="AC4">
        <f>SQRT(ABS(AD4-$AE$2))</f>
        <v>0.35889135983511272</v>
      </c>
      <c r="AD4">
        <f t="shared" si="5"/>
        <v>-0.12790589783391434</v>
      </c>
    </row>
    <row r="5" spans="1:31" x14ac:dyDescent="0.25">
      <c r="A5">
        <v>153</v>
      </c>
      <c r="B5" t="s">
        <v>20</v>
      </c>
      <c r="C5" t="s">
        <v>21</v>
      </c>
      <c r="D5" t="s">
        <v>48</v>
      </c>
      <c r="E5">
        <v>4</v>
      </c>
      <c r="F5">
        <v>2023</v>
      </c>
      <c r="G5">
        <v>5</v>
      </c>
      <c r="H5" t="s">
        <v>22</v>
      </c>
      <c r="I5" t="s">
        <v>23</v>
      </c>
      <c r="J5" t="s">
        <v>24</v>
      </c>
      <c r="K5" t="s">
        <v>26</v>
      </c>
      <c r="L5">
        <v>0</v>
      </c>
      <c r="N5">
        <v>1.5</v>
      </c>
      <c r="O5" s="2">
        <v>0.17355976009334342</v>
      </c>
      <c r="P5" s="2">
        <v>0.1821611255030112</v>
      </c>
      <c r="Q5" s="2">
        <v>0.16798662727217525</v>
      </c>
      <c r="R5" s="2">
        <v>0.16794737917381972</v>
      </c>
      <c r="S5" s="2">
        <v>0.16244046915968846</v>
      </c>
      <c r="T5" s="2">
        <v>0.14059099671421238</v>
      </c>
      <c r="U5" s="2">
        <v>3.6876670052274525</v>
      </c>
      <c r="V5">
        <v>385</v>
      </c>
      <c r="W5">
        <f t="shared" si="0"/>
        <v>0.15533556608713286</v>
      </c>
      <c r="X5">
        <f t="shared" si="1"/>
        <v>-3.2868308004144579E-2</v>
      </c>
      <c r="Z5">
        <f t="shared" si="2"/>
        <v>0.37251640135258496</v>
      </c>
      <c r="AA5">
        <f t="shared" si="3"/>
        <v>-0.1144548176721327</v>
      </c>
      <c r="AC5">
        <f t="shared" si="4"/>
        <v>0.4224426794829565</v>
      </c>
      <c r="AD5">
        <f t="shared" si="5"/>
        <v>-0.17756070711835789</v>
      </c>
    </row>
    <row r="6" spans="1:31" x14ac:dyDescent="0.25">
      <c r="A6">
        <v>154</v>
      </c>
      <c r="B6" t="s">
        <v>27</v>
      </c>
      <c r="C6" t="s">
        <v>28</v>
      </c>
      <c r="D6" t="s">
        <v>48</v>
      </c>
      <c r="E6">
        <v>3</v>
      </c>
      <c r="F6">
        <v>2023</v>
      </c>
      <c r="G6">
        <v>5</v>
      </c>
      <c r="H6" t="s">
        <v>22</v>
      </c>
      <c r="I6" t="s">
        <v>23</v>
      </c>
      <c r="J6" t="s">
        <v>25</v>
      </c>
      <c r="K6" t="s">
        <v>26</v>
      </c>
      <c r="L6">
        <v>0</v>
      </c>
      <c r="N6">
        <v>1.5</v>
      </c>
      <c r="O6" s="2">
        <v>0.18092093215766261</v>
      </c>
      <c r="P6" s="2">
        <v>0.1864968606031166</v>
      </c>
      <c r="Q6" s="2">
        <v>0.17598491936641295</v>
      </c>
      <c r="R6" s="2">
        <v>0.18210842957705664</v>
      </c>
      <c r="S6" s="2">
        <v>0.20645495693010008</v>
      </c>
      <c r="T6" s="2">
        <v>0.16946000187680435</v>
      </c>
      <c r="U6" s="2">
        <v>3.8707465016918841</v>
      </c>
      <c r="V6">
        <v>388</v>
      </c>
      <c r="W6">
        <f t="shared" si="0"/>
        <v>0.12361766155318114</v>
      </c>
      <c r="X6">
        <f t="shared" si="1"/>
        <v>6.5421563353422812E-3</v>
      </c>
      <c r="Z6">
        <f t="shared" si="2"/>
        <v>0.27796892373208409</v>
      </c>
      <c r="AA6">
        <f t="shared" si="3"/>
        <v>0.10158037416532063</v>
      </c>
      <c r="AC6">
        <f t="shared" si="4"/>
        <v>0.19665706413864481</v>
      </c>
      <c r="AD6">
        <f t="shared" si="5"/>
        <v>-3.7776890545249027E-2</v>
      </c>
    </row>
    <row r="7" spans="1:31" x14ac:dyDescent="0.25">
      <c r="A7">
        <v>154</v>
      </c>
      <c r="B7" t="s">
        <v>27</v>
      </c>
      <c r="C7" t="s">
        <v>28</v>
      </c>
      <c r="D7" t="s">
        <v>48</v>
      </c>
      <c r="E7">
        <v>3</v>
      </c>
      <c r="F7">
        <v>2023</v>
      </c>
      <c r="G7">
        <v>5</v>
      </c>
      <c r="H7" t="s">
        <v>22</v>
      </c>
      <c r="I7" t="s">
        <v>23</v>
      </c>
      <c r="J7" t="s">
        <v>25</v>
      </c>
      <c r="K7" t="s">
        <v>26</v>
      </c>
      <c r="L7">
        <v>0</v>
      </c>
      <c r="N7">
        <v>1.5</v>
      </c>
      <c r="O7" s="2">
        <v>0.18011756080984109</v>
      </c>
      <c r="P7" s="2">
        <v>0.1844511354873343</v>
      </c>
      <c r="Q7" s="2">
        <v>0.17598491936641295</v>
      </c>
      <c r="R7" s="2">
        <v>0.18425711902941619</v>
      </c>
      <c r="S7" s="2">
        <v>0.20223708964224799</v>
      </c>
      <c r="T7" s="2">
        <v>0.1685259039296971</v>
      </c>
      <c r="U7" s="2">
        <v>3.7891898008103384</v>
      </c>
      <c r="V7">
        <v>388</v>
      </c>
      <c r="W7">
        <f t="shared" si="0"/>
        <v>0.17737138214944564</v>
      </c>
      <c r="X7">
        <f t="shared" si="1"/>
        <v>2.2721437293070135E-2</v>
      </c>
      <c r="Z7">
        <f t="shared" si="2"/>
        <v>0.26014906122046799</v>
      </c>
      <c r="AA7">
        <f t="shared" si="3"/>
        <v>9.1991185658438251E-2</v>
      </c>
      <c r="AC7">
        <f t="shared" si="4"/>
        <v>0.21023600472120732</v>
      </c>
      <c r="AD7">
        <f t="shared" si="5"/>
        <v>-4.3302067350753475E-2</v>
      </c>
    </row>
    <row r="8" spans="1:31" x14ac:dyDescent="0.25">
      <c r="A8">
        <v>155</v>
      </c>
      <c r="B8" t="s">
        <v>29</v>
      </c>
      <c r="C8" t="s">
        <v>28</v>
      </c>
      <c r="D8" t="s">
        <v>48</v>
      </c>
      <c r="E8">
        <v>2</v>
      </c>
      <c r="F8">
        <v>2023</v>
      </c>
      <c r="G8">
        <v>7</v>
      </c>
      <c r="H8" t="s">
        <v>22</v>
      </c>
      <c r="I8" t="s">
        <v>23</v>
      </c>
      <c r="J8" t="s">
        <v>25</v>
      </c>
      <c r="K8" t="s">
        <v>25</v>
      </c>
      <c r="L8">
        <v>2</v>
      </c>
      <c r="N8">
        <v>1.5</v>
      </c>
      <c r="O8" s="2">
        <v>0.1640153941013143</v>
      </c>
      <c r="P8" s="2">
        <v>0.1912723957338581</v>
      </c>
      <c r="Q8" s="2">
        <v>0.17751380367522451</v>
      </c>
      <c r="R8" s="2">
        <v>0.16742654762529049</v>
      </c>
      <c r="S8" s="2">
        <v>0.19019293805441631</v>
      </c>
      <c r="T8" s="2">
        <v>0.17450654305057989</v>
      </c>
      <c r="U8" s="2">
        <v>3.1588132690067847</v>
      </c>
      <c r="V8">
        <v>391</v>
      </c>
      <c r="W8">
        <f t="shared" si="0"/>
        <v>0.17123926729487882</v>
      </c>
      <c r="X8">
        <f t="shared" si="1"/>
        <v>2.0583716751152396E-2</v>
      </c>
      <c r="Z8">
        <f t="shared" si="2"/>
        <v>0.17312765190657239</v>
      </c>
      <c r="AA8">
        <f t="shared" si="3"/>
        <v>-5.6595322501358427E-3</v>
      </c>
      <c r="AC8">
        <f t="shared" si="4"/>
        <v>0.13410007761244705</v>
      </c>
      <c r="AD8">
        <f t="shared" si="5"/>
        <v>-1.7085720485282289E-2</v>
      </c>
    </row>
    <row r="9" spans="1:31" x14ac:dyDescent="0.25">
      <c r="A9">
        <v>155</v>
      </c>
      <c r="B9" t="s">
        <v>29</v>
      </c>
      <c r="C9" t="s">
        <v>28</v>
      </c>
      <c r="D9" t="s">
        <v>48</v>
      </c>
      <c r="E9">
        <v>2</v>
      </c>
      <c r="F9">
        <v>2023</v>
      </c>
      <c r="G9">
        <v>7</v>
      </c>
      <c r="H9" t="s">
        <v>22</v>
      </c>
      <c r="I9" t="s">
        <v>23</v>
      </c>
      <c r="J9" t="s">
        <v>25</v>
      </c>
      <c r="K9" t="s">
        <v>25</v>
      </c>
      <c r="L9">
        <v>2</v>
      </c>
      <c r="N9">
        <v>1.5</v>
      </c>
      <c r="O9" s="2">
        <v>0.16576307737953952</v>
      </c>
      <c r="P9" s="2">
        <v>0.18935260184423627</v>
      </c>
      <c r="Q9" s="2">
        <v>0.17751380367522451</v>
      </c>
      <c r="R9" s="2">
        <v>0.16742654762529049</v>
      </c>
      <c r="S9" s="2">
        <v>0.19019293805441631</v>
      </c>
      <c r="T9" s="2">
        <v>0.17450654305057989</v>
      </c>
      <c r="U9" s="2">
        <v>3.1588132690067847</v>
      </c>
      <c r="V9">
        <v>391</v>
      </c>
      <c r="W9">
        <f t="shared" si="0"/>
        <v>0.13683675027008263</v>
      </c>
      <c r="X9">
        <f t="shared" si="1"/>
        <v>9.9851263119424029E-3</v>
      </c>
      <c r="Z9">
        <f t="shared" si="2"/>
        <v>0.14101607585132828</v>
      </c>
      <c r="AA9">
        <f t="shared" si="3"/>
        <v>4.4281179560398797E-3</v>
      </c>
      <c r="AC9">
        <f t="shared" si="4"/>
        <v>0.13410007761244705</v>
      </c>
      <c r="AD9">
        <f t="shared" si="5"/>
        <v>-1.7085720485282289E-2</v>
      </c>
    </row>
    <row r="10" spans="1:31" x14ac:dyDescent="0.25">
      <c r="A10">
        <v>156</v>
      </c>
      <c r="B10" t="s">
        <v>30</v>
      </c>
      <c r="C10" t="s">
        <v>31</v>
      </c>
      <c r="D10" t="s">
        <v>49</v>
      </c>
      <c r="E10">
        <v>1</v>
      </c>
      <c r="F10">
        <v>2023</v>
      </c>
      <c r="G10">
        <v>7</v>
      </c>
      <c r="H10" t="s">
        <v>22</v>
      </c>
      <c r="I10" t="s">
        <v>23</v>
      </c>
      <c r="J10" t="s">
        <v>25</v>
      </c>
      <c r="K10" t="s">
        <v>25</v>
      </c>
      <c r="L10">
        <v>2</v>
      </c>
      <c r="N10">
        <v>1.5</v>
      </c>
      <c r="O10" s="2">
        <v>0.20039432657223766</v>
      </c>
      <c r="P10" s="2">
        <v>0.27905919779033889</v>
      </c>
      <c r="Q10" s="2">
        <v>0.26691132865328249</v>
      </c>
      <c r="R10" s="2">
        <v>0.208072110342296</v>
      </c>
      <c r="S10" s="2">
        <v>0.26342512054327966</v>
      </c>
      <c r="T10" s="2">
        <v>0.25782772716232699</v>
      </c>
      <c r="U10" s="2">
        <v>4.2686039791012318</v>
      </c>
      <c r="V10">
        <v>394</v>
      </c>
      <c r="W10">
        <f t="shared" si="0"/>
        <v>0.21524959292693441</v>
      </c>
      <c r="X10">
        <f t="shared" si="1"/>
        <v>3.7593217342676413E-2</v>
      </c>
      <c r="Z10">
        <f t="shared" si="2"/>
        <v>0.28627341628341563</v>
      </c>
      <c r="AA10">
        <f t="shared" si="3"/>
        <v>-5.7638817266030318E-2</v>
      </c>
      <c r="AC10">
        <f t="shared" si="4"/>
        <v>0.1884635630286251</v>
      </c>
      <c r="AD10">
        <f t="shared" si="5"/>
        <v>-3.4621404259062523E-2</v>
      </c>
    </row>
    <row r="11" spans="1:31" x14ac:dyDescent="0.25">
      <c r="A11">
        <v>156</v>
      </c>
      <c r="B11" t="s">
        <v>30</v>
      </c>
      <c r="C11" t="s">
        <v>31</v>
      </c>
      <c r="D11" t="s">
        <v>49</v>
      </c>
      <c r="E11">
        <v>1</v>
      </c>
      <c r="F11">
        <v>2023</v>
      </c>
      <c r="G11">
        <v>7</v>
      </c>
      <c r="H11" t="s">
        <v>22</v>
      </c>
      <c r="I11" t="s">
        <v>23</v>
      </c>
      <c r="J11" t="s">
        <v>25</v>
      </c>
      <c r="K11" t="s">
        <v>25</v>
      </c>
      <c r="L11">
        <v>2</v>
      </c>
      <c r="N11">
        <v>1.5</v>
      </c>
      <c r="O11" s="2">
        <v>0.20039432657223766</v>
      </c>
      <c r="P11" s="2">
        <v>0.27905919779033889</v>
      </c>
      <c r="Q11" s="2">
        <v>0.26691132865328249</v>
      </c>
      <c r="R11" s="2">
        <v>0.208072110342296</v>
      </c>
      <c r="S11" s="2">
        <v>0.26342512054327966</v>
      </c>
      <c r="T11" s="2">
        <v>0.25782772716232699</v>
      </c>
      <c r="U11" s="2">
        <v>4.2507545802306268</v>
      </c>
      <c r="V11">
        <v>394</v>
      </c>
      <c r="W11">
        <f t="shared" si="0"/>
        <v>0.21524959292693441</v>
      </c>
      <c r="X11">
        <f t="shared" si="1"/>
        <v>3.7593217342676413E-2</v>
      </c>
      <c r="Z11">
        <f t="shared" si="2"/>
        <v>0.28627341628341563</v>
      </c>
      <c r="AA11">
        <f t="shared" si="3"/>
        <v>-5.7638817266030318E-2</v>
      </c>
      <c r="AC11">
        <f t="shared" si="4"/>
        <v>0.1884635630286251</v>
      </c>
      <c r="AD11">
        <f t="shared" si="5"/>
        <v>-3.4621404259062523E-2</v>
      </c>
    </row>
    <row r="12" spans="1:31" x14ac:dyDescent="0.25">
      <c r="A12">
        <v>157</v>
      </c>
      <c r="B12" t="s">
        <v>32</v>
      </c>
      <c r="C12" t="s">
        <v>28</v>
      </c>
      <c r="D12" t="s">
        <v>48</v>
      </c>
      <c r="E12">
        <v>4</v>
      </c>
      <c r="F12">
        <v>2024</v>
      </c>
      <c r="G12">
        <v>7</v>
      </c>
      <c r="H12" t="s">
        <v>22</v>
      </c>
      <c r="I12" t="s">
        <v>23</v>
      </c>
      <c r="J12" t="s">
        <v>24</v>
      </c>
      <c r="K12" t="s">
        <v>25</v>
      </c>
      <c r="L12">
        <v>2</v>
      </c>
      <c r="N12">
        <v>1.5</v>
      </c>
      <c r="O12" s="2">
        <v>0.14212885511484388</v>
      </c>
      <c r="P12" s="2">
        <v>0.17467807722773918</v>
      </c>
      <c r="Q12" s="2">
        <v>0.17068392531560675</v>
      </c>
      <c r="R12" s="2">
        <v>0.18154830058125737</v>
      </c>
      <c r="S12" s="2">
        <v>0.17094913882280205</v>
      </c>
      <c r="T12" s="2">
        <v>0.17482534664300423</v>
      </c>
      <c r="U12" s="2">
        <v>3.0957537273886477</v>
      </c>
      <c r="V12">
        <v>396</v>
      </c>
      <c r="W12">
        <f t="shared" si="0"/>
        <v>0.50230646422134984</v>
      </c>
      <c r="X12">
        <f t="shared" si="1"/>
        <v>0.24357261408601971</v>
      </c>
      <c r="Z12">
        <f t="shared" si="2"/>
        <v>0.21422291429120591</v>
      </c>
      <c r="AA12">
        <f t="shared" si="3"/>
        <v>-2.1577805402869906E-2</v>
      </c>
      <c r="AC12">
        <f t="shared" si="4"/>
        <v>0.15190701665394074</v>
      </c>
      <c r="AD12">
        <f t="shared" si="5"/>
        <v>2.397285203908266E-2</v>
      </c>
    </row>
    <row r="13" spans="1:31" x14ac:dyDescent="0.25">
      <c r="A13">
        <v>157</v>
      </c>
      <c r="B13" t="s">
        <v>32</v>
      </c>
      <c r="C13" t="s">
        <v>28</v>
      </c>
      <c r="D13" t="s">
        <v>48</v>
      </c>
      <c r="E13">
        <v>4</v>
      </c>
      <c r="F13">
        <v>2024</v>
      </c>
      <c r="G13">
        <v>7</v>
      </c>
      <c r="H13" t="s">
        <v>22</v>
      </c>
      <c r="I13" t="s">
        <v>23</v>
      </c>
      <c r="J13" t="s">
        <v>24</v>
      </c>
      <c r="K13" t="s">
        <v>25</v>
      </c>
      <c r="L13">
        <v>2</v>
      </c>
      <c r="N13">
        <v>1.5</v>
      </c>
      <c r="O13" s="2">
        <v>0.14220809015836919</v>
      </c>
      <c r="P13" s="2">
        <v>0.18748085887259261</v>
      </c>
      <c r="Q13" s="2">
        <v>0.16288071616646149</v>
      </c>
      <c r="R13" s="2">
        <v>0.18154830058125737</v>
      </c>
      <c r="S13" s="2">
        <v>0.17094913882280205</v>
      </c>
      <c r="T13" s="2">
        <v>0.17482534664300423</v>
      </c>
      <c r="U13" s="2">
        <v>3.1313007751477984</v>
      </c>
      <c r="V13">
        <v>396</v>
      </c>
      <c r="W13">
        <f t="shared" si="0"/>
        <v>0.50175960342469239</v>
      </c>
      <c r="X13">
        <f t="shared" si="1"/>
        <v>0.24302352971637009</v>
      </c>
      <c r="Z13">
        <f t="shared" si="2"/>
        <v>0.341407136488725</v>
      </c>
      <c r="AA13">
        <f t="shared" si="3"/>
        <v>-9.2245181240883461E-2</v>
      </c>
      <c r="AC13">
        <f t="shared" si="4"/>
        <v>0.2642776843407364</v>
      </c>
      <c r="AD13">
        <f t="shared" si="5"/>
        <v>7.0739804770883929E-2</v>
      </c>
    </row>
    <row r="14" spans="1:31" x14ac:dyDescent="0.25">
      <c r="A14">
        <v>158</v>
      </c>
      <c r="B14" t="s">
        <v>33</v>
      </c>
      <c r="C14" t="s">
        <v>21</v>
      </c>
      <c r="D14" t="s">
        <v>48</v>
      </c>
      <c r="E14">
        <v>4</v>
      </c>
      <c r="F14">
        <v>2023</v>
      </c>
      <c r="G14">
        <v>7</v>
      </c>
      <c r="H14" t="s">
        <v>22</v>
      </c>
      <c r="I14" t="s">
        <v>23</v>
      </c>
      <c r="J14" t="s">
        <v>24</v>
      </c>
      <c r="K14" t="s">
        <v>25</v>
      </c>
      <c r="L14">
        <v>2</v>
      </c>
      <c r="N14">
        <v>1.5</v>
      </c>
      <c r="O14" s="2">
        <v>0.16987803483404082</v>
      </c>
      <c r="P14" s="2">
        <v>0.17764132998498558</v>
      </c>
      <c r="Q14" s="2">
        <v>0.15794061010631544</v>
      </c>
      <c r="R14" s="2">
        <v>0.17238276461561391</v>
      </c>
      <c r="S14" s="2">
        <v>0.17874121869462739</v>
      </c>
      <c r="T14" s="2">
        <v>0.16156368432564766</v>
      </c>
      <c r="U14" s="2">
        <v>3.347642299030134</v>
      </c>
      <c r="V14">
        <v>398</v>
      </c>
      <c r="W14">
        <f t="shared" si="0"/>
        <v>0.1528906511456396</v>
      </c>
      <c r="X14">
        <f t="shared" si="1"/>
        <v>1.4636381295203114E-2</v>
      </c>
      <c r="Z14">
        <f t="shared" si="2"/>
        <v>0.1346890284422608</v>
      </c>
      <c r="AA14">
        <f t="shared" si="3"/>
        <v>6.1725172218273132E-3</v>
      </c>
      <c r="AC14">
        <f t="shared" si="4"/>
        <v>0.14758806069416658</v>
      </c>
      <c r="AD14">
        <f t="shared" si="5"/>
        <v>2.2679345989847027E-2</v>
      </c>
    </row>
    <row r="15" spans="1:31" x14ac:dyDescent="0.25">
      <c r="A15">
        <v>158</v>
      </c>
      <c r="B15" t="s">
        <v>33</v>
      </c>
      <c r="C15" t="s">
        <v>21</v>
      </c>
      <c r="D15" t="s">
        <v>48</v>
      </c>
      <c r="E15">
        <v>4</v>
      </c>
      <c r="F15">
        <v>2023</v>
      </c>
      <c r="G15">
        <v>7</v>
      </c>
      <c r="H15" t="s">
        <v>22</v>
      </c>
      <c r="I15" t="s">
        <v>23</v>
      </c>
      <c r="J15" t="s">
        <v>24</v>
      </c>
      <c r="K15" t="s">
        <v>25</v>
      </c>
      <c r="L15">
        <v>2</v>
      </c>
      <c r="N15">
        <v>1.5</v>
      </c>
      <c r="O15" s="2">
        <v>0.16528145546867667</v>
      </c>
      <c r="P15" s="2">
        <v>0.17936655513940794</v>
      </c>
      <c r="Q15" s="2">
        <v>0.16488172373439908</v>
      </c>
      <c r="R15" s="2">
        <v>0.17238276461561391</v>
      </c>
      <c r="S15" s="2">
        <v>0.17874121869462739</v>
      </c>
      <c r="T15" s="2">
        <v>0.16156368432564766</v>
      </c>
      <c r="U15" s="2">
        <v>3.3881547314789771</v>
      </c>
      <c r="V15">
        <v>398</v>
      </c>
      <c r="W15">
        <f t="shared" si="0"/>
        <v>0.22538974190933508</v>
      </c>
      <c r="X15">
        <f t="shared" si="1"/>
        <v>4.2061365845422125E-2</v>
      </c>
      <c r="Z15">
        <f t="shared" si="2"/>
        <v>0.16675161143044329</v>
      </c>
      <c r="AA15">
        <f t="shared" si="3"/>
        <v>-3.4924483101020942E-3</v>
      </c>
      <c r="AC15">
        <f t="shared" si="4"/>
        <v>0.14568941667154689</v>
      </c>
      <c r="AD15">
        <f t="shared" si="5"/>
        <v>-2.0328295799713576E-2</v>
      </c>
    </row>
    <row r="16" spans="1:31" x14ac:dyDescent="0.25">
      <c r="A16">
        <v>159</v>
      </c>
      <c r="B16" t="s">
        <v>27</v>
      </c>
      <c r="C16" t="s">
        <v>28</v>
      </c>
      <c r="D16" t="s">
        <v>48</v>
      </c>
      <c r="E16">
        <v>3</v>
      </c>
      <c r="F16">
        <v>2023</v>
      </c>
      <c r="G16">
        <v>5</v>
      </c>
      <c r="H16" t="s">
        <v>22</v>
      </c>
      <c r="I16" t="s">
        <v>23</v>
      </c>
      <c r="J16" t="s">
        <v>24</v>
      </c>
      <c r="K16" t="s">
        <v>26</v>
      </c>
      <c r="L16">
        <v>0</v>
      </c>
      <c r="N16">
        <v>1.5</v>
      </c>
      <c r="O16" s="2">
        <v>0.19090173485722489</v>
      </c>
      <c r="P16" s="2">
        <v>0.17442994591767455</v>
      </c>
      <c r="Q16" s="2">
        <v>0.1807635205054676</v>
      </c>
      <c r="R16" s="2">
        <v>0.18533363556323451</v>
      </c>
      <c r="S16" s="2">
        <v>0.18719834780496689</v>
      </c>
      <c r="T16" s="2">
        <v>0.17250410937353375</v>
      </c>
      <c r="U16" s="2">
        <v>3.6096810895401279</v>
      </c>
      <c r="V16">
        <v>400</v>
      </c>
      <c r="W16">
        <f t="shared" si="0"/>
        <v>0.14442939789299938</v>
      </c>
      <c r="X16">
        <f t="shared" si="1"/>
        <v>-2.9599020888268889E-2</v>
      </c>
      <c r="Z16">
        <f t="shared" si="2"/>
        <v>0.21518019152197321</v>
      </c>
      <c r="AA16">
        <f t="shared" si="3"/>
        <v>7.061616642798052E-2</v>
      </c>
      <c r="AC16">
        <f t="shared" si="4"/>
        <v>0.2183052662696871</v>
      </c>
      <c r="AD16">
        <f t="shared" si="5"/>
        <v>-4.6760078950696955E-2</v>
      </c>
    </row>
    <row r="17" spans="1:30" x14ac:dyDescent="0.25">
      <c r="A17">
        <v>159</v>
      </c>
      <c r="B17" t="s">
        <v>27</v>
      </c>
      <c r="C17" t="s">
        <v>28</v>
      </c>
      <c r="D17" t="s">
        <v>48</v>
      </c>
      <c r="E17">
        <v>3</v>
      </c>
      <c r="F17">
        <v>2023</v>
      </c>
      <c r="G17">
        <v>5</v>
      </c>
      <c r="H17" t="s">
        <v>22</v>
      </c>
      <c r="I17" t="s">
        <v>23</v>
      </c>
      <c r="J17" t="s">
        <v>24</v>
      </c>
      <c r="K17" t="s">
        <v>26</v>
      </c>
      <c r="L17">
        <v>0</v>
      </c>
      <c r="N17">
        <v>1.5</v>
      </c>
      <c r="O17" s="2">
        <v>0.18512635946185396</v>
      </c>
      <c r="P17" s="2">
        <v>0.18521391991979422</v>
      </c>
      <c r="Q17" s="2">
        <v>0.18714146984831004</v>
      </c>
      <c r="R17" s="2">
        <v>0.18533363556323451</v>
      </c>
      <c r="S17" s="2">
        <v>0.18719834780496689</v>
      </c>
      <c r="T17" s="2">
        <v>0.17844207546961507</v>
      </c>
      <c r="U17" s="2">
        <v>3.6096810895401279</v>
      </c>
      <c r="V17">
        <v>400</v>
      </c>
      <c r="W17">
        <f t="shared" si="0"/>
        <v>9.9288418620410449E-2</v>
      </c>
      <c r="X17">
        <f t="shared" si="1"/>
        <v>1.119020159607311E-3</v>
      </c>
      <c r="Z17">
        <f t="shared" si="2"/>
        <v>0.11686100819766271</v>
      </c>
      <c r="AA17">
        <f t="shared" si="3"/>
        <v>1.0657156367573263E-2</v>
      </c>
      <c r="AC17">
        <f t="shared" si="4"/>
        <v>0.22020203699491037</v>
      </c>
      <c r="AD17">
        <f t="shared" si="5"/>
        <v>-4.7591826766325847E-2</v>
      </c>
    </row>
    <row r="18" spans="1:30" x14ac:dyDescent="0.25">
      <c r="A18">
        <v>160</v>
      </c>
      <c r="B18" t="s">
        <v>34</v>
      </c>
      <c r="C18" t="s">
        <v>31</v>
      </c>
      <c r="D18" t="s">
        <v>49</v>
      </c>
      <c r="E18">
        <v>3</v>
      </c>
      <c r="F18">
        <v>2024</v>
      </c>
      <c r="G18">
        <v>5</v>
      </c>
      <c r="H18" t="s">
        <v>22</v>
      </c>
      <c r="I18" t="s">
        <v>23</v>
      </c>
      <c r="J18" t="s">
        <v>25</v>
      </c>
      <c r="K18" t="s">
        <v>25</v>
      </c>
      <c r="L18">
        <v>2</v>
      </c>
      <c r="N18">
        <v>1.5</v>
      </c>
      <c r="O18" s="2">
        <v>0.17260935278539846</v>
      </c>
      <c r="P18" s="2">
        <v>0.17606956759669681</v>
      </c>
      <c r="Q18" s="2">
        <v>0.17243074142742013</v>
      </c>
      <c r="R18" s="2">
        <v>0.14899134401961814</v>
      </c>
      <c r="S18" s="2">
        <v>0.18340861023327576</v>
      </c>
      <c r="T18" s="2">
        <v>0.16447933773646356</v>
      </c>
      <c r="U18" s="2">
        <v>3.2455948462400435</v>
      </c>
      <c r="V18">
        <v>402</v>
      </c>
      <c r="W18">
        <f t="shared" si="0"/>
        <v>0.37167011692647212</v>
      </c>
      <c r="X18">
        <f t="shared" si="1"/>
        <v>-0.14687784572867202</v>
      </c>
      <c r="Z18">
        <f t="shared" si="2"/>
        <v>0.12852234514991273</v>
      </c>
      <c r="AA18">
        <f t="shared" si="3"/>
        <v>4.0831644807380746E-2</v>
      </c>
      <c r="AC18">
        <f t="shared" si="4"/>
        <v>0.21931494365930543</v>
      </c>
      <c r="AD18">
        <f t="shared" si="5"/>
        <v>-4.7201934181902293E-2</v>
      </c>
    </row>
    <row r="19" spans="1:30" x14ac:dyDescent="0.25">
      <c r="A19">
        <v>160</v>
      </c>
      <c r="B19" t="s">
        <v>34</v>
      </c>
      <c r="C19" t="s">
        <v>31</v>
      </c>
      <c r="D19" t="s">
        <v>49</v>
      </c>
      <c r="E19">
        <v>3</v>
      </c>
      <c r="F19">
        <v>2024</v>
      </c>
      <c r="G19">
        <v>5</v>
      </c>
      <c r="H19" t="s">
        <v>22</v>
      </c>
      <c r="I19" t="s">
        <v>23</v>
      </c>
      <c r="J19" t="s">
        <v>25</v>
      </c>
      <c r="K19" t="s">
        <v>25</v>
      </c>
      <c r="L19">
        <v>2</v>
      </c>
      <c r="N19">
        <v>1.5</v>
      </c>
      <c r="O19" s="2">
        <v>0.17022064341959275</v>
      </c>
      <c r="P19" s="2">
        <v>0.1826173514357553</v>
      </c>
      <c r="Q19" s="2">
        <v>0.16581126123322606</v>
      </c>
      <c r="R19" s="2">
        <v>0.15355965728310489</v>
      </c>
      <c r="S19" s="2">
        <v>0.18381267169309834</v>
      </c>
      <c r="T19" s="2">
        <v>0.15809611033677598</v>
      </c>
      <c r="U19" s="2">
        <v>3.2455948462400435</v>
      </c>
      <c r="V19">
        <v>402</v>
      </c>
      <c r="W19">
        <f t="shared" si="0"/>
        <v>0.30688142469050345</v>
      </c>
      <c r="X19">
        <f t="shared" si="1"/>
        <v>-0.10291537873260768</v>
      </c>
      <c r="Z19">
        <f t="shared" si="2"/>
        <v>0.1333773305487051</v>
      </c>
      <c r="AA19">
        <f t="shared" si="3"/>
        <v>6.5241393002489099E-3</v>
      </c>
      <c r="AC19">
        <f t="shared" si="4"/>
        <v>0.22030687193169229</v>
      </c>
      <c r="AD19">
        <f t="shared" si="5"/>
        <v>-4.7638007489945046E-2</v>
      </c>
    </row>
    <row r="20" spans="1:30" x14ac:dyDescent="0.25">
      <c r="A20">
        <v>161</v>
      </c>
      <c r="B20" t="s">
        <v>34</v>
      </c>
      <c r="C20" t="s">
        <v>31</v>
      </c>
      <c r="D20" t="s">
        <v>49</v>
      </c>
      <c r="E20">
        <v>3</v>
      </c>
      <c r="F20">
        <v>2024</v>
      </c>
      <c r="G20">
        <v>5</v>
      </c>
      <c r="H20" t="s">
        <v>22</v>
      </c>
      <c r="I20" t="s">
        <v>23</v>
      </c>
      <c r="J20" t="s">
        <v>25</v>
      </c>
      <c r="K20" t="s">
        <v>26</v>
      </c>
      <c r="L20">
        <v>0</v>
      </c>
      <c r="N20">
        <v>1.5</v>
      </c>
      <c r="O20" s="2">
        <v>0.148339</v>
      </c>
      <c r="P20" s="2">
        <v>0.16309444515591276</v>
      </c>
      <c r="Q20" s="2">
        <v>0.16221645056966533</v>
      </c>
      <c r="R20" s="2">
        <v>0.14313258191699005</v>
      </c>
      <c r="S20" s="2">
        <v>0.17319821698756341</v>
      </c>
      <c r="T20" s="2">
        <v>0.16246495574329733</v>
      </c>
      <c r="U20" s="2">
        <v>3.1638780967271849</v>
      </c>
      <c r="V20">
        <v>404</v>
      </c>
      <c r="W20">
        <f t="shared" si="0"/>
        <v>0.16427378909457521</v>
      </c>
      <c r="X20">
        <f t="shared" si="1"/>
        <v>-3.5725047696023533E-2</v>
      </c>
      <c r="Z20">
        <f t="shared" si="2"/>
        <v>0.18914414777128027</v>
      </c>
      <c r="AA20">
        <f t="shared" si="3"/>
        <v>6.008916024067136E-2</v>
      </c>
      <c r="AC20">
        <f t="shared" si="4"/>
        <v>2.5172462449791558E-2</v>
      </c>
      <c r="AD20">
        <f t="shared" si="5"/>
        <v>1.5307631961681955E-3</v>
      </c>
    </row>
    <row r="21" spans="1:30" x14ac:dyDescent="0.25">
      <c r="A21">
        <v>161</v>
      </c>
      <c r="B21" t="s">
        <v>34</v>
      </c>
      <c r="C21" t="s">
        <v>31</v>
      </c>
      <c r="D21" t="s">
        <v>49</v>
      </c>
      <c r="E21">
        <v>3</v>
      </c>
      <c r="F21">
        <v>2024</v>
      </c>
      <c r="G21">
        <v>5</v>
      </c>
      <c r="H21" t="s">
        <v>22</v>
      </c>
      <c r="I21" t="s">
        <v>23</v>
      </c>
      <c r="J21" t="s">
        <v>25</v>
      </c>
      <c r="K21" t="s">
        <v>26</v>
      </c>
      <c r="L21">
        <v>0</v>
      </c>
      <c r="N21">
        <v>1.5</v>
      </c>
      <c r="O21" s="2">
        <v>0.14863255482752721</v>
      </c>
      <c r="P21" s="2">
        <v>0.16309444515591276</v>
      </c>
      <c r="Q21" s="2">
        <v>0.16221645056966533</v>
      </c>
      <c r="R21" s="2">
        <v>0.14524400000000001</v>
      </c>
      <c r="S21" s="2">
        <v>0.17319821698756341</v>
      </c>
      <c r="T21" s="2">
        <v>0.16246495574329733</v>
      </c>
      <c r="U21" s="2">
        <v>3.1638780967271849</v>
      </c>
      <c r="V21">
        <v>404</v>
      </c>
      <c r="W21">
        <f t="shared" si="0"/>
        <v>0.11967416760610702</v>
      </c>
      <c r="X21">
        <f t="shared" si="1"/>
        <v>-2.3061076304749153E-2</v>
      </c>
      <c r="Z21">
        <f t="shared" si="2"/>
        <v>0.18914414777128027</v>
      </c>
      <c r="AA21">
        <f t="shared" si="3"/>
        <v>6.008916024067136E-2</v>
      </c>
      <c r="AC21">
        <f t="shared" si="4"/>
        <v>2.5172462449791558E-2</v>
      </c>
      <c r="AD21">
        <f t="shared" si="5"/>
        <v>1.5307631961681955E-3</v>
      </c>
    </row>
    <row r="22" spans="1:30" x14ac:dyDescent="0.25">
      <c r="A22">
        <v>162</v>
      </c>
      <c r="B22" t="s">
        <v>34</v>
      </c>
      <c r="C22" t="s">
        <v>31</v>
      </c>
      <c r="D22" t="s">
        <v>49</v>
      </c>
      <c r="E22">
        <v>3</v>
      </c>
      <c r="F22">
        <v>2024</v>
      </c>
      <c r="G22">
        <v>5</v>
      </c>
      <c r="H22" t="s">
        <v>22</v>
      </c>
      <c r="I22" t="s">
        <v>23</v>
      </c>
      <c r="J22" t="s">
        <v>25</v>
      </c>
      <c r="K22" t="s">
        <v>25</v>
      </c>
      <c r="L22">
        <v>2</v>
      </c>
      <c r="N22">
        <v>1.5</v>
      </c>
      <c r="O22" s="2">
        <v>0.2304604273731915</v>
      </c>
      <c r="P22" s="2">
        <v>0.24274776639581805</v>
      </c>
      <c r="Q22" s="2">
        <v>0.2370094872460104</v>
      </c>
      <c r="R22" s="2">
        <v>0.19340646031248793</v>
      </c>
      <c r="S22" s="2">
        <v>0.21981205211996091</v>
      </c>
      <c r="T22" s="2">
        <v>0.18451745806860276</v>
      </c>
      <c r="U22" s="2">
        <v>4.3294426394769241</v>
      </c>
      <c r="V22">
        <v>411</v>
      </c>
      <c r="W22">
        <f t="shared" si="0"/>
        <v>0.40755193886038388</v>
      </c>
      <c r="X22">
        <f t="shared" si="1"/>
        <v>-0.17483775278139266</v>
      </c>
      <c r="Z22">
        <f t="shared" si="2"/>
        <v>0.3514004731584906</v>
      </c>
      <c r="AA22">
        <f t="shared" si="3"/>
        <v>-9.9168640931463645E-2</v>
      </c>
      <c r="AC22">
        <f t="shared" si="4"/>
        <v>0.49995368575827009</v>
      </c>
      <c r="AD22">
        <f t="shared" si="5"/>
        <v>-0.24905657757289704</v>
      </c>
    </row>
    <row r="23" spans="1:30" x14ac:dyDescent="0.25">
      <c r="A23">
        <v>162</v>
      </c>
      <c r="B23" t="s">
        <v>34</v>
      </c>
      <c r="C23" t="s">
        <v>31</v>
      </c>
      <c r="D23" t="s">
        <v>49</v>
      </c>
      <c r="E23">
        <v>3</v>
      </c>
      <c r="F23">
        <v>2024</v>
      </c>
      <c r="G23">
        <v>5</v>
      </c>
      <c r="H23" t="s">
        <v>22</v>
      </c>
      <c r="I23" t="s">
        <v>23</v>
      </c>
      <c r="J23" t="s">
        <v>25</v>
      </c>
      <c r="K23" t="s">
        <v>25</v>
      </c>
      <c r="L23">
        <v>2</v>
      </c>
      <c r="N23">
        <v>1.5</v>
      </c>
      <c r="O23" s="2">
        <v>0.22460453758852722</v>
      </c>
      <c r="P23" s="2">
        <v>0.24614877062414786</v>
      </c>
      <c r="Q23" s="2">
        <v>0.23998601235654868</v>
      </c>
      <c r="R23" s="2">
        <v>0.19340646031248793</v>
      </c>
      <c r="S23" s="2">
        <v>0.2138971957644942</v>
      </c>
      <c r="T23" s="2">
        <v>0.19055342525074659</v>
      </c>
      <c r="U23" s="2">
        <v>4.2031623525466584</v>
      </c>
      <c r="V23">
        <v>411</v>
      </c>
      <c r="W23">
        <f t="shared" si="0"/>
        <v>0.37487331155407561</v>
      </c>
      <c r="X23">
        <f t="shared" si="1"/>
        <v>-0.14926916962805359</v>
      </c>
      <c r="Z23">
        <f t="shared" si="2"/>
        <v>0.40561543282635487</v>
      </c>
      <c r="AA23">
        <f t="shared" si="3"/>
        <v>-0.14021022774236375</v>
      </c>
      <c r="AC23">
        <f t="shared" si="4"/>
        <v>0.48013336347596602</v>
      </c>
      <c r="AD23">
        <f t="shared" si="5"/>
        <v>-0.22963093639236209</v>
      </c>
    </row>
    <row r="24" spans="1:30" x14ac:dyDescent="0.25">
      <c r="A24">
        <v>163</v>
      </c>
      <c r="B24" t="s">
        <v>33</v>
      </c>
      <c r="C24" t="s">
        <v>21</v>
      </c>
      <c r="D24" t="s">
        <v>48</v>
      </c>
      <c r="E24">
        <v>2</v>
      </c>
      <c r="F24">
        <v>2023</v>
      </c>
      <c r="G24">
        <v>5</v>
      </c>
      <c r="H24" t="s">
        <v>22</v>
      </c>
      <c r="I24" t="s">
        <v>23</v>
      </c>
      <c r="J24" t="s">
        <v>24</v>
      </c>
      <c r="K24" t="s">
        <v>25</v>
      </c>
      <c r="L24">
        <v>2</v>
      </c>
      <c r="N24">
        <v>1.5</v>
      </c>
      <c r="O24" s="2">
        <v>0.22979472749076779</v>
      </c>
      <c r="P24" s="2">
        <v>0.23998637005337853</v>
      </c>
      <c r="Q24" s="2">
        <v>0.2350017866901451</v>
      </c>
      <c r="R24" s="2">
        <v>0.2299702812860526</v>
      </c>
      <c r="S24" s="2">
        <v>0.24332523108153614</v>
      </c>
      <c r="T24" s="2">
        <v>0.22031845540381656</v>
      </c>
      <c r="U24" s="2">
        <v>4.4068326359717158</v>
      </c>
      <c r="V24">
        <v>413</v>
      </c>
      <c r="W24">
        <f t="shared" si="0"/>
        <v>9.7482497932942808E-2</v>
      </c>
      <c r="X24">
        <f t="shared" si="1"/>
        <v>7.6366749071164178E-4</v>
      </c>
      <c r="Z24">
        <f t="shared" si="2"/>
        <v>0.10245513017062848</v>
      </c>
      <c r="AA24">
        <f t="shared" si="3"/>
        <v>1.3816597906267028E-2</v>
      </c>
      <c r="AC24">
        <f t="shared" si="4"/>
        <v>0.25572217585972873</v>
      </c>
      <c r="AD24">
        <f t="shared" si="5"/>
        <v>-6.4496720896052004E-2</v>
      </c>
    </row>
    <row r="25" spans="1:30" x14ac:dyDescent="0.25">
      <c r="A25">
        <v>163</v>
      </c>
      <c r="B25" t="s">
        <v>33</v>
      </c>
      <c r="C25" t="s">
        <v>21</v>
      </c>
      <c r="D25" t="s">
        <v>48</v>
      </c>
      <c r="E25">
        <v>2</v>
      </c>
      <c r="F25">
        <v>2023</v>
      </c>
      <c r="G25">
        <v>5</v>
      </c>
      <c r="H25" t="s">
        <v>22</v>
      </c>
      <c r="I25" t="s">
        <v>23</v>
      </c>
      <c r="J25" t="s">
        <v>24</v>
      </c>
      <c r="K25" t="s">
        <v>25</v>
      </c>
      <c r="L25">
        <v>2</v>
      </c>
      <c r="N25">
        <v>1.5</v>
      </c>
      <c r="O25" s="2">
        <v>0.22668549002533686</v>
      </c>
      <c r="P25" s="2">
        <v>0.24909872308303757</v>
      </c>
      <c r="Q25" s="2">
        <v>0.22781593186096194</v>
      </c>
      <c r="R25" s="2">
        <v>0.2299702812860526</v>
      </c>
      <c r="S25" s="2">
        <v>0.24332523108153614</v>
      </c>
      <c r="T25" s="2">
        <v>0.22031845540381656</v>
      </c>
      <c r="U25" s="2">
        <v>4.3483539073410649</v>
      </c>
      <c r="V25">
        <v>413</v>
      </c>
      <c r="W25">
        <f t="shared" si="0"/>
        <v>0.15207057662228421</v>
      </c>
      <c r="X25">
        <f t="shared" si="1"/>
        <v>1.4386290361699453E-2</v>
      </c>
      <c r="Z25">
        <f t="shared" si="2"/>
        <v>0.21854730644181783</v>
      </c>
      <c r="AA25">
        <f t="shared" si="3"/>
        <v>-2.344927354842637E-2</v>
      </c>
      <c r="AC25">
        <f t="shared" si="4"/>
        <v>0.18535897623388331</v>
      </c>
      <c r="AD25">
        <f t="shared" si="5"/>
        <v>-3.3460839740091286E-2</v>
      </c>
    </row>
    <row r="26" spans="1:30" x14ac:dyDescent="0.25">
      <c r="A26">
        <v>164</v>
      </c>
      <c r="B26" t="s">
        <v>20</v>
      </c>
      <c r="C26" t="s">
        <v>28</v>
      </c>
      <c r="D26" t="s">
        <v>48</v>
      </c>
      <c r="E26">
        <v>2</v>
      </c>
      <c r="F26">
        <v>2023</v>
      </c>
      <c r="G26">
        <v>5</v>
      </c>
      <c r="H26" t="s">
        <v>22</v>
      </c>
      <c r="I26" t="s">
        <v>23</v>
      </c>
      <c r="J26" t="s">
        <v>25</v>
      </c>
      <c r="K26" t="s">
        <v>26</v>
      </c>
      <c r="L26">
        <v>0</v>
      </c>
      <c r="N26">
        <v>1.5</v>
      </c>
      <c r="O26" s="2">
        <v>0.19483608000430561</v>
      </c>
      <c r="P26" s="2">
        <v>0.23087765754116552</v>
      </c>
      <c r="Q26" s="2">
        <v>0.19607933902676655</v>
      </c>
      <c r="R26" s="2">
        <v>0.21316738804034027</v>
      </c>
      <c r="S26" s="2">
        <v>0.23425754088949491</v>
      </c>
      <c r="T26" s="2">
        <v>0.22593286774325314</v>
      </c>
      <c r="U26" s="2">
        <v>4.162698544510623</v>
      </c>
      <c r="V26">
        <v>417</v>
      </c>
      <c r="W26">
        <f t="shared" si="0"/>
        <v>0.3140028012972329</v>
      </c>
      <c r="X26">
        <f t="shared" si="1"/>
        <v>8.9858589309974979E-2</v>
      </c>
      <c r="Z26">
        <f t="shared" si="2"/>
        <v>9.8897645858547739E-2</v>
      </c>
      <c r="AA26">
        <f t="shared" si="3"/>
        <v>1.4532907248184727E-2</v>
      </c>
      <c r="AC26">
        <f t="shared" si="4"/>
        <v>0.37494628315881351</v>
      </c>
      <c r="AD26">
        <f t="shared" si="5"/>
        <v>0.14148182558499117</v>
      </c>
    </row>
    <row r="27" spans="1:30" x14ac:dyDescent="0.25">
      <c r="A27">
        <v>164</v>
      </c>
      <c r="B27" t="s">
        <v>20</v>
      </c>
      <c r="C27" t="s">
        <v>28</v>
      </c>
      <c r="D27" t="s">
        <v>48</v>
      </c>
      <c r="E27">
        <v>2</v>
      </c>
      <c r="F27">
        <v>2023</v>
      </c>
      <c r="G27">
        <v>5</v>
      </c>
      <c r="H27" t="s">
        <v>22</v>
      </c>
      <c r="I27" t="s">
        <v>23</v>
      </c>
      <c r="J27" t="s">
        <v>25</v>
      </c>
      <c r="K27" t="s">
        <v>26</v>
      </c>
      <c r="L27">
        <v>0</v>
      </c>
      <c r="N27">
        <v>1.5</v>
      </c>
      <c r="O27" s="2">
        <v>0.20163734557764176</v>
      </c>
      <c r="P27" s="2">
        <v>0.223774411635635</v>
      </c>
      <c r="Q27" s="2">
        <v>0.19607933902676655</v>
      </c>
      <c r="R27" s="2">
        <v>0.21316738804034027</v>
      </c>
      <c r="S27" s="2">
        <v>0.23425754088949491</v>
      </c>
      <c r="T27" s="2">
        <v>0.22593286774325314</v>
      </c>
      <c r="U27" s="2">
        <v>4.162698544510623</v>
      </c>
      <c r="V27">
        <v>417</v>
      </c>
      <c r="W27">
        <f t="shared" si="0"/>
        <v>0.25363713673910671</v>
      </c>
      <c r="X27">
        <f t="shared" si="1"/>
        <v>5.5592627220677766E-2</v>
      </c>
      <c r="Z27">
        <f t="shared" si="2"/>
        <v>0.14649577439060427</v>
      </c>
      <c r="AA27">
        <f t="shared" si="3"/>
        <v>4.5774663518850275E-2</v>
      </c>
      <c r="AC27">
        <f t="shared" si="4"/>
        <v>0.37494628315881351</v>
      </c>
      <c r="AD27">
        <f t="shared" si="5"/>
        <v>0.14148182558499117</v>
      </c>
    </row>
    <row r="28" spans="1:30" x14ac:dyDescent="0.25">
      <c r="A28">
        <v>165</v>
      </c>
      <c r="B28" t="s">
        <v>20</v>
      </c>
      <c r="C28" t="s">
        <v>28</v>
      </c>
      <c r="D28" t="s">
        <v>48</v>
      </c>
      <c r="E28">
        <v>2</v>
      </c>
      <c r="F28">
        <v>2023</v>
      </c>
      <c r="G28">
        <v>5</v>
      </c>
      <c r="H28" t="s">
        <v>22</v>
      </c>
      <c r="I28" t="s">
        <v>23</v>
      </c>
      <c r="J28" t="s">
        <v>25</v>
      </c>
      <c r="K28" t="s">
        <v>25</v>
      </c>
      <c r="L28">
        <v>2</v>
      </c>
      <c r="N28">
        <v>1.5</v>
      </c>
      <c r="O28" s="2">
        <v>0.21557643913633884</v>
      </c>
      <c r="P28" s="2">
        <v>0.23266150425868989</v>
      </c>
      <c r="Q28" s="2">
        <v>0.21667928159793334</v>
      </c>
      <c r="R28" s="2">
        <v>0.22499283654138075</v>
      </c>
      <c r="S28" s="2">
        <v>0.22611619068056238</v>
      </c>
      <c r="T28" s="2">
        <v>0.2345211940891703</v>
      </c>
      <c r="U28" s="2">
        <v>2.8011755936773777</v>
      </c>
      <c r="V28">
        <v>420</v>
      </c>
      <c r="W28">
        <f t="shared" si="0"/>
        <v>0.22690454054361497</v>
      </c>
      <c r="X28">
        <f t="shared" si="1"/>
        <v>4.274650060677445E-2</v>
      </c>
      <c r="Z28">
        <f t="shared" si="2"/>
        <v>0.22988552815666469</v>
      </c>
      <c r="AA28">
        <f t="shared" si="3"/>
        <v>-2.853370445132122E-2</v>
      </c>
      <c r="AC28">
        <f t="shared" si="4"/>
        <v>0.27962349298704725</v>
      </c>
      <c r="AD28">
        <f t="shared" si="5"/>
        <v>7.9086408160659302E-2</v>
      </c>
    </row>
    <row r="29" spans="1:30" x14ac:dyDescent="0.25">
      <c r="A29">
        <v>165</v>
      </c>
      <c r="B29" t="s">
        <v>20</v>
      </c>
      <c r="C29" t="s">
        <v>28</v>
      </c>
      <c r="D29" t="s">
        <v>48</v>
      </c>
      <c r="E29">
        <v>2</v>
      </c>
      <c r="F29">
        <v>2023</v>
      </c>
      <c r="G29">
        <v>5</v>
      </c>
      <c r="H29" t="s">
        <v>22</v>
      </c>
      <c r="I29" t="s">
        <v>23</v>
      </c>
      <c r="J29" t="s">
        <v>25</v>
      </c>
      <c r="K29" t="s">
        <v>25</v>
      </c>
      <c r="L29">
        <v>2</v>
      </c>
      <c r="N29">
        <v>1.5</v>
      </c>
      <c r="O29" s="2">
        <v>0.21557643913633884</v>
      </c>
      <c r="P29" s="2">
        <v>0.23266150425868989</v>
      </c>
      <c r="Q29" s="2">
        <v>0.21667928159793334</v>
      </c>
      <c r="R29" s="2">
        <v>0.22153845496221553</v>
      </c>
      <c r="S29" s="2">
        <v>0.22540076990378619</v>
      </c>
      <c r="T29" s="2">
        <v>0.23217380864323606</v>
      </c>
      <c r="U29" s="2">
        <v>2.8035133867210575</v>
      </c>
      <c r="V29">
        <v>420</v>
      </c>
      <c r="W29">
        <f t="shared" si="0"/>
        <v>0.18978438153331645</v>
      </c>
      <c r="X29">
        <f t="shared" si="1"/>
        <v>2.7278941561448868E-2</v>
      </c>
      <c r="Z29">
        <f t="shared" si="2"/>
        <v>0.23667615987942903</v>
      </c>
      <c r="AA29">
        <f t="shared" si="3"/>
        <v>-3.1701953050725602E-2</v>
      </c>
      <c r="AC29">
        <f t="shared" si="4"/>
        <v>0.26104294111038645</v>
      </c>
      <c r="AD29">
        <f t="shared" si="5"/>
        <v>6.9040527433942733E-2</v>
      </c>
    </row>
    <row r="30" spans="1:30" x14ac:dyDescent="0.25">
      <c r="A30">
        <v>166</v>
      </c>
      <c r="B30" t="s">
        <v>20</v>
      </c>
      <c r="C30" t="s">
        <v>28</v>
      </c>
      <c r="D30" t="s">
        <v>48</v>
      </c>
      <c r="E30">
        <v>2</v>
      </c>
      <c r="F30">
        <v>2023</v>
      </c>
      <c r="G30">
        <v>5</v>
      </c>
      <c r="H30" t="s">
        <v>22</v>
      </c>
      <c r="I30" t="s">
        <v>23</v>
      </c>
      <c r="J30" t="s">
        <v>25</v>
      </c>
      <c r="K30" t="s">
        <v>28</v>
      </c>
      <c r="L30">
        <v>1</v>
      </c>
      <c r="N30">
        <v>1.5</v>
      </c>
      <c r="O30" s="2">
        <v>0.20352602369327499</v>
      </c>
      <c r="P30" s="2">
        <v>0.2171683376205433</v>
      </c>
      <c r="Q30" s="2">
        <v>0.19622030177910013</v>
      </c>
      <c r="R30" s="2">
        <v>0.20081431052970042</v>
      </c>
      <c r="S30" s="2">
        <v>0.2217624474908782</v>
      </c>
      <c r="T30" s="2">
        <v>0.19549604402762216</v>
      </c>
      <c r="U30" s="2">
        <v>3.9474746617612158</v>
      </c>
      <c r="V30">
        <v>422</v>
      </c>
      <c r="W30">
        <f t="shared" si="0"/>
        <v>6.836558633624884E-2</v>
      </c>
      <c r="X30">
        <f t="shared" si="1"/>
        <v>-1.3413023307633651E-2</v>
      </c>
      <c r="Z30">
        <f t="shared" si="2"/>
        <v>5.8141772091544884E-2</v>
      </c>
      <c r="AA30">
        <f t="shared" si="3"/>
        <v>2.0933185942602305E-2</v>
      </c>
      <c r="AC30">
        <f t="shared" si="4"/>
        <v>6.7786272546773732E-2</v>
      </c>
      <c r="AD30">
        <f t="shared" si="5"/>
        <v>-3.6978684154034603E-3</v>
      </c>
    </row>
    <row r="31" spans="1:30" x14ac:dyDescent="0.25">
      <c r="A31">
        <v>166</v>
      </c>
      <c r="B31" t="s">
        <v>20</v>
      </c>
      <c r="C31" t="s">
        <v>28</v>
      </c>
      <c r="D31" t="s">
        <v>48</v>
      </c>
      <c r="E31">
        <v>2</v>
      </c>
      <c r="F31">
        <v>2023</v>
      </c>
      <c r="G31">
        <v>5</v>
      </c>
      <c r="H31" t="s">
        <v>22</v>
      </c>
      <c r="I31" t="s">
        <v>23</v>
      </c>
      <c r="J31" t="s">
        <v>25</v>
      </c>
      <c r="K31" t="s">
        <v>28</v>
      </c>
      <c r="L31">
        <v>1</v>
      </c>
      <c r="N31">
        <v>1.5</v>
      </c>
      <c r="O31" s="2">
        <v>0.19913109235533427</v>
      </c>
      <c r="P31" s="2">
        <v>0.21439860350576015</v>
      </c>
      <c r="Q31" s="2">
        <v>0.20126198587290722</v>
      </c>
      <c r="R31" s="2">
        <v>0.19886213145634499</v>
      </c>
      <c r="S31" s="2">
        <v>0.21562871586562082</v>
      </c>
      <c r="T31" s="2">
        <v>0.19549604402762216</v>
      </c>
      <c r="U31" s="2">
        <v>3.8653271256189314</v>
      </c>
      <c r="V31">
        <v>422</v>
      </c>
      <c r="W31">
        <f t="shared" si="0"/>
        <v>8.5951059298337781E-2</v>
      </c>
      <c r="X31">
        <f t="shared" si="1"/>
        <v>-1.3515853180281795E-3</v>
      </c>
      <c r="Z31">
        <f t="shared" si="2"/>
        <v>0.13635454612285389</v>
      </c>
      <c r="AA31">
        <f t="shared" si="3"/>
        <v>5.7210893561779625E-3</v>
      </c>
      <c r="AC31">
        <f t="shared" si="4"/>
        <v>0.17309648028750022</v>
      </c>
      <c r="AD31">
        <f t="shared" si="5"/>
        <v>-2.9065281157538925E-2</v>
      </c>
    </row>
    <row r="32" spans="1:30" x14ac:dyDescent="0.25">
      <c r="A32">
        <v>167</v>
      </c>
      <c r="B32" t="s">
        <v>20</v>
      </c>
      <c r="C32" t="s">
        <v>21</v>
      </c>
      <c r="D32" t="s">
        <v>48</v>
      </c>
      <c r="E32">
        <v>3</v>
      </c>
      <c r="F32">
        <v>2023</v>
      </c>
      <c r="G32">
        <v>5</v>
      </c>
      <c r="H32" t="s">
        <v>22</v>
      </c>
      <c r="I32" t="s">
        <v>23</v>
      </c>
      <c r="J32" t="s">
        <v>25</v>
      </c>
      <c r="K32" t="s">
        <v>26</v>
      </c>
      <c r="L32">
        <v>0</v>
      </c>
      <c r="N32">
        <v>1.5</v>
      </c>
      <c r="O32" s="2">
        <v>0.22264555977069869</v>
      </c>
      <c r="P32" s="2">
        <v>0.22464448474820461</v>
      </c>
      <c r="Q32" s="2">
        <v>0.20677338988816457</v>
      </c>
      <c r="R32" s="2">
        <v>0.20170091167841511</v>
      </c>
      <c r="S32" s="2">
        <v>0.22133632955028457</v>
      </c>
      <c r="T32" s="2">
        <v>0.21368779014567316</v>
      </c>
      <c r="U32" s="2">
        <v>4.3077849637611161</v>
      </c>
      <c r="V32">
        <v>425</v>
      </c>
      <c r="W32">
        <f t="shared" si="0"/>
        <v>0.29995945585396822</v>
      </c>
      <c r="X32">
        <f t="shared" si="1"/>
        <v>-9.871484506874327E-2</v>
      </c>
      <c r="Z32">
        <f t="shared" si="2"/>
        <v>0.19786123030005309</v>
      </c>
      <c r="AA32">
        <f t="shared" si="3"/>
        <v>-1.4835414851303191E-2</v>
      </c>
      <c r="AC32">
        <f t="shared" si="4"/>
        <v>0.17886444820217215</v>
      </c>
      <c r="AD32">
        <f t="shared" si="5"/>
        <v>3.2889601161049546E-2</v>
      </c>
    </row>
    <row r="33" spans="1:30" x14ac:dyDescent="0.25">
      <c r="A33">
        <v>167</v>
      </c>
      <c r="B33" t="s">
        <v>20</v>
      </c>
      <c r="C33" t="s">
        <v>21</v>
      </c>
      <c r="D33" t="s">
        <v>48</v>
      </c>
      <c r="E33">
        <v>3</v>
      </c>
      <c r="F33">
        <v>2023</v>
      </c>
      <c r="G33">
        <v>5</v>
      </c>
      <c r="H33" t="s">
        <v>22</v>
      </c>
      <c r="I33" t="s">
        <v>23</v>
      </c>
      <c r="J33" t="s">
        <v>25</v>
      </c>
      <c r="K33" t="s">
        <v>26</v>
      </c>
      <c r="L33">
        <v>0</v>
      </c>
      <c r="N33">
        <v>1.5</v>
      </c>
      <c r="O33" s="2">
        <v>0.21827271333469495</v>
      </c>
      <c r="P33" s="2">
        <v>0.21402732289038912</v>
      </c>
      <c r="Q33" s="2">
        <v>0.20761443000347762</v>
      </c>
      <c r="R33" s="2">
        <v>0.19464381301094619</v>
      </c>
      <c r="S33" s="2">
        <v>0.20359161044993626</v>
      </c>
      <c r="T33" s="2">
        <v>0.20868618761695532</v>
      </c>
      <c r="U33" s="2">
        <v>4.3008459888826946</v>
      </c>
      <c r="V33">
        <v>425</v>
      </c>
      <c r="W33">
        <f t="shared" si="0"/>
        <v>0.32513017297391777</v>
      </c>
      <c r="X33">
        <f t="shared" si="1"/>
        <v>-0.11444879929058423</v>
      </c>
      <c r="Z33">
        <f t="shared" si="2"/>
        <v>0.27256348146133186</v>
      </c>
      <c r="AA33">
        <f t="shared" si="3"/>
        <v>-4.9977199821774357E-2</v>
      </c>
      <c r="AC33">
        <f t="shared" si="4"/>
        <v>6.5206208806075361E-2</v>
      </c>
      <c r="AD33">
        <f t="shared" si="5"/>
        <v>5.1489599972435289E-3</v>
      </c>
    </row>
    <row r="34" spans="1:30" x14ac:dyDescent="0.25">
      <c r="A34">
        <v>168</v>
      </c>
      <c r="B34" t="s">
        <v>35</v>
      </c>
      <c r="C34" t="s">
        <v>31</v>
      </c>
      <c r="D34" t="s">
        <v>49</v>
      </c>
      <c r="E34">
        <v>4</v>
      </c>
      <c r="F34">
        <v>2023</v>
      </c>
      <c r="G34">
        <v>5</v>
      </c>
      <c r="H34" t="s">
        <v>22</v>
      </c>
      <c r="I34" t="s">
        <v>23</v>
      </c>
      <c r="J34" t="s">
        <v>25</v>
      </c>
      <c r="K34" t="s">
        <v>25</v>
      </c>
      <c r="L34">
        <v>2</v>
      </c>
      <c r="N34">
        <v>1.5</v>
      </c>
      <c r="O34" s="2">
        <v>0.19119889795704326</v>
      </c>
      <c r="P34" s="2">
        <v>0.21410941431284122</v>
      </c>
      <c r="Q34" s="2">
        <v>0.19947490827118722</v>
      </c>
      <c r="R34" s="2">
        <v>0.18035200733885706</v>
      </c>
      <c r="S34" s="2">
        <v>0.22520177578811987</v>
      </c>
      <c r="T34" s="2">
        <v>0.19103920416595369</v>
      </c>
      <c r="U34" s="2">
        <v>3.891302723712319</v>
      </c>
      <c r="V34">
        <v>432</v>
      </c>
      <c r="W34">
        <f t="shared" si="0"/>
        <v>0.22281816304973784</v>
      </c>
      <c r="X34">
        <f t="shared" si="1"/>
        <v>-5.838710369739411E-2</v>
      </c>
      <c r="Z34">
        <f t="shared" si="2"/>
        <v>0.1618185036391154</v>
      </c>
      <c r="AA34">
        <f t="shared" si="3"/>
        <v>5.0498879724549854E-2</v>
      </c>
      <c r="AC34">
        <f t="shared" si="4"/>
        <v>0.21000042737523322</v>
      </c>
      <c r="AD34">
        <f t="shared" si="5"/>
        <v>-4.3203069167398578E-2</v>
      </c>
    </row>
    <row r="35" spans="1:30" x14ac:dyDescent="0.25">
      <c r="A35">
        <v>168</v>
      </c>
      <c r="B35" t="s">
        <v>35</v>
      </c>
      <c r="C35" t="s">
        <v>31</v>
      </c>
      <c r="D35" t="s">
        <v>49</v>
      </c>
      <c r="E35">
        <v>4</v>
      </c>
      <c r="F35">
        <v>2023</v>
      </c>
      <c r="G35">
        <v>5</v>
      </c>
      <c r="H35" t="s">
        <v>22</v>
      </c>
      <c r="I35" t="s">
        <v>23</v>
      </c>
      <c r="J35" t="s">
        <v>25</v>
      </c>
      <c r="K35" t="s">
        <v>25</v>
      </c>
      <c r="L35">
        <v>2</v>
      </c>
      <c r="N35">
        <v>1.5</v>
      </c>
      <c r="O35" s="2">
        <v>0.19119889795704326</v>
      </c>
      <c r="P35" s="2">
        <v>0.21410941431284122</v>
      </c>
      <c r="Q35" s="2">
        <v>0.19947490827118722</v>
      </c>
      <c r="R35" s="2">
        <v>0.18035200733885706</v>
      </c>
      <c r="S35" s="2">
        <v>0.22520177578811987</v>
      </c>
      <c r="T35" s="2">
        <v>0.19103920416595369</v>
      </c>
      <c r="U35" s="2">
        <v>3.891302723712319</v>
      </c>
      <c r="V35">
        <v>432</v>
      </c>
      <c r="W35">
        <f t="shared" si="0"/>
        <v>0.22281816304973784</v>
      </c>
      <c r="X35">
        <f t="shared" si="1"/>
        <v>-5.838710369739411E-2</v>
      </c>
      <c r="Z35">
        <f t="shared" si="2"/>
        <v>0.1618185036391154</v>
      </c>
      <c r="AA35">
        <f t="shared" si="3"/>
        <v>5.0498879724549854E-2</v>
      </c>
      <c r="AC35">
        <f t="shared" si="4"/>
        <v>0.21000042737523322</v>
      </c>
      <c r="AD35">
        <f t="shared" si="5"/>
        <v>-4.3203069167398578E-2</v>
      </c>
    </row>
    <row r="36" spans="1:30" x14ac:dyDescent="0.25">
      <c r="A36">
        <v>169</v>
      </c>
      <c r="B36" t="s">
        <v>33</v>
      </c>
      <c r="C36" t="s">
        <v>21</v>
      </c>
      <c r="D36" t="s">
        <v>48</v>
      </c>
      <c r="E36">
        <v>4</v>
      </c>
      <c r="F36">
        <v>2023</v>
      </c>
      <c r="G36">
        <v>7</v>
      </c>
      <c r="H36" t="s">
        <v>22</v>
      </c>
      <c r="I36" t="s">
        <v>23</v>
      </c>
      <c r="J36" t="s">
        <v>25</v>
      </c>
      <c r="K36" t="s">
        <v>25</v>
      </c>
      <c r="L36">
        <v>2</v>
      </c>
      <c r="N36">
        <v>1.5</v>
      </c>
      <c r="O36" s="2">
        <v>0.2198837995214149</v>
      </c>
      <c r="P36" s="2"/>
      <c r="Q36" s="2"/>
      <c r="R36" s="2">
        <v>0.20519976969126569</v>
      </c>
      <c r="S36" s="2"/>
      <c r="T36" s="2"/>
      <c r="U36" s="2">
        <v>4.5206376290992996</v>
      </c>
      <c r="V36">
        <v>434</v>
      </c>
      <c r="W36">
        <f t="shared" si="0"/>
        <v>0.24565944308479704</v>
      </c>
      <c r="X36">
        <f t="shared" si="1"/>
        <v>-6.9087731889267187E-2</v>
      </c>
    </row>
    <row r="37" spans="1:30" x14ac:dyDescent="0.25">
      <c r="A37">
        <v>169</v>
      </c>
      <c r="B37" t="s">
        <v>33</v>
      </c>
      <c r="C37" t="s">
        <v>21</v>
      </c>
      <c r="D37" t="s">
        <v>48</v>
      </c>
      <c r="E37">
        <v>4</v>
      </c>
      <c r="F37">
        <v>2023</v>
      </c>
      <c r="G37">
        <v>7</v>
      </c>
      <c r="H37" t="s">
        <v>22</v>
      </c>
      <c r="I37" t="s">
        <v>23</v>
      </c>
      <c r="J37" t="s">
        <v>25</v>
      </c>
      <c r="K37" t="s">
        <v>25</v>
      </c>
      <c r="L37">
        <v>2</v>
      </c>
      <c r="N37">
        <v>1.5</v>
      </c>
      <c r="O37" s="2">
        <v>0.2198837995214149</v>
      </c>
      <c r="P37" s="2"/>
      <c r="Q37" s="2"/>
      <c r="R37" s="2">
        <v>0.20519976969126569</v>
      </c>
      <c r="S37" s="2"/>
      <c r="T37" s="2"/>
      <c r="U37" s="2">
        <v>4.3672568020357811</v>
      </c>
      <c r="V37">
        <v>434</v>
      </c>
      <c r="W37">
        <f t="shared" si="0"/>
        <v>0.24565944308479704</v>
      </c>
      <c r="X37">
        <f t="shared" si="1"/>
        <v>-6.9087731889267187E-2</v>
      </c>
    </row>
    <row r="38" spans="1:30" x14ac:dyDescent="0.25">
      <c r="A38">
        <v>170</v>
      </c>
      <c r="B38" t="s">
        <v>20</v>
      </c>
      <c r="C38" t="s">
        <v>21</v>
      </c>
      <c r="D38" t="s">
        <v>48</v>
      </c>
      <c r="E38">
        <v>3</v>
      </c>
      <c r="F38">
        <v>2023</v>
      </c>
      <c r="G38">
        <v>5</v>
      </c>
      <c r="H38" t="s">
        <v>22</v>
      </c>
      <c r="I38" t="s">
        <v>23</v>
      </c>
      <c r="J38" t="s">
        <v>24</v>
      </c>
      <c r="K38" t="s">
        <v>25</v>
      </c>
      <c r="L38">
        <v>2</v>
      </c>
      <c r="N38">
        <v>1.5</v>
      </c>
      <c r="O38" s="2">
        <v>0.23793063689907762</v>
      </c>
      <c r="P38" s="2">
        <v>0.22163550941438187</v>
      </c>
      <c r="Q38" s="2">
        <v>0.21474404156017646</v>
      </c>
      <c r="R38" s="2">
        <v>0.23015901769992106</v>
      </c>
      <c r="S38" s="2">
        <v>0.24464268149802104</v>
      </c>
      <c r="T38" s="2">
        <v>0.20935722728376727</v>
      </c>
      <c r="U38" s="2">
        <v>4.7448785086581395</v>
      </c>
      <c r="V38">
        <v>436</v>
      </c>
      <c r="W38">
        <f t="shared" si="0"/>
        <v>0.15641776352172815</v>
      </c>
      <c r="X38">
        <f t="shared" si="1"/>
        <v>-3.3205686657673823E-2</v>
      </c>
      <c r="Z38">
        <f t="shared" si="2"/>
        <v>0.27270985320263447</v>
      </c>
      <c r="AA38">
        <f t="shared" si="3"/>
        <v>9.8684315638349895E-2</v>
      </c>
      <c r="AC38">
        <f t="shared" si="4"/>
        <v>0.16217442534834847</v>
      </c>
      <c r="AD38">
        <f t="shared" si="5"/>
        <v>-2.5403433906685025E-2</v>
      </c>
    </row>
    <row r="39" spans="1:30" x14ac:dyDescent="0.25">
      <c r="A39">
        <v>170</v>
      </c>
      <c r="B39" t="s">
        <v>20</v>
      </c>
      <c r="C39" t="s">
        <v>21</v>
      </c>
      <c r="D39" t="s">
        <v>48</v>
      </c>
      <c r="E39">
        <v>3</v>
      </c>
      <c r="F39">
        <v>2023</v>
      </c>
      <c r="G39">
        <v>5</v>
      </c>
      <c r="H39" t="s">
        <v>22</v>
      </c>
      <c r="I39" t="s">
        <v>23</v>
      </c>
      <c r="J39" t="s">
        <v>24</v>
      </c>
      <c r="K39" t="s">
        <v>25</v>
      </c>
      <c r="L39">
        <v>2</v>
      </c>
      <c r="N39">
        <v>1.5</v>
      </c>
      <c r="O39" s="2">
        <v>0.23627484129963183</v>
      </c>
      <c r="P39" s="2">
        <v>0.22806584229875415</v>
      </c>
      <c r="Q39" s="2">
        <v>0.21374625660331531</v>
      </c>
      <c r="R39" s="2">
        <v>0.23141983796002405</v>
      </c>
      <c r="S39" s="2">
        <v>0.24464268274002399</v>
      </c>
      <c r="T39" s="2">
        <v>0.20710614342925276</v>
      </c>
      <c r="U39" s="2">
        <v>4.7448785086581395</v>
      </c>
      <c r="V39">
        <v>436</v>
      </c>
      <c r="W39">
        <f t="shared" si="0"/>
        <v>0.10964603161929885</v>
      </c>
      <c r="X39">
        <f t="shared" si="1"/>
        <v>-2.0761422162394839E-2</v>
      </c>
      <c r="Z39">
        <f t="shared" si="2"/>
        <v>0.21406054366511992</v>
      </c>
      <c r="AA39">
        <f t="shared" si="3"/>
        <v>7.0135567958754169E-2</v>
      </c>
      <c r="AC39">
        <f t="shared" si="4"/>
        <v>0.180146202134818</v>
      </c>
      <c r="AD39">
        <f t="shared" si="5"/>
        <v>-3.1555543813216673E-2</v>
      </c>
    </row>
    <row r="40" spans="1:30" x14ac:dyDescent="0.25">
      <c r="A40">
        <v>171</v>
      </c>
      <c r="B40" t="s">
        <v>20</v>
      </c>
      <c r="C40" t="s">
        <v>21</v>
      </c>
      <c r="D40" t="s">
        <v>48</v>
      </c>
      <c r="E40">
        <v>3</v>
      </c>
      <c r="F40">
        <v>2023</v>
      </c>
      <c r="G40">
        <v>5</v>
      </c>
      <c r="H40" t="s">
        <v>22</v>
      </c>
      <c r="I40" t="s">
        <v>23</v>
      </c>
      <c r="J40" t="s">
        <v>24</v>
      </c>
      <c r="K40" t="s">
        <v>28</v>
      </c>
      <c r="L40">
        <v>1</v>
      </c>
      <c r="N40">
        <v>1.5</v>
      </c>
      <c r="O40" s="2">
        <v>0.21498262865769849</v>
      </c>
      <c r="P40" s="2">
        <v>0.20336398129543659</v>
      </c>
      <c r="Q40" s="2">
        <v>0.20869977574947976</v>
      </c>
      <c r="R40" s="2">
        <v>0.24764233911922676</v>
      </c>
      <c r="S40" s="2">
        <v>0.24039665866724813</v>
      </c>
      <c r="T40" s="2">
        <v>0.2326588683145745</v>
      </c>
      <c r="U40" s="2">
        <v>4.7178098445288397</v>
      </c>
      <c r="V40">
        <v>438</v>
      </c>
      <c r="W40">
        <f t="shared" si="0"/>
        <v>0.38721079510453038</v>
      </c>
      <c r="X40">
        <f t="shared" si="1"/>
        <v>0.14119302993294805</v>
      </c>
      <c r="Z40">
        <f t="shared" si="2"/>
        <v>0.37761115999704908</v>
      </c>
      <c r="AA40">
        <f t="shared" si="3"/>
        <v>0.16690383975886447</v>
      </c>
      <c r="AC40">
        <f t="shared" si="4"/>
        <v>0.32813505041569557</v>
      </c>
      <c r="AD40">
        <f t="shared" si="5"/>
        <v>0.10856972164169311</v>
      </c>
    </row>
    <row r="41" spans="1:30" x14ac:dyDescent="0.25">
      <c r="A41">
        <v>171</v>
      </c>
      <c r="B41" t="s">
        <v>20</v>
      </c>
      <c r="C41" t="s">
        <v>21</v>
      </c>
      <c r="D41" t="s">
        <v>48</v>
      </c>
      <c r="E41">
        <v>3</v>
      </c>
      <c r="F41">
        <v>2023</v>
      </c>
      <c r="G41">
        <v>5</v>
      </c>
      <c r="H41" t="s">
        <v>22</v>
      </c>
      <c r="I41" t="s">
        <v>23</v>
      </c>
      <c r="J41" t="s">
        <v>24</v>
      </c>
      <c r="K41" t="s">
        <v>28</v>
      </c>
      <c r="L41">
        <v>1</v>
      </c>
      <c r="N41">
        <v>1.5</v>
      </c>
      <c r="O41" s="2">
        <v>0.21382164431521478</v>
      </c>
      <c r="P41" s="2">
        <v>0.22855519184804513</v>
      </c>
      <c r="Q41" s="2">
        <v>0.18277221350443534</v>
      </c>
      <c r="R41" s="2">
        <v>0.24764233911922676</v>
      </c>
      <c r="S41" s="2">
        <v>0.24039665866724813</v>
      </c>
      <c r="T41" s="2">
        <v>0.2326588683145745</v>
      </c>
      <c r="U41" s="2">
        <v>4.7178098445288397</v>
      </c>
      <c r="V41">
        <v>438</v>
      </c>
      <c r="W41">
        <f t="shared" si="0"/>
        <v>0.39410552846151486</v>
      </c>
      <c r="X41">
        <f t="shared" si="1"/>
        <v>0.14657999765139532</v>
      </c>
      <c r="Z41">
        <f t="shared" si="2"/>
        <v>0.16182766553985936</v>
      </c>
      <c r="AA41">
        <f t="shared" si="3"/>
        <v>5.0501844938628034E-2</v>
      </c>
      <c r="AC41">
        <f t="shared" si="4"/>
        <v>0.48915337904304823</v>
      </c>
      <c r="AD41">
        <f t="shared" si="5"/>
        <v>0.24016813855961403</v>
      </c>
    </row>
    <row r="42" spans="1:30" x14ac:dyDescent="0.25">
      <c r="A42">
        <v>172</v>
      </c>
      <c r="B42" t="s">
        <v>20</v>
      </c>
      <c r="C42" t="s">
        <v>21</v>
      </c>
      <c r="D42" t="s">
        <v>48</v>
      </c>
      <c r="E42">
        <v>3</v>
      </c>
      <c r="F42">
        <v>2023</v>
      </c>
      <c r="G42">
        <v>5</v>
      </c>
      <c r="H42" t="s">
        <v>22</v>
      </c>
      <c r="I42" t="s">
        <v>23</v>
      </c>
      <c r="J42" t="s">
        <v>24</v>
      </c>
      <c r="K42" t="s">
        <v>28</v>
      </c>
      <c r="L42">
        <v>1</v>
      </c>
      <c r="N42">
        <v>1.5</v>
      </c>
      <c r="O42" s="2">
        <v>0.2272358614531986</v>
      </c>
      <c r="P42" s="2">
        <v>0.23676344419819056</v>
      </c>
      <c r="Q42" s="2">
        <v>0.22005113063662304</v>
      </c>
      <c r="R42" s="2">
        <v>0.21961688420117131</v>
      </c>
      <c r="S42" s="2">
        <v>0.23860435411710157</v>
      </c>
      <c r="T42" s="2">
        <v>0.20650823398920284</v>
      </c>
      <c r="U42" s="2">
        <v>4.4772162706517484</v>
      </c>
      <c r="V42">
        <v>442</v>
      </c>
      <c r="W42">
        <f t="shared" si="0"/>
        <v>0.15925277851856157</v>
      </c>
      <c r="X42">
        <f t="shared" si="1"/>
        <v>-3.4100617378416583E-2</v>
      </c>
      <c r="Z42">
        <f t="shared" si="2"/>
        <v>0.12871848799242822</v>
      </c>
      <c r="AA42">
        <f t="shared" si="3"/>
        <v>7.7452024534905659E-3</v>
      </c>
      <c r="AC42">
        <f t="shared" si="4"/>
        <v>0.2537625021520466</v>
      </c>
      <c r="AD42">
        <f t="shared" si="5"/>
        <v>-6.349829716808543E-2</v>
      </c>
    </row>
    <row r="43" spans="1:30" x14ac:dyDescent="0.25">
      <c r="A43">
        <v>172</v>
      </c>
      <c r="B43" t="s">
        <v>20</v>
      </c>
      <c r="C43" t="s">
        <v>21</v>
      </c>
      <c r="D43" t="s">
        <v>48</v>
      </c>
      <c r="E43">
        <v>3</v>
      </c>
      <c r="F43">
        <v>2023</v>
      </c>
      <c r="G43">
        <v>5</v>
      </c>
      <c r="H43" t="s">
        <v>22</v>
      </c>
      <c r="I43" t="s">
        <v>23</v>
      </c>
      <c r="J43" t="s">
        <v>24</v>
      </c>
      <c r="K43" t="s">
        <v>28</v>
      </c>
      <c r="L43">
        <v>1</v>
      </c>
      <c r="N43">
        <v>1.5</v>
      </c>
      <c r="O43" s="2">
        <v>0.22775122185483471</v>
      </c>
      <c r="P43" s="2">
        <v>0.22938453699512582</v>
      </c>
      <c r="Q43" s="2">
        <v>0.21091414703382111</v>
      </c>
      <c r="R43" s="2">
        <v>0.23811271783350538</v>
      </c>
      <c r="S43" s="2">
        <v>0.22914890772746593</v>
      </c>
      <c r="T43" s="2">
        <v>0.22760846086862921</v>
      </c>
      <c r="U43" s="2">
        <v>4.4193444405191018</v>
      </c>
      <c r="V43">
        <v>442</v>
      </c>
      <c r="W43">
        <f t="shared" si="0"/>
        <v>0.23069914961767243</v>
      </c>
      <c r="X43">
        <f t="shared" si="1"/>
        <v>4.4482927721782646E-2</v>
      </c>
      <c r="Z43">
        <f t="shared" si="2"/>
        <v>0.15918983422942803</v>
      </c>
      <c r="AA43">
        <f t="shared" si="3"/>
        <v>-1.0277517174453212E-3</v>
      </c>
      <c r="AC43">
        <f t="shared" si="4"/>
        <v>0.27430236356392729</v>
      </c>
      <c r="AD43">
        <f t="shared" si="5"/>
        <v>7.6138896987138965E-2</v>
      </c>
    </row>
    <row r="44" spans="1:30" x14ac:dyDescent="0.25">
      <c r="A44">
        <v>173</v>
      </c>
      <c r="B44" t="s">
        <v>20</v>
      </c>
      <c r="C44" t="s">
        <v>21</v>
      </c>
      <c r="D44" t="s">
        <v>48</v>
      </c>
      <c r="E44">
        <v>3</v>
      </c>
      <c r="F44">
        <v>2023</v>
      </c>
      <c r="G44">
        <v>5</v>
      </c>
      <c r="H44" t="s">
        <v>22</v>
      </c>
      <c r="I44" t="s">
        <v>23</v>
      </c>
      <c r="J44" t="s">
        <v>24</v>
      </c>
      <c r="K44" t="s">
        <v>28</v>
      </c>
      <c r="L44">
        <v>1</v>
      </c>
      <c r="N44">
        <v>1.5</v>
      </c>
      <c r="O44" s="2">
        <v>0.21860387125398129</v>
      </c>
      <c r="P44" s="2">
        <v>0.22072478037249046</v>
      </c>
      <c r="Q44" s="2">
        <v>0.18512595374091267</v>
      </c>
      <c r="R44" s="2">
        <v>0.19658009628972339</v>
      </c>
      <c r="S44" s="2">
        <v>0.20577981536247161</v>
      </c>
      <c r="T44" s="2">
        <v>0.18564246521011929</v>
      </c>
      <c r="U44" s="2">
        <v>4.2942314023868535</v>
      </c>
      <c r="V44">
        <v>447</v>
      </c>
      <c r="W44">
        <f t="shared" si="0"/>
        <v>0.31201358093530213</v>
      </c>
      <c r="X44">
        <f t="shared" si="1"/>
        <v>-0.10609164460060487</v>
      </c>
      <c r="Z44">
        <f t="shared" si="2"/>
        <v>0.30723736047903161</v>
      </c>
      <c r="AA44">
        <f t="shared" si="3"/>
        <v>-7.0081144069574955E-2</v>
      </c>
      <c r="AC44">
        <f t="shared" si="4"/>
        <v>4.3463285911516512E-2</v>
      </c>
      <c r="AD44">
        <f t="shared" si="5"/>
        <v>2.7861675526082595E-3</v>
      </c>
    </row>
    <row r="45" spans="1:30" x14ac:dyDescent="0.25">
      <c r="A45">
        <v>173</v>
      </c>
      <c r="B45" t="s">
        <v>20</v>
      </c>
      <c r="C45" t="s">
        <v>21</v>
      </c>
      <c r="D45" t="s">
        <v>48</v>
      </c>
      <c r="E45">
        <v>3</v>
      </c>
      <c r="F45">
        <v>2023</v>
      </c>
      <c r="G45">
        <v>5</v>
      </c>
      <c r="H45" t="s">
        <v>22</v>
      </c>
      <c r="I45" t="s">
        <v>23</v>
      </c>
      <c r="J45" t="s">
        <v>24</v>
      </c>
      <c r="K45" t="s">
        <v>28</v>
      </c>
      <c r="L45">
        <v>1</v>
      </c>
      <c r="N45">
        <v>1.5</v>
      </c>
      <c r="O45" s="2">
        <v>0.21050492509342622</v>
      </c>
      <c r="P45" s="2">
        <v>0.21322472096335263</v>
      </c>
      <c r="Q45" s="2">
        <v>0.18512595374091267</v>
      </c>
      <c r="R45" s="2">
        <v>0.19658009628972339</v>
      </c>
      <c r="S45" s="2">
        <v>0.20577981536247161</v>
      </c>
      <c r="T45" s="2">
        <v>0.18564246521011929</v>
      </c>
      <c r="U45" s="2">
        <v>4.2942314023868535</v>
      </c>
      <c r="V45">
        <v>447</v>
      </c>
      <c r="W45">
        <f t="shared" si="0"/>
        <v>0.24428101862858892</v>
      </c>
      <c r="X45">
        <f t="shared" si="1"/>
        <v>-6.841238597475556E-2</v>
      </c>
      <c r="Z45">
        <f t="shared" si="2"/>
        <v>0.24464220633015646</v>
      </c>
      <c r="AA45">
        <f t="shared" si="3"/>
        <v>-3.553615751353939E-2</v>
      </c>
      <c r="AC45">
        <f t="shared" si="4"/>
        <v>4.3463285911516512E-2</v>
      </c>
      <c r="AD45">
        <f t="shared" si="5"/>
        <v>2.7861675526082595E-3</v>
      </c>
    </row>
    <row r="46" spans="1:30" x14ac:dyDescent="0.25">
      <c r="A46">
        <v>174</v>
      </c>
      <c r="B46" t="s">
        <v>20</v>
      </c>
      <c r="C46" t="s">
        <v>21</v>
      </c>
      <c r="D46" t="s">
        <v>48</v>
      </c>
      <c r="E46">
        <v>3</v>
      </c>
      <c r="F46">
        <v>2023</v>
      </c>
      <c r="G46">
        <v>5</v>
      </c>
      <c r="H46" t="s">
        <v>22</v>
      </c>
      <c r="I46" t="s">
        <v>23</v>
      </c>
      <c r="J46" t="s">
        <v>24</v>
      </c>
      <c r="K46" t="s">
        <v>26</v>
      </c>
      <c r="L46">
        <v>0</v>
      </c>
      <c r="N46">
        <v>1.5</v>
      </c>
      <c r="O46" s="2">
        <v>0.21263101522695532</v>
      </c>
      <c r="P46" s="2">
        <v>0.22857121554822007</v>
      </c>
      <c r="Q46" s="2">
        <v>0.20587705253396188</v>
      </c>
      <c r="R46" s="2">
        <v>0.19789865631158265</v>
      </c>
      <c r="S46" s="2">
        <v>0.20592816231873659</v>
      </c>
      <c r="T46" s="2">
        <v>0.20740066868055135</v>
      </c>
      <c r="U46" s="2">
        <v>4.1501971148273071</v>
      </c>
      <c r="V46">
        <v>449</v>
      </c>
      <c r="W46">
        <f t="shared" si="0"/>
        <v>0.25106428263327923</v>
      </c>
      <c r="X46">
        <f t="shared" si="1"/>
        <v>-7.1772443926697682E-2</v>
      </c>
      <c r="Z46">
        <f t="shared" si="2"/>
        <v>0.3585241867144407</v>
      </c>
      <c r="AA46">
        <f t="shared" si="3"/>
        <v>-0.10422594085470367</v>
      </c>
      <c r="AC46">
        <f t="shared" si="4"/>
        <v>8.0474952069260877E-2</v>
      </c>
      <c r="AD46">
        <f t="shared" si="5"/>
        <v>7.3733282409318649E-3</v>
      </c>
    </row>
    <row r="47" spans="1:30" x14ac:dyDescent="0.25">
      <c r="A47">
        <v>174</v>
      </c>
      <c r="B47" t="s">
        <v>20</v>
      </c>
      <c r="C47" t="s">
        <v>21</v>
      </c>
      <c r="D47" t="s">
        <v>48</v>
      </c>
      <c r="E47">
        <v>3</v>
      </c>
      <c r="F47">
        <v>2023</v>
      </c>
      <c r="G47">
        <v>5</v>
      </c>
      <c r="H47" t="s">
        <v>22</v>
      </c>
      <c r="I47" t="s">
        <v>23</v>
      </c>
      <c r="J47" t="s">
        <v>24</v>
      </c>
      <c r="K47" t="s">
        <v>26</v>
      </c>
      <c r="L47">
        <v>0</v>
      </c>
      <c r="N47">
        <v>1.5</v>
      </c>
      <c r="O47" s="2">
        <v>0.21460328951363167</v>
      </c>
      <c r="P47" s="2">
        <v>0.22750325680755581</v>
      </c>
      <c r="Q47" s="2">
        <v>0.20014267623330886</v>
      </c>
      <c r="R47" s="2">
        <v>0.19789865631158265</v>
      </c>
      <c r="S47" s="2">
        <v>0.20592816231873659</v>
      </c>
      <c r="T47" s="2">
        <v>0.20740066868055135</v>
      </c>
      <c r="U47" s="2">
        <v>4.1501971148273071</v>
      </c>
      <c r="V47">
        <v>449</v>
      </c>
      <c r="W47">
        <f t="shared" si="0"/>
        <v>0.26879845426743482</v>
      </c>
      <c r="X47">
        <f t="shared" si="1"/>
        <v>-8.09917789290968E-2</v>
      </c>
      <c r="Z47">
        <f t="shared" si="2"/>
        <v>0.35194953667671192</v>
      </c>
      <c r="AA47">
        <f t="shared" si="3"/>
        <v>-9.9554824762404751E-2</v>
      </c>
      <c r="AC47">
        <f t="shared" si="4"/>
        <v>0.18633612062982821</v>
      </c>
      <c r="AD47">
        <f t="shared" si="5"/>
        <v>3.5618260181755922E-2</v>
      </c>
    </row>
    <row r="48" spans="1:30" x14ac:dyDescent="0.25">
      <c r="A48">
        <v>175</v>
      </c>
      <c r="B48" t="s">
        <v>20</v>
      </c>
      <c r="C48" t="s">
        <v>21</v>
      </c>
      <c r="D48" t="s">
        <v>48</v>
      </c>
      <c r="E48">
        <v>3</v>
      </c>
      <c r="F48">
        <v>2023</v>
      </c>
      <c r="G48">
        <v>5</v>
      </c>
      <c r="H48" t="s">
        <v>22</v>
      </c>
      <c r="I48" t="s">
        <v>23</v>
      </c>
      <c r="J48" t="s">
        <v>24</v>
      </c>
      <c r="K48" t="s">
        <v>25</v>
      </c>
      <c r="L48">
        <v>2</v>
      </c>
      <c r="N48">
        <v>1.5</v>
      </c>
      <c r="O48" s="2">
        <v>0.17983925131376305</v>
      </c>
      <c r="P48" s="2">
        <v>0.19580620112718661</v>
      </c>
      <c r="Q48" s="2">
        <v>0.20897709305085591</v>
      </c>
      <c r="R48" s="2">
        <v>0.16946092040003535</v>
      </c>
      <c r="S48" s="2">
        <v>0.18831803283993623</v>
      </c>
      <c r="T48" s="2">
        <v>0.17915208208673045</v>
      </c>
      <c r="U48" s="2">
        <v>3.6422612180460261</v>
      </c>
      <c r="V48">
        <v>451</v>
      </c>
      <c r="W48">
        <f t="shared" si="0"/>
        <v>0.22513195273922457</v>
      </c>
      <c r="X48">
        <f t="shared" si="1"/>
        <v>-5.9423566056710994E-2</v>
      </c>
      <c r="Z48">
        <f t="shared" si="2"/>
        <v>0.25159871697934438</v>
      </c>
      <c r="AA48">
        <f t="shared" si="3"/>
        <v>-3.8988262781104781E-2</v>
      </c>
      <c r="AC48">
        <f t="shared" si="4"/>
        <v>0.39317059178122016</v>
      </c>
      <c r="AD48">
        <f t="shared" si="5"/>
        <v>-0.15368600391121284</v>
      </c>
    </row>
    <row r="49" spans="1:30" x14ac:dyDescent="0.25">
      <c r="A49">
        <v>175</v>
      </c>
      <c r="B49" t="s">
        <v>20</v>
      </c>
      <c r="C49" t="s">
        <v>21</v>
      </c>
      <c r="D49" t="s">
        <v>48</v>
      </c>
      <c r="E49">
        <v>3</v>
      </c>
      <c r="F49">
        <v>2023</v>
      </c>
      <c r="G49">
        <v>5</v>
      </c>
      <c r="H49" t="s">
        <v>22</v>
      </c>
      <c r="I49" t="s">
        <v>23</v>
      </c>
      <c r="J49" t="s">
        <v>24</v>
      </c>
      <c r="K49" t="s">
        <v>25</v>
      </c>
      <c r="L49">
        <v>2</v>
      </c>
      <c r="N49">
        <v>1.5</v>
      </c>
      <c r="O49" s="2">
        <v>0.17986721529843949</v>
      </c>
      <c r="P49" s="2">
        <v>0.19555792789759271</v>
      </c>
      <c r="Q49" s="2">
        <v>0.21221131719925593</v>
      </c>
      <c r="R49" s="2">
        <v>0.16946092040003535</v>
      </c>
      <c r="S49" s="2">
        <v>0.18831803283993623</v>
      </c>
      <c r="T49" s="2">
        <v>0.17915208208673045</v>
      </c>
      <c r="U49" s="2">
        <v>3.603740161267174</v>
      </c>
      <c r="V49">
        <v>451</v>
      </c>
      <c r="W49">
        <f t="shared" si="0"/>
        <v>0.2254766967410203</v>
      </c>
      <c r="X49">
        <f t="shared" si="1"/>
        <v>-5.9578910685776587E-2</v>
      </c>
      <c r="Z49">
        <f t="shared" si="2"/>
        <v>0.24906549866892691</v>
      </c>
      <c r="AA49">
        <f t="shared" si="3"/>
        <v>-3.7719971022653787E-2</v>
      </c>
      <c r="AC49">
        <f t="shared" si="4"/>
        <v>0.41211774898822562</v>
      </c>
      <c r="AD49">
        <f t="shared" si="5"/>
        <v>-0.1689439287007401</v>
      </c>
    </row>
    <row r="50" spans="1:30" x14ac:dyDescent="0.25">
      <c r="A50">
        <v>176</v>
      </c>
      <c r="B50" t="s">
        <v>30</v>
      </c>
      <c r="C50" t="s">
        <v>21</v>
      </c>
      <c r="D50" t="s">
        <v>48</v>
      </c>
      <c r="E50">
        <v>4</v>
      </c>
      <c r="F50">
        <v>2023</v>
      </c>
      <c r="G50">
        <v>7</v>
      </c>
      <c r="H50" t="s">
        <v>22</v>
      </c>
      <c r="I50" t="s">
        <v>23</v>
      </c>
      <c r="J50" t="s">
        <v>24</v>
      </c>
      <c r="K50" t="s">
        <v>28</v>
      </c>
      <c r="L50">
        <v>1</v>
      </c>
      <c r="N50">
        <v>1.5</v>
      </c>
      <c r="O50" s="2">
        <v>0.18843708076192742</v>
      </c>
      <c r="P50" s="2">
        <v>0.19163781061802065</v>
      </c>
      <c r="Q50" s="2">
        <v>0.1764501478742431</v>
      </c>
      <c r="R50" s="2">
        <v>0.18505083316313295</v>
      </c>
      <c r="S50" s="2">
        <v>0.19421290770814587</v>
      </c>
      <c r="T50" s="2">
        <v>0.16520984483244</v>
      </c>
      <c r="U50" s="2">
        <v>3.6642644603635484</v>
      </c>
      <c r="V50">
        <v>454</v>
      </c>
      <c r="W50">
        <f t="shared" si="0"/>
        <v>9.6922309705446658E-2</v>
      </c>
      <c r="X50">
        <f t="shared" si="1"/>
        <v>-1.8133104031173075E-2</v>
      </c>
      <c r="Z50">
        <f t="shared" si="2"/>
        <v>0.10471875462318221</v>
      </c>
      <c r="AA50">
        <f t="shared" si="3"/>
        <v>1.3347634034717207E-2</v>
      </c>
      <c r="AC50">
        <f t="shared" si="4"/>
        <v>0.25825431546507649</v>
      </c>
      <c r="AD50">
        <f t="shared" si="5"/>
        <v>-6.5798181125953217E-2</v>
      </c>
    </row>
    <row r="51" spans="1:30" x14ac:dyDescent="0.25">
      <c r="A51">
        <v>176</v>
      </c>
      <c r="B51" t="s">
        <v>30</v>
      </c>
      <c r="C51" t="s">
        <v>21</v>
      </c>
      <c r="D51" t="s">
        <v>48</v>
      </c>
      <c r="E51">
        <v>4</v>
      </c>
      <c r="F51">
        <v>2023</v>
      </c>
      <c r="G51">
        <v>7</v>
      </c>
      <c r="H51" t="s">
        <v>22</v>
      </c>
      <c r="I51" t="s">
        <v>23</v>
      </c>
      <c r="J51" t="s">
        <v>24</v>
      </c>
      <c r="K51" t="s">
        <v>28</v>
      </c>
      <c r="L51">
        <v>1</v>
      </c>
      <c r="N51">
        <v>1.5</v>
      </c>
      <c r="O51" s="2">
        <v>0.18761190584652154</v>
      </c>
      <c r="P51" s="2">
        <v>0.19163781061802065</v>
      </c>
      <c r="Q51" s="2">
        <v>0.19070539111360738</v>
      </c>
      <c r="R51" s="2">
        <v>0.18505083316313295</v>
      </c>
      <c r="S51" s="2">
        <v>0.19197153797216809</v>
      </c>
      <c r="T51" s="2">
        <v>0.15381799876765717</v>
      </c>
      <c r="U51" s="2">
        <v>3.6177315928272962</v>
      </c>
      <c r="V51">
        <v>454</v>
      </c>
      <c r="W51">
        <f t="shared" si="0"/>
        <v>7.0749919194168148E-2</v>
      </c>
      <c r="X51">
        <f t="shared" si="1"/>
        <v>-1.374472097851588E-2</v>
      </c>
      <c r="Z51">
        <f t="shared" si="2"/>
        <v>0.15024552649005984</v>
      </c>
      <c r="AA51">
        <f t="shared" si="3"/>
        <v>1.7399333742721772E-3</v>
      </c>
      <c r="AC51">
        <f t="shared" si="4"/>
        <v>0.46371638957147593</v>
      </c>
      <c r="AD51">
        <f t="shared" si="5"/>
        <v>-0.21413577962682279</v>
      </c>
    </row>
    <row r="52" spans="1:30" x14ac:dyDescent="0.25">
      <c r="A52">
        <v>177</v>
      </c>
      <c r="B52" t="s">
        <v>36</v>
      </c>
      <c r="C52" t="s">
        <v>21</v>
      </c>
      <c r="D52" t="s">
        <v>48</v>
      </c>
      <c r="E52">
        <v>1</v>
      </c>
      <c r="F52">
        <v>2023</v>
      </c>
      <c r="G52">
        <v>7</v>
      </c>
      <c r="H52" t="s">
        <v>22</v>
      </c>
      <c r="I52" t="s">
        <v>23</v>
      </c>
      <c r="J52" t="s">
        <v>24</v>
      </c>
      <c r="K52" t="s">
        <v>28</v>
      </c>
      <c r="L52">
        <v>1</v>
      </c>
      <c r="N52">
        <v>1.5</v>
      </c>
      <c r="O52" s="2">
        <v>0.1975265537594047</v>
      </c>
      <c r="P52" s="2">
        <v>0.21165247903775139</v>
      </c>
      <c r="Q52" s="2">
        <v>0.20818444784691903</v>
      </c>
      <c r="R52" s="2">
        <v>0.20385188471867258</v>
      </c>
      <c r="S52" s="2">
        <v>0.21601940091301014</v>
      </c>
      <c r="T52" s="2">
        <v>0.21671773173013764</v>
      </c>
      <c r="U52" s="2">
        <v>4.1826238456273224</v>
      </c>
      <c r="V52">
        <v>457</v>
      </c>
      <c r="W52">
        <f t="shared" si="0"/>
        <v>0.20064199587597359</v>
      </c>
      <c r="X52">
        <f t="shared" si="1"/>
        <v>3.1518040596559639E-2</v>
      </c>
      <c r="Z52">
        <f t="shared" si="2"/>
        <v>6.2384441269421581E-2</v>
      </c>
      <c r="AA52">
        <f t="shared" si="3"/>
        <v>2.0421833092049542E-2</v>
      </c>
      <c r="AC52">
        <f t="shared" si="4"/>
        <v>0.19816347926657829</v>
      </c>
      <c r="AD52">
        <f t="shared" si="5"/>
        <v>4.0165874845417629E-2</v>
      </c>
    </row>
    <row r="53" spans="1:30" x14ac:dyDescent="0.25">
      <c r="A53">
        <v>177</v>
      </c>
      <c r="B53" t="s">
        <v>36</v>
      </c>
      <c r="C53" t="s">
        <v>21</v>
      </c>
      <c r="D53" t="s">
        <v>48</v>
      </c>
      <c r="E53">
        <v>1</v>
      </c>
      <c r="F53">
        <v>2023</v>
      </c>
      <c r="G53">
        <v>7</v>
      </c>
      <c r="H53" t="s">
        <v>22</v>
      </c>
      <c r="I53" t="s">
        <v>23</v>
      </c>
      <c r="J53" t="s">
        <v>24</v>
      </c>
      <c r="K53" t="s">
        <v>28</v>
      </c>
      <c r="L53">
        <v>1</v>
      </c>
      <c r="N53">
        <v>1.5</v>
      </c>
      <c r="O53" s="2">
        <v>0.19310638945622355</v>
      </c>
      <c r="P53" s="2">
        <v>0.22018901096550544</v>
      </c>
      <c r="Q53" s="2">
        <v>0.1992354912880398</v>
      </c>
      <c r="R53" s="2">
        <v>0.20385188471867258</v>
      </c>
      <c r="S53" s="2">
        <v>0.21601940091301014</v>
      </c>
      <c r="T53" s="2">
        <v>0.21671773173013764</v>
      </c>
      <c r="U53" s="2">
        <v>3.9872112936702009</v>
      </c>
      <c r="V53">
        <v>457</v>
      </c>
      <c r="W53">
        <f t="shared" si="0"/>
        <v>0.25075553330917338</v>
      </c>
      <c r="X53">
        <f t="shared" si="1"/>
        <v>5.4139167572633401E-2</v>
      </c>
      <c r="Z53">
        <f t="shared" si="2"/>
        <v>0.20840145124276233</v>
      </c>
      <c r="AA53">
        <f t="shared" si="3"/>
        <v>-1.9117513275541988E-2</v>
      </c>
      <c r="AC53">
        <f t="shared" si="4"/>
        <v>0.28837748614483738</v>
      </c>
      <c r="AD53">
        <f t="shared" si="5"/>
        <v>8.405868484559792E-2</v>
      </c>
    </row>
    <row r="54" spans="1:30" x14ac:dyDescent="0.25">
      <c r="A54">
        <v>178</v>
      </c>
      <c r="B54" t="s">
        <v>37</v>
      </c>
      <c r="C54" t="s">
        <v>28</v>
      </c>
      <c r="D54" t="s">
        <v>48</v>
      </c>
      <c r="E54">
        <v>3</v>
      </c>
      <c r="F54">
        <v>2024</v>
      </c>
      <c r="G54">
        <v>5</v>
      </c>
      <c r="H54" t="s">
        <v>22</v>
      </c>
      <c r="I54" t="s">
        <v>23</v>
      </c>
      <c r="J54" t="s">
        <v>25</v>
      </c>
      <c r="K54" t="s">
        <v>25</v>
      </c>
      <c r="L54">
        <v>2</v>
      </c>
      <c r="N54">
        <v>1.5</v>
      </c>
      <c r="O54" s="2">
        <v>0.22142573616270789</v>
      </c>
      <c r="P54" s="2">
        <v>0.24570610547916472</v>
      </c>
      <c r="Q54" s="2">
        <v>0.25369246366451575</v>
      </c>
      <c r="R54" s="2">
        <v>0.2232676340949111</v>
      </c>
      <c r="S54" s="2">
        <v>0.25049260428684195</v>
      </c>
      <c r="T54" s="2">
        <v>0.23837550701317631</v>
      </c>
      <c r="U54" s="2">
        <v>4.7903362384700729</v>
      </c>
      <c r="V54">
        <v>459</v>
      </c>
      <c r="W54">
        <f t="shared" si="0"/>
        <v>0.13047249110311757</v>
      </c>
      <c r="X54">
        <f t="shared" si="1"/>
        <v>8.2839010221185325E-3</v>
      </c>
      <c r="Z54">
        <f t="shared" si="2"/>
        <v>7.0858890077614811E-2</v>
      </c>
      <c r="AA54">
        <f t="shared" si="3"/>
        <v>1.9292669301515953E-2</v>
      </c>
      <c r="AC54">
        <f t="shared" si="4"/>
        <v>0.25130173309592219</v>
      </c>
      <c r="AD54">
        <f t="shared" si="5"/>
        <v>-6.2255450726632078E-2</v>
      </c>
    </row>
    <row r="55" spans="1:30" x14ac:dyDescent="0.25">
      <c r="A55">
        <v>178</v>
      </c>
      <c r="B55" t="s">
        <v>37</v>
      </c>
      <c r="C55" t="s">
        <v>28</v>
      </c>
      <c r="D55" t="s">
        <v>48</v>
      </c>
      <c r="E55">
        <v>3</v>
      </c>
      <c r="F55">
        <v>2024</v>
      </c>
      <c r="G55">
        <v>5</v>
      </c>
      <c r="H55" t="s">
        <v>22</v>
      </c>
      <c r="I55" t="s">
        <v>23</v>
      </c>
      <c r="J55" t="s">
        <v>25</v>
      </c>
      <c r="K55" t="s">
        <v>25</v>
      </c>
      <c r="L55">
        <v>2</v>
      </c>
      <c r="N55">
        <v>1.5</v>
      </c>
      <c r="O55" s="2">
        <v>0.2345081994270227</v>
      </c>
      <c r="P55" s="2">
        <v>0.25847408905988661</v>
      </c>
      <c r="Q55" s="2">
        <v>0.22841154945379474</v>
      </c>
      <c r="R55" s="2">
        <v>0.2232676340949111</v>
      </c>
      <c r="S55" s="2">
        <v>0.24431616328749886</v>
      </c>
      <c r="T55" s="2">
        <v>0.24457743122064043</v>
      </c>
      <c r="U55" s="2">
        <v>4.6928730659255127</v>
      </c>
      <c r="V55">
        <v>459</v>
      </c>
      <c r="W55">
        <f t="shared" si="0"/>
        <v>0.20092362896728153</v>
      </c>
      <c r="X55">
        <f t="shared" si="1"/>
        <v>-4.9109474589916366E-2</v>
      </c>
      <c r="Z55">
        <f t="shared" si="2"/>
        <v>0.28395611465184883</v>
      </c>
      <c r="AA55">
        <f t="shared" si="3"/>
        <v>-5.6317423443626446E-2</v>
      </c>
      <c r="AC55">
        <f t="shared" si="4"/>
        <v>0.25972901631984757</v>
      </c>
      <c r="AD55">
        <f t="shared" si="5"/>
        <v>6.8356272248857694E-2</v>
      </c>
    </row>
    <row r="56" spans="1:30" x14ac:dyDescent="0.25">
      <c r="A56">
        <v>179</v>
      </c>
      <c r="B56" t="s">
        <v>37</v>
      </c>
      <c r="C56" t="s">
        <v>28</v>
      </c>
      <c r="D56" t="s">
        <v>48</v>
      </c>
      <c r="E56">
        <v>3</v>
      </c>
      <c r="F56">
        <v>2024</v>
      </c>
      <c r="G56">
        <v>5</v>
      </c>
      <c r="H56" t="s">
        <v>22</v>
      </c>
      <c r="I56" t="s">
        <v>23</v>
      </c>
      <c r="J56" t="s">
        <v>25</v>
      </c>
      <c r="K56" t="s">
        <v>28</v>
      </c>
      <c r="L56">
        <v>1</v>
      </c>
      <c r="N56">
        <v>1.5</v>
      </c>
      <c r="O56" s="2">
        <v>0.18129698568660679</v>
      </c>
      <c r="P56" s="2">
        <v>0.19099610670736755</v>
      </c>
      <c r="Q56" s="2">
        <v>0.19518522752802789</v>
      </c>
      <c r="R56" s="2">
        <v>0.21748578610502381</v>
      </c>
      <c r="S56" s="2">
        <v>0.20573761111095779</v>
      </c>
      <c r="T56" s="2">
        <v>2.6825465992581101</v>
      </c>
      <c r="U56" s="2">
        <v>4.2074776439481347</v>
      </c>
      <c r="V56">
        <v>461</v>
      </c>
      <c r="W56">
        <f t="shared" si="0"/>
        <v>0.43615992258531611</v>
      </c>
      <c r="X56">
        <f t="shared" si="1"/>
        <v>0.18149630815709439</v>
      </c>
      <c r="Z56">
        <f t="shared" si="2"/>
        <v>0.22360836190909861</v>
      </c>
      <c r="AA56">
        <f t="shared" si="3"/>
        <v>7.4314351120217878E-2</v>
      </c>
      <c r="AC56">
        <f t="shared" si="4"/>
        <v>1.3144575411389121</v>
      </c>
      <c r="AD56">
        <f t="shared" si="5"/>
        <v>1.7286957377873371</v>
      </c>
    </row>
    <row r="57" spans="1:30" x14ac:dyDescent="0.25">
      <c r="A57">
        <v>179</v>
      </c>
      <c r="B57" t="s">
        <v>37</v>
      </c>
      <c r="C57" t="s">
        <v>28</v>
      </c>
      <c r="D57" t="s">
        <v>48</v>
      </c>
      <c r="E57">
        <v>3</v>
      </c>
      <c r="F57">
        <v>2024</v>
      </c>
      <c r="G57">
        <v>5</v>
      </c>
      <c r="H57" t="s">
        <v>22</v>
      </c>
      <c r="I57" t="s">
        <v>23</v>
      </c>
      <c r="J57" t="s">
        <v>25</v>
      </c>
      <c r="K57" t="s">
        <v>28</v>
      </c>
      <c r="L57">
        <v>1</v>
      </c>
      <c r="N57">
        <v>1.5</v>
      </c>
      <c r="O57" s="2">
        <v>0.1862587071923007</v>
      </c>
      <c r="P57" s="2">
        <v>0.19099610670736755</v>
      </c>
      <c r="Q57" s="2">
        <v>0.20470579339144068</v>
      </c>
      <c r="R57" s="2">
        <v>0.19075299431024681</v>
      </c>
      <c r="S57" s="2">
        <v>0.22450057801434101</v>
      </c>
      <c r="T57" s="2">
        <v>0.18949160125911493</v>
      </c>
      <c r="U57" s="2">
        <v>4.1991976247384901</v>
      </c>
      <c r="V57">
        <v>461</v>
      </c>
      <c r="W57">
        <f t="shared" si="0"/>
        <v>0.18050152875610354</v>
      </c>
      <c r="X57">
        <f t="shared" si="1"/>
        <v>2.3841631970755915E-2</v>
      </c>
      <c r="Z57">
        <f t="shared" si="2"/>
        <v>0.37008196653314529</v>
      </c>
      <c r="AA57">
        <f t="shared" si="3"/>
        <v>0.16127431355758753</v>
      </c>
      <c r="AC57">
        <f t="shared" si="4"/>
        <v>0.27944201426168841</v>
      </c>
      <c r="AD57">
        <f t="shared" si="5"/>
        <v>-7.7190729004247643E-2</v>
      </c>
    </row>
    <row r="58" spans="1:30" x14ac:dyDescent="0.25">
      <c r="A58">
        <v>180</v>
      </c>
      <c r="B58" t="s">
        <v>33</v>
      </c>
      <c r="C58" t="s">
        <v>21</v>
      </c>
      <c r="D58" t="s">
        <v>48</v>
      </c>
      <c r="E58">
        <v>1</v>
      </c>
      <c r="F58">
        <v>2023</v>
      </c>
      <c r="G58">
        <v>5</v>
      </c>
      <c r="H58" t="s">
        <v>22</v>
      </c>
      <c r="I58" t="s">
        <v>23</v>
      </c>
      <c r="J58" t="s">
        <v>24</v>
      </c>
      <c r="K58" t="s">
        <v>25</v>
      </c>
      <c r="L58">
        <v>2</v>
      </c>
      <c r="N58">
        <v>1.5</v>
      </c>
      <c r="O58" s="2">
        <v>0.21415392107209688</v>
      </c>
      <c r="P58" s="2">
        <v>0.23989316249813697</v>
      </c>
      <c r="Q58" s="2">
        <v>0.23650374574269012</v>
      </c>
      <c r="R58" s="2">
        <v>0.2183841137481439</v>
      </c>
      <c r="S58" s="2">
        <v>0.25393777744964369</v>
      </c>
      <c r="T58" s="2">
        <v>0.23103386320856267</v>
      </c>
      <c r="U58" s="2">
        <v>4.6688153314215688</v>
      </c>
      <c r="V58">
        <v>463</v>
      </c>
      <c r="W58">
        <f t="shared" si="0"/>
        <v>0.16822316847668567</v>
      </c>
      <c r="X58">
        <f t="shared" si="1"/>
        <v>1.9559864499800812E-2</v>
      </c>
      <c r="Z58">
        <f t="shared" si="2"/>
        <v>0.18046219443982203</v>
      </c>
      <c r="AA58">
        <f t="shared" si="3"/>
        <v>5.6880255226583583E-2</v>
      </c>
      <c r="AC58">
        <f t="shared" si="4"/>
        <v>0.15587108445244727</v>
      </c>
      <c r="AD58">
        <f t="shared" si="5"/>
        <v>-2.339868463799992E-2</v>
      </c>
    </row>
    <row r="59" spans="1:30" x14ac:dyDescent="0.25">
      <c r="A59">
        <v>180</v>
      </c>
      <c r="B59" t="s">
        <v>33</v>
      </c>
      <c r="C59" t="s">
        <v>21</v>
      </c>
      <c r="D59" t="s">
        <v>48</v>
      </c>
      <c r="E59">
        <v>1</v>
      </c>
      <c r="F59">
        <v>2023</v>
      </c>
      <c r="G59">
        <v>5</v>
      </c>
      <c r="H59" t="s">
        <v>22</v>
      </c>
      <c r="I59" t="s">
        <v>23</v>
      </c>
      <c r="J59" t="s">
        <v>24</v>
      </c>
      <c r="K59" t="s">
        <v>25</v>
      </c>
      <c r="L59">
        <v>2</v>
      </c>
      <c r="N59">
        <v>1.5</v>
      </c>
      <c r="O59" s="2">
        <v>0.21093594170038477</v>
      </c>
      <c r="P59" s="2">
        <v>0.23989316249813697</v>
      </c>
      <c r="Q59" s="2">
        <v>0.23650374574269012</v>
      </c>
      <c r="R59" s="2">
        <v>0.21202652435153646</v>
      </c>
      <c r="S59" s="2">
        <v>0.25948159289629552</v>
      </c>
      <c r="T59" s="2">
        <v>0.23349422889561106</v>
      </c>
      <c r="U59" s="2">
        <v>4.5166786455544576</v>
      </c>
      <c r="V59">
        <v>463</v>
      </c>
      <c r="W59">
        <f t="shared" si="0"/>
        <v>0.11788149409770576</v>
      </c>
      <c r="X59">
        <f t="shared" si="1"/>
        <v>5.1568767381728808E-3</v>
      </c>
      <c r="Z59">
        <f t="shared" si="2"/>
        <v>0.23267611211410238</v>
      </c>
      <c r="AA59">
        <f t="shared" si="3"/>
        <v>7.8451824753081795E-2</v>
      </c>
      <c r="AC59">
        <f t="shared" si="4"/>
        <v>0.11706246275234028</v>
      </c>
      <c r="AD59">
        <f t="shared" si="5"/>
        <v>-1.2806509855261028E-2</v>
      </c>
    </row>
    <row r="60" spans="1:30" x14ac:dyDescent="0.25">
      <c r="A60">
        <v>181</v>
      </c>
      <c r="B60" t="s">
        <v>38</v>
      </c>
      <c r="C60" t="s">
        <v>21</v>
      </c>
      <c r="D60" t="s">
        <v>48</v>
      </c>
      <c r="E60">
        <v>1</v>
      </c>
      <c r="F60">
        <v>2024</v>
      </c>
      <c r="G60">
        <v>5</v>
      </c>
      <c r="H60" t="s">
        <v>22</v>
      </c>
      <c r="I60" t="s">
        <v>23</v>
      </c>
      <c r="J60" t="s">
        <v>25</v>
      </c>
      <c r="K60" t="s">
        <v>28</v>
      </c>
      <c r="L60">
        <v>1</v>
      </c>
      <c r="N60">
        <v>1.5</v>
      </c>
      <c r="O60" s="2">
        <v>0.25714694253390669</v>
      </c>
      <c r="P60" s="2">
        <v>0.22982524225956205</v>
      </c>
      <c r="Q60" s="2">
        <v>0.23162891486208251</v>
      </c>
      <c r="R60" s="2">
        <v>0.24047038871930182</v>
      </c>
      <c r="S60" s="2">
        <v>0.24052690047140909</v>
      </c>
      <c r="T60" s="2">
        <v>0.22846050548137276</v>
      </c>
      <c r="U60" s="2">
        <v>4.888553925695108</v>
      </c>
      <c r="V60">
        <v>464</v>
      </c>
      <c r="W60">
        <f t="shared" si="0"/>
        <v>0.24142585822931595</v>
      </c>
      <c r="X60">
        <f t="shared" si="1"/>
        <v>-6.7025614934296318E-2</v>
      </c>
      <c r="Z60">
        <f t="shared" si="2"/>
        <v>0.14557206271225256</v>
      </c>
      <c r="AA60">
        <f t="shared" si="3"/>
        <v>4.5504877046847449E-2</v>
      </c>
      <c r="AC60">
        <f t="shared" si="4"/>
        <v>0.12112029526565667</v>
      </c>
      <c r="AD60">
        <f t="shared" si="5"/>
        <v>-1.3773015594857822E-2</v>
      </c>
    </row>
    <row r="61" spans="1:30" x14ac:dyDescent="0.25">
      <c r="A61">
        <v>181</v>
      </c>
      <c r="B61" t="s">
        <v>38</v>
      </c>
      <c r="C61" t="s">
        <v>21</v>
      </c>
      <c r="D61" t="s">
        <v>48</v>
      </c>
      <c r="E61">
        <v>1</v>
      </c>
      <c r="F61">
        <v>2024</v>
      </c>
      <c r="G61">
        <v>5</v>
      </c>
      <c r="H61" t="s">
        <v>22</v>
      </c>
      <c r="I61" t="s">
        <v>23</v>
      </c>
      <c r="J61" t="s">
        <v>25</v>
      </c>
      <c r="K61" t="s">
        <v>28</v>
      </c>
      <c r="L61">
        <v>1</v>
      </c>
      <c r="N61">
        <v>1.5</v>
      </c>
      <c r="O61" s="2">
        <v>0.25714694253390669</v>
      </c>
      <c r="P61" s="2">
        <v>0.22982524225956205</v>
      </c>
      <c r="Q61" s="2">
        <v>0.23162891486208251</v>
      </c>
      <c r="R61" s="2">
        <v>0.2298096309043437</v>
      </c>
      <c r="S61" s="2">
        <v>0.24052690047140909</v>
      </c>
      <c r="T61" s="2">
        <v>0.22846050548137276</v>
      </c>
      <c r="U61" s="2">
        <v>4.7149618718915427</v>
      </c>
      <c r="V61">
        <v>464</v>
      </c>
      <c r="W61">
        <f t="shared" si="0"/>
        <v>0.32177486284664397</v>
      </c>
      <c r="X61">
        <f t="shared" si="1"/>
        <v>-0.11227823227251107</v>
      </c>
      <c r="Z61">
        <f t="shared" si="2"/>
        <v>0.14557206271225256</v>
      </c>
      <c r="AA61">
        <f t="shared" si="3"/>
        <v>4.5504877046847449E-2</v>
      </c>
      <c r="AC61">
        <f t="shared" si="4"/>
        <v>0.12112029526565667</v>
      </c>
      <c r="AD61">
        <f t="shared" si="5"/>
        <v>-1.3773015594857822E-2</v>
      </c>
    </row>
    <row r="62" spans="1:30" x14ac:dyDescent="0.25">
      <c r="A62">
        <v>182</v>
      </c>
      <c r="B62" t="s">
        <v>39</v>
      </c>
      <c r="C62" t="s">
        <v>31</v>
      </c>
      <c r="D62" t="s">
        <v>49</v>
      </c>
      <c r="E62">
        <v>4</v>
      </c>
      <c r="F62">
        <v>2024</v>
      </c>
      <c r="G62">
        <v>5</v>
      </c>
      <c r="H62" t="s">
        <v>22</v>
      </c>
      <c r="I62" t="s">
        <v>23</v>
      </c>
      <c r="J62" t="s">
        <v>24</v>
      </c>
      <c r="K62" t="s">
        <v>25</v>
      </c>
      <c r="L62">
        <v>2</v>
      </c>
      <c r="N62">
        <v>1.5</v>
      </c>
      <c r="O62" s="2">
        <v>0.22320980726875289</v>
      </c>
      <c r="P62" s="2">
        <v>0.22104035674462763</v>
      </c>
      <c r="Q62" s="2">
        <v>0.20765328006060974</v>
      </c>
      <c r="R62" s="2">
        <v>0.23610352190617082</v>
      </c>
      <c r="S62" s="2">
        <v>0.21943422304439744</v>
      </c>
      <c r="T62" s="2">
        <v>0.21318156964324159</v>
      </c>
      <c r="U62" s="2">
        <v>4.6002834816376774</v>
      </c>
      <c r="V62">
        <v>466</v>
      </c>
      <c r="W62">
        <f t="shared" si="0"/>
        <v>0.25472064619585727</v>
      </c>
      <c r="X62">
        <f t="shared" si="1"/>
        <v>5.6143437685900528E-2</v>
      </c>
      <c r="Z62">
        <f t="shared" si="2"/>
        <v>0.17778187042357557</v>
      </c>
      <c r="AA62">
        <f t="shared" si="3"/>
        <v>-7.292741846757567E-3</v>
      </c>
      <c r="AC62">
        <f t="shared" si="4"/>
        <v>0.1592980050220002</v>
      </c>
      <c r="AD62">
        <f t="shared" si="5"/>
        <v>2.627296473437123E-2</v>
      </c>
    </row>
    <row r="63" spans="1:30" x14ac:dyDescent="0.25">
      <c r="A63">
        <v>182</v>
      </c>
      <c r="B63" t="s">
        <v>39</v>
      </c>
      <c r="C63" t="s">
        <v>31</v>
      </c>
      <c r="D63" t="s">
        <v>49</v>
      </c>
      <c r="E63">
        <v>4</v>
      </c>
      <c r="F63">
        <v>2024</v>
      </c>
      <c r="G63">
        <v>5</v>
      </c>
      <c r="H63" t="s">
        <v>22</v>
      </c>
      <c r="I63" t="s">
        <v>23</v>
      </c>
      <c r="J63" t="s">
        <v>24</v>
      </c>
      <c r="K63" t="s">
        <v>25</v>
      </c>
      <c r="L63">
        <v>2</v>
      </c>
      <c r="N63">
        <v>1.5</v>
      </c>
      <c r="O63" s="2">
        <v>0.22320980726875289</v>
      </c>
      <c r="P63" s="2">
        <v>0.22104035674462763</v>
      </c>
      <c r="Q63" s="2">
        <v>0.20765328006060974</v>
      </c>
      <c r="R63" s="2">
        <v>0.23610352190617082</v>
      </c>
      <c r="S63" s="2">
        <v>0.21943422304439744</v>
      </c>
      <c r="T63" s="2">
        <v>0.21332761365706365</v>
      </c>
      <c r="U63" s="2">
        <v>4.5880832997532552</v>
      </c>
      <c r="V63">
        <v>466</v>
      </c>
      <c r="W63">
        <f t="shared" si="0"/>
        <v>0.25472064619585727</v>
      </c>
      <c r="X63">
        <f t="shared" si="1"/>
        <v>5.6143437685900528E-2</v>
      </c>
      <c r="Z63">
        <f t="shared" si="2"/>
        <v>0.17778187042357557</v>
      </c>
      <c r="AA63">
        <f t="shared" si="3"/>
        <v>-7.292741846757567E-3</v>
      </c>
      <c r="AC63">
        <f t="shared" si="4"/>
        <v>0.16143285673102789</v>
      </c>
      <c r="AD63">
        <f t="shared" si="5"/>
        <v>2.6957677562722611E-2</v>
      </c>
    </row>
    <row r="64" spans="1:30" x14ac:dyDescent="0.25">
      <c r="A64">
        <v>183</v>
      </c>
      <c r="B64" t="s">
        <v>40</v>
      </c>
      <c r="C64" t="s">
        <v>28</v>
      </c>
      <c r="D64" t="s">
        <v>48</v>
      </c>
      <c r="E64">
        <v>2</v>
      </c>
      <c r="F64">
        <v>2024</v>
      </c>
      <c r="G64">
        <v>5</v>
      </c>
      <c r="H64" t="s">
        <v>22</v>
      </c>
      <c r="I64" t="s">
        <v>23</v>
      </c>
      <c r="J64" t="s">
        <v>24</v>
      </c>
      <c r="K64" t="s">
        <v>25</v>
      </c>
      <c r="L64">
        <v>2</v>
      </c>
      <c r="N64">
        <v>1.5</v>
      </c>
      <c r="O64" s="2">
        <v>0.19771580235456149</v>
      </c>
      <c r="P64" s="2">
        <v>0.21930570990124698</v>
      </c>
      <c r="Q64" s="2">
        <v>0.20655516215727621</v>
      </c>
      <c r="R64" s="2">
        <v>0.19090705013275633</v>
      </c>
      <c r="S64" s="2">
        <v>0.22010987737291554</v>
      </c>
      <c r="T64" s="2">
        <v>0.20830243418764732</v>
      </c>
      <c r="U64" s="2">
        <v>4.7521263406731107</v>
      </c>
      <c r="V64">
        <v>468</v>
      </c>
      <c r="W64">
        <f t="shared" si="0"/>
        <v>0.16217657354350862</v>
      </c>
      <c r="X64">
        <f t="shared" si="1"/>
        <v>-3.5040410918847617E-2</v>
      </c>
      <c r="Z64">
        <f t="shared" si="2"/>
        <v>0.14371319856045653</v>
      </c>
      <c r="AA64">
        <f t="shared" si="3"/>
        <v>3.6601681640702445E-3</v>
      </c>
      <c r="AC64">
        <f t="shared" si="4"/>
        <v>8.6754643745943466E-2</v>
      </c>
      <c r="AD64">
        <f t="shared" si="5"/>
        <v>8.4234785418675975E-3</v>
      </c>
    </row>
    <row r="65" spans="1:30" x14ac:dyDescent="0.25">
      <c r="A65">
        <v>183</v>
      </c>
      <c r="B65" t="s">
        <v>40</v>
      </c>
      <c r="C65" t="s">
        <v>28</v>
      </c>
      <c r="D65" t="s">
        <v>48</v>
      </c>
      <c r="E65">
        <v>2</v>
      </c>
      <c r="F65">
        <v>2024</v>
      </c>
      <c r="G65">
        <v>5</v>
      </c>
      <c r="H65" t="s">
        <v>22</v>
      </c>
      <c r="I65" t="s">
        <v>23</v>
      </c>
      <c r="J65" t="s">
        <v>24</v>
      </c>
      <c r="K65" t="s">
        <v>25</v>
      </c>
      <c r="L65">
        <v>2</v>
      </c>
      <c r="N65">
        <v>1.5</v>
      </c>
      <c r="O65" s="2">
        <v>0.20500534883720928</v>
      </c>
      <c r="P65" s="2">
        <v>0.21198293460440829</v>
      </c>
      <c r="Q65" s="2">
        <v>0.20655516215727621</v>
      </c>
      <c r="R65" s="2">
        <v>0.19090705013275633</v>
      </c>
      <c r="S65" s="2">
        <v>0.22010987737291554</v>
      </c>
      <c r="T65" s="2">
        <v>0.20830243418764732</v>
      </c>
      <c r="U65" s="2">
        <v>4.7521263406731107</v>
      </c>
      <c r="V65">
        <v>468</v>
      </c>
      <c r="W65">
        <f t="shared" si="0"/>
        <v>0.24996022413950311</v>
      </c>
      <c r="X65">
        <f t="shared" si="1"/>
        <v>-7.1219283564405184E-2</v>
      </c>
      <c r="Z65">
        <f t="shared" si="2"/>
        <v>0.11533863956833929</v>
      </c>
      <c r="AA65">
        <f t="shared" si="3"/>
        <v>3.7616653382022733E-2</v>
      </c>
      <c r="AC65">
        <f t="shared" si="4"/>
        <v>8.6754643745943466E-2</v>
      </c>
      <c r="AD65">
        <f t="shared" si="5"/>
        <v>8.4234785418675975E-3</v>
      </c>
    </row>
    <row r="66" spans="1:30" x14ac:dyDescent="0.25">
      <c r="A66">
        <v>184</v>
      </c>
      <c r="B66" t="s">
        <v>38</v>
      </c>
      <c r="C66" t="s">
        <v>31</v>
      </c>
      <c r="D66" t="s">
        <v>49</v>
      </c>
      <c r="E66">
        <v>4</v>
      </c>
      <c r="F66">
        <v>2024</v>
      </c>
      <c r="G66">
        <v>5</v>
      </c>
      <c r="H66" t="s">
        <v>22</v>
      </c>
      <c r="I66" t="s">
        <v>23</v>
      </c>
      <c r="J66" t="s">
        <v>24</v>
      </c>
      <c r="K66" t="s">
        <v>25</v>
      </c>
      <c r="L66">
        <v>2</v>
      </c>
      <c r="N66">
        <v>1.5</v>
      </c>
      <c r="O66" s="2">
        <v>0.17763633810630441</v>
      </c>
      <c r="P66" s="2">
        <v>0.22201674426884671</v>
      </c>
      <c r="Q66" s="2">
        <v>0.22787521514249912</v>
      </c>
      <c r="R66" s="2">
        <v>0.22679848620548801</v>
      </c>
      <c r="S66" s="2">
        <v>0.23419967204223915</v>
      </c>
      <c r="T66" s="2">
        <v>0.21444077260859246</v>
      </c>
      <c r="U66" s="2">
        <v>4.653900487279131</v>
      </c>
      <c r="V66">
        <v>470</v>
      </c>
      <c r="W66">
        <f t="shared" si="0"/>
        <v>0.5018510498453489</v>
      </c>
      <c r="X66">
        <f t="shared" si="1"/>
        <v>0.24311530631834433</v>
      </c>
      <c r="Z66">
        <f t="shared" si="2"/>
        <v>0.17057225622398012</v>
      </c>
      <c r="AA66">
        <f t="shared" si="3"/>
        <v>5.3408546197886576E-2</v>
      </c>
      <c r="AC66">
        <f t="shared" si="4"/>
        <v>0.24828011508617676</v>
      </c>
      <c r="AD66">
        <f t="shared" si="5"/>
        <v>-6.0745905216823153E-2</v>
      </c>
    </row>
    <row r="67" spans="1:30" x14ac:dyDescent="0.25">
      <c r="A67">
        <v>184</v>
      </c>
      <c r="B67" t="s">
        <v>38</v>
      </c>
      <c r="C67" t="s">
        <v>31</v>
      </c>
      <c r="D67" t="s">
        <v>49</v>
      </c>
      <c r="E67">
        <v>4</v>
      </c>
      <c r="F67">
        <v>2024</v>
      </c>
      <c r="G67">
        <v>5</v>
      </c>
      <c r="H67" t="s">
        <v>22</v>
      </c>
      <c r="I67" t="s">
        <v>23</v>
      </c>
      <c r="J67" t="s">
        <v>24</v>
      </c>
      <c r="K67" t="s">
        <v>25</v>
      </c>
      <c r="L67">
        <v>2</v>
      </c>
      <c r="N67">
        <v>1.5</v>
      </c>
      <c r="O67" s="2">
        <v>0.17763633810630441</v>
      </c>
      <c r="P67" s="2">
        <v>0.22201674426884671</v>
      </c>
      <c r="Q67" s="2">
        <v>0.22787521514249912</v>
      </c>
      <c r="R67" s="2">
        <v>0.23573080429346596</v>
      </c>
      <c r="S67" s="2">
        <v>0.23921634544792147</v>
      </c>
      <c r="T67" s="2">
        <v>0.20044765997687114</v>
      </c>
      <c r="U67" s="2">
        <v>4.653900487279131</v>
      </c>
      <c r="V67">
        <v>470</v>
      </c>
      <c r="W67">
        <f t="shared" ref="W67:W130" si="6">SQRT(ABS(X67-$Y$2))</f>
        <v>0.53834787494818759</v>
      </c>
      <c r="X67">
        <f t="shared" ref="X67:X130" si="7">(R67-O67)/(0.5*(O67+R67))</f>
        <v>0.28107926454869492</v>
      </c>
      <c r="Z67">
        <f t="shared" ref="Z67:Z130" si="8">SQRT(ABS(AA67-$AB$2))</f>
        <v>0.22420370016239946</v>
      </c>
      <c r="AA67">
        <f t="shared" ref="AA67:AA130" si="9">(S67-P67)/(0.5*(P67+S67))</f>
        <v>7.4580950771058571E-2</v>
      </c>
      <c r="AC67">
        <f t="shared" ref="AC67:AC130" si="10">SQRT(ABS(AD67-$AE$2))</f>
        <v>0.35911925975484443</v>
      </c>
      <c r="AD67">
        <f t="shared" ref="AD67:AD130" si="11">(T67-Q67)/(0.5*(Q67+T67))</f>
        <v>-0.12806953239648539</v>
      </c>
    </row>
    <row r="68" spans="1:30" x14ac:dyDescent="0.25">
      <c r="A68">
        <v>185</v>
      </c>
      <c r="B68" t="s">
        <v>38</v>
      </c>
      <c r="C68" t="s">
        <v>28</v>
      </c>
      <c r="D68" t="s">
        <v>48</v>
      </c>
      <c r="E68">
        <v>1</v>
      </c>
      <c r="F68">
        <v>2024</v>
      </c>
      <c r="G68">
        <v>5</v>
      </c>
      <c r="H68" t="s">
        <v>22</v>
      </c>
      <c r="I68" t="s">
        <v>23</v>
      </c>
      <c r="J68" t="s">
        <v>25</v>
      </c>
      <c r="K68" t="s">
        <v>25</v>
      </c>
      <c r="L68">
        <v>2</v>
      </c>
      <c r="N68">
        <v>1.5</v>
      </c>
      <c r="O68" s="2">
        <v>0.21270522634812514</v>
      </c>
      <c r="P68" s="2">
        <v>0.20661751037072407</v>
      </c>
      <c r="Q68" s="2">
        <v>0.18946971491203859</v>
      </c>
      <c r="R68" s="2">
        <v>0.20781947370817902</v>
      </c>
      <c r="S68" s="2"/>
      <c r="T68" s="2"/>
      <c r="U68" s="2">
        <v>3.982757177396651</v>
      </c>
      <c r="V68">
        <v>473</v>
      </c>
      <c r="W68">
        <f t="shared" si="6"/>
        <v>0.12040469205451784</v>
      </c>
      <c r="X68">
        <f t="shared" si="7"/>
        <v>-2.3236459781277828E-2</v>
      </c>
    </row>
    <row r="69" spans="1:30" x14ac:dyDescent="0.25">
      <c r="A69">
        <v>185</v>
      </c>
      <c r="B69" t="s">
        <v>38</v>
      </c>
      <c r="C69" t="s">
        <v>28</v>
      </c>
      <c r="D69" t="s">
        <v>48</v>
      </c>
      <c r="E69">
        <v>1</v>
      </c>
      <c r="F69">
        <v>2024</v>
      </c>
      <c r="G69">
        <v>5</v>
      </c>
      <c r="H69" t="s">
        <v>22</v>
      </c>
      <c r="I69" t="s">
        <v>23</v>
      </c>
      <c r="J69" t="s">
        <v>25</v>
      </c>
      <c r="K69" t="s">
        <v>25</v>
      </c>
      <c r="L69">
        <v>2</v>
      </c>
      <c r="N69">
        <v>1.5</v>
      </c>
      <c r="O69" s="2">
        <v>0.21155238126452455</v>
      </c>
      <c r="P69" s="2">
        <v>0.21438038601449558</v>
      </c>
      <c r="Q69" s="2">
        <v>0.20336513120380442</v>
      </c>
      <c r="R69" s="2">
        <v>0.20781947370817902</v>
      </c>
      <c r="S69" s="2"/>
      <c r="T69" s="2"/>
      <c r="U69" s="2">
        <v>3.982757177396651</v>
      </c>
      <c r="V69">
        <v>473</v>
      </c>
      <c r="W69">
        <f t="shared" si="6"/>
        <v>9.5200868129366498E-2</v>
      </c>
      <c r="X69">
        <f t="shared" si="7"/>
        <v>-1.7802375205119587E-2</v>
      </c>
    </row>
    <row r="70" spans="1:30" x14ac:dyDescent="0.25">
      <c r="A70">
        <v>186</v>
      </c>
      <c r="B70" t="s">
        <v>41</v>
      </c>
      <c r="C70" t="s">
        <v>28</v>
      </c>
      <c r="D70" t="s">
        <v>48</v>
      </c>
      <c r="E70">
        <v>4</v>
      </c>
      <c r="F70">
        <v>2024</v>
      </c>
      <c r="G70">
        <v>5</v>
      </c>
      <c r="H70" t="s">
        <v>22</v>
      </c>
      <c r="I70" t="s">
        <v>23</v>
      </c>
      <c r="J70" t="s">
        <v>24</v>
      </c>
      <c r="K70" t="s">
        <v>25</v>
      </c>
      <c r="L70">
        <v>2</v>
      </c>
      <c r="N70">
        <v>1.5</v>
      </c>
      <c r="O70" s="2">
        <v>0.23531451059566458</v>
      </c>
      <c r="P70" s="2">
        <v>0.22175648090903571</v>
      </c>
      <c r="Q70" s="2">
        <v>0.2354532843386197</v>
      </c>
      <c r="R70" s="2">
        <v>0.20602503953709175</v>
      </c>
      <c r="S70" s="2">
        <v>0.2369822302507742</v>
      </c>
      <c r="T70" s="2">
        <v>0.19084975639493484</v>
      </c>
      <c r="U70" s="2">
        <v>4.7643382449947289</v>
      </c>
      <c r="V70">
        <v>475</v>
      </c>
      <c r="W70">
        <f t="shared" si="6"/>
        <v>0.35212313522147803</v>
      </c>
      <c r="X70">
        <f t="shared" si="7"/>
        <v>-0.13272987227073785</v>
      </c>
      <c r="Z70">
        <f t="shared" si="8"/>
        <v>0.20510307303637718</v>
      </c>
      <c r="AA70">
        <f t="shared" si="9"/>
        <v>6.6380922173512921E-2</v>
      </c>
      <c r="AC70">
        <f t="shared" si="10"/>
        <v>0.45842609743091234</v>
      </c>
      <c r="AD70">
        <f t="shared" si="11"/>
        <v>-0.20925737647535428</v>
      </c>
    </row>
    <row r="71" spans="1:30" x14ac:dyDescent="0.25">
      <c r="A71">
        <v>186</v>
      </c>
      <c r="B71" t="s">
        <v>41</v>
      </c>
      <c r="C71" t="s">
        <v>28</v>
      </c>
      <c r="D71" t="s">
        <v>48</v>
      </c>
      <c r="E71">
        <v>4</v>
      </c>
      <c r="F71">
        <v>2024</v>
      </c>
      <c r="G71">
        <v>5</v>
      </c>
      <c r="H71" t="s">
        <v>22</v>
      </c>
      <c r="I71" t="s">
        <v>23</v>
      </c>
      <c r="J71" t="s">
        <v>24</v>
      </c>
      <c r="K71" t="s">
        <v>25</v>
      </c>
      <c r="L71">
        <v>2</v>
      </c>
      <c r="N71">
        <v>1.5</v>
      </c>
      <c r="O71" s="2">
        <v>0.23531451059566458</v>
      </c>
      <c r="P71" s="2">
        <v>0.22175648090903571</v>
      </c>
      <c r="Q71" s="2">
        <v>0.2354532843386197</v>
      </c>
      <c r="R71" s="2">
        <v>0.20380160809013076</v>
      </c>
      <c r="S71" s="2">
        <v>0.23947370127898701</v>
      </c>
      <c r="T71" s="2">
        <v>0.19084975639493484</v>
      </c>
      <c r="U71" s="2">
        <v>4.7643382449947289</v>
      </c>
      <c r="V71">
        <v>475</v>
      </c>
      <c r="W71">
        <f t="shared" si="6"/>
        <v>0.36713705845716404</v>
      </c>
      <c r="X71">
        <f t="shared" si="7"/>
        <v>-0.14352878960511364</v>
      </c>
      <c r="Z71">
        <f t="shared" si="8"/>
        <v>0.22915559126181356</v>
      </c>
      <c r="AA71">
        <f t="shared" si="9"/>
        <v>7.6825936611098822E-2</v>
      </c>
      <c r="AC71">
        <f t="shared" si="10"/>
        <v>0.45842609743091234</v>
      </c>
      <c r="AD71">
        <f t="shared" si="11"/>
        <v>-0.20925737647535428</v>
      </c>
    </row>
    <row r="72" spans="1:30" x14ac:dyDescent="0.25">
      <c r="A72">
        <v>187</v>
      </c>
      <c r="B72" t="s">
        <v>35</v>
      </c>
      <c r="C72" t="s">
        <v>21</v>
      </c>
      <c r="D72" t="s">
        <v>48</v>
      </c>
      <c r="E72">
        <v>4</v>
      </c>
      <c r="F72">
        <v>2024</v>
      </c>
      <c r="G72">
        <v>5</v>
      </c>
      <c r="H72" t="s">
        <v>22</v>
      </c>
      <c r="I72" t="s">
        <v>23</v>
      </c>
      <c r="J72" t="s">
        <v>25</v>
      </c>
      <c r="K72" t="s">
        <v>25</v>
      </c>
      <c r="L72">
        <v>2</v>
      </c>
      <c r="N72">
        <v>1.5</v>
      </c>
      <c r="O72" s="2">
        <v>0.2037960151234551</v>
      </c>
      <c r="P72" s="2">
        <v>0.24347774737937394</v>
      </c>
      <c r="Q72" s="2">
        <v>0.21686605109323856</v>
      </c>
      <c r="R72" s="2">
        <v>0.21012830490066739</v>
      </c>
      <c r="S72" s="2">
        <v>0.24130031408872868</v>
      </c>
      <c r="T72" s="2">
        <v>0.21809624501128844</v>
      </c>
      <c r="U72" s="2">
        <v>4.5960532488035373</v>
      </c>
      <c r="V72">
        <v>477</v>
      </c>
      <c r="W72">
        <f t="shared" si="6"/>
        <v>0.1983318805839788</v>
      </c>
      <c r="X72">
        <f t="shared" si="7"/>
        <v>3.0596364943443068E-2</v>
      </c>
      <c r="Z72">
        <f t="shared" si="8"/>
        <v>0.18247429606597765</v>
      </c>
      <c r="AA72">
        <f t="shared" si="9"/>
        <v>-8.9832171202266116E-3</v>
      </c>
      <c r="AC72">
        <f t="shared" si="10"/>
        <v>6.8988723324981946E-2</v>
      </c>
      <c r="AD72">
        <f t="shared" si="11"/>
        <v>5.6565542763929375E-3</v>
      </c>
    </row>
    <row r="73" spans="1:30" x14ac:dyDescent="0.25">
      <c r="A73">
        <v>187</v>
      </c>
      <c r="B73" t="s">
        <v>35</v>
      </c>
      <c r="C73" t="s">
        <v>21</v>
      </c>
      <c r="D73" t="s">
        <v>48</v>
      </c>
      <c r="E73">
        <v>4</v>
      </c>
      <c r="F73">
        <v>2024</v>
      </c>
      <c r="G73">
        <v>5</v>
      </c>
      <c r="H73" t="s">
        <v>22</v>
      </c>
      <c r="I73" t="s">
        <v>23</v>
      </c>
      <c r="J73" t="s">
        <v>25</v>
      </c>
      <c r="K73" t="s">
        <v>25</v>
      </c>
      <c r="L73">
        <v>2</v>
      </c>
      <c r="N73">
        <v>1.5</v>
      </c>
      <c r="O73" s="2">
        <v>0.2037960151234551</v>
      </c>
      <c r="P73" s="2">
        <v>0.26409255922973746</v>
      </c>
      <c r="Q73" s="2">
        <v>0.21498716300321818</v>
      </c>
      <c r="R73" s="2">
        <v>0.21012830490066739</v>
      </c>
      <c r="S73" s="2">
        <v>0.24130031408872868</v>
      </c>
      <c r="T73" s="2">
        <v>0.21809624501128844</v>
      </c>
      <c r="U73" s="2">
        <v>4.5578492857103425</v>
      </c>
      <c r="V73">
        <v>477</v>
      </c>
      <c r="W73">
        <f t="shared" si="6"/>
        <v>0.1983318805839788</v>
      </c>
      <c r="X73">
        <f t="shared" si="7"/>
        <v>3.0596364943443068E-2</v>
      </c>
      <c r="Z73">
        <f t="shared" si="8"/>
        <v>0.33839296590080697</v>
      </c>
      <c r="AA73">
        <f t="shared" si="9"/>
        <v>-9.0196147766597276E-2</v>
      </c>
      <c r="AC73">
        <f t="shared" si="10"/>
        <v>0.11602060102139829</v>
      </c>
      <c r="AD73">
        <f t="shared" si="11"/>
        <v>1.4357890191748513E-2</v>
      </c>
    </row>
    <row r="74" spans="1:30" x14ac:dyDescent="0.25">
      <c r="A74">
        <v>188</v>
      </c>
      <c r="B74" t="s">
        <v>35</v>
      </c>
      <c r="C74" t="s">
        <v>28</v>
      </c>
      <c r="D74" t="s">
        <v>48</v>
      </c>
      <c r="E74">
        <v>3</v>
      </c>
      <c r="F74">
        <v>2024</v>
      </c>
      <c r="G74">
        <v>5</v>
      </c>
      <c r="H74" t="s">
        <v>22</v>
      </c>
      <c r="I74" t="s">
        <v>23</v>
      </c>
      <c r="J74" t="s">
        <v>25</v>
      </c>
      <c r="K74" t="s">
        <v>26</v>
      </c>
      <c r="L74">
        <v>0</v>
      </c>
      <c r="N74">
        <v>1.5</v>
      </c>
      <c r="O74" s="2">
        <v>0.18536823606610767</v>
      </c>
      <c r="P74" s="2">
        <v>0.22060848626068816</v>
      </c>
      <c r="Q74" s="2">
        <v>0.23348956662379455</v>
      </c>
      <c r="R74" s="2">
        <v>0.2446555964649838</v>
      </c>
      <c r="S74" s="2">
        <v>0.24337919652073595</v>
      </c>
      <c r="T74" s="2">
        <v>0.21620876226132846</v>
      </c>
      <c r="U74" s="2">
        <v>4.3996757910178346</v>
      </c>
      <c r="V74">
        <v>479</v>
      </c>
      <c r="W74">
        <f t="shared" si="6"/>
        <v>0.53336577675727559</v>
      </c>
      <c r="X74">
        <f t="shared" si="7"/>
        <v>0.27573988190335735</v>
      </c>
      <c r="Z74">
        <f t="shared" si="8"/>
        <v>0.27173252861514402</v>
      </c>
      <c r="AA74">
        <f t="shared" si="9"/>
        <v>9.8152218712127509E-2</v>
      </c>
      <c r="AC74">
        <f t="shared" si="10"/>
        <v>0.27884082809782113</v>
      </c>
      <c r="AD74">
        <f t="shared" si="11"/>
        <v>-7.6855097083896595E-2</v>
      </c>
    </row>
    <row r="75" spans="1:30" x14ac:dyDescent="0.25">
      <c r="A75">
        <v>188</v>
      </c>
      <c r="B75" t="s">
        <v>35</v>
      </c>
      <c r="C75" t="s">
        <v>28</v>
      </c>
      <c r="D75" t="s">
        <v>48</v>
      </c>
      <c r="E75">
        <v>3</v>
      </c>
      <c r="F75">
        <v>2024</v>
      </c>
      <c r="G75">
        <v>5</v>
      </c>
      <c r="H75" t="s">
        <v>22</v>
      </c>
      <c r="I75" t="s">
        <v>23</v>
      </c>
      <c r="J75" t="s">
        <v>25</v>
      </c>
      <c r="K75" t="s">
        <v>26</v>
      </c>
      <c r="L75">
        <v>0</v>
      </c>
      <c r="N75">
        <v>1.5</v>
      </c>
      <c r="O75" s="2">
        <v>0.19082815976573067</v>
      </c>
      <c r="P75" s="2">
        <v>0.2276416028875187</v>
      </c>
      <c r="Q75" s="2">
        <v>0.2283967677565012</v>
      </c>
      <c r="R75" s="2">
        <v>0.2446555964649838</v>
      </c>
      <c r="S75" s="2">
        <v>0.24337919652073595</v>
      </c>
      <c r="T75" s="2">
        <v>0.21620876226132846</v>
      </c>
      <c r="U75" s="2">
        <v>4.3996757910178346</v>
      </c>
      <c r="V75">
        <v>479</v>
      </c>
      <c r="W75">
        <f t="shared" si="6"/>
        <v>0.50591177304703749</v>
      </c>
      <c r="X75">
        <f t="shared" si="7"/>
        <v>0.24720755219506263</v>
      </c>
      <c r="Z75">
        <f t="shared" si="8"/>
        <v>0.20617879958485089</v>
      </c>
      <c r="AA75">
        <f t="shared" si="9"/>
        <v>6.6823349002797558E-2</v>
      </c>
      <c r="AC75">
        <f t="shared" si="10"/>
        <v>0.23605775506929857</v>
      </c>
      <c r="AD75">
        <f t="shared" si="11"/>
        <v>-5.4826153397974926E-2</v>
      </c>
    </row>
    <row r="76" spans="1:30" x14ac:dyDescent="0.25">
      <c r="A76">
        <v>189</v>
      </c>
      <c r="B76" t="s">
        <v>20</v>
      </c>
      <c r="C76" t="s">
        <v>31</v>
      </c>
      <c r="D76" t="s">
        <v>49</v>
      </c>
      <c r="E76">
        <v>1</v>
      </c>
      <c r="F76">
        <v>2023</v>
      </c>
      <c r="G76">
        <v>5</v>
      </c>
      <c r="H76" t="s">
        <v>22</v>
      </c>
      <c r="I76" t="s">
        <v>23</v>
      </c>
      <c r="J76" t="s">
        <v>24</v>
      </c>
      <c r="K76" t="s">
        <v>25</v>
      </c>
      <c r="L76">
        <v>2</v>
      </c>
      <c r="N76">
        <v>1.5</v>
      </c>
      <c r="O76" s="2">
        <v>0.18624568460578828</v>
      </c>
      <c r="P76" s="2">
        <v>0.20438654435468293</v>
      </c>
      <c r="Q76" s="2">
        <v>0.1959834187095314</v>
      </c>
      <c r="R76" s="2">
        <v>0.17752710937629379</v>
      </c>
      <c r="S76" s="2">
        <v>0.21750270032126476</v>
      </c>
      <c r="T76" s="2">
        <v>0.20694735801837061</v>
      </c>
      <c r="U76" s="2">
        <v>4.3781360993657499</v>
      </c>
      <c r="V76">
        <v>482</v>
      </c>
      <c r="W76">
        <f t="shared" si="6"/>
        <v>0.19797729601839661</v>
      </c>
      <c r="X76">
        <f t="shared" si="7"/>
        <v>-4.793417965129039E-2</v>
      </c>
      <c r="Z76">
        <f t="shared" si="8"/>
        <v>0.19458813913379722</v>
      </c>
      <c r="AA76">
        <f t="shared" si="9"/>
        <v>6.2178195496101478E-2</v>
      </c>
      <c r="AC76">
        <f t="shared" si="10"/>
        <v>0.23135221422215124</v>
      </c>
      <c r="AD76">
        <f t="shared" si="11"/>
        <v>5.442095735587419E-2</v>
      </c>
    </row>
    <row r="77" spans="1:30" x14ac:dyDescent="0.25">
      <c r="A77">
        <v>189</v>
      </c>
      <c r="B77" t="s">
        <v>20</v>
      </c>
      <c r="C77" t="s">
        <v>31</v>
      </c>
      <c r="D77" t="s">
        <v>49</v>
      </c>
      <c r="E77">
        <v>1</v>
      </c>
      <c r="F77">
        <v>2023</v>
      </c>
      <c r="G77">
        <v>5</v>
      </c>
      <c r="H77" t="s">
        <v>22</v>
      </c>
      <c r="I77" t="s">
        <v>23</v>
      </c>
      <c r="J77" t="s">
        <v>24</v>
      </c>
      <c r="K77" t="s">
        <v>25</v>
      </c>
      <c r="L77">
        <v>2</v>
      </c>
      <c r="N77">
        <v>1.5</v>
      </c>
      <c r="O77" s="2">
        <v>0.19582526874872352</v>
      </c>
      <c r="P77" s="2">
        <v>0.19480282999326559</v>
      </c>
      <c r="Q77" s="2">
        <v>0.1959834187095314</v>
      </c>
      <c r="R77" s="2">
        <v>0.17752710937629379</v>
      </c>
      <c r="S77" s="2">
        <v>0.21750270032126476</v>
      </c>
      <c r="T77" s="2">
        <v>0.20694735801837061</v>
      </c>
      <c r="U77" s="2">
        <v>4.3781360993657499</v>
      </c>
      <c r="V77">
        <v>482</v>
      </c>
      <c r="W77">
        <f t="shared" si="6"/>
        <v>0.29880040754110077</v>
      </c>
      <c r="X77">
        <f t="shared" si="7"/>
        <v>-9.8020853459262453E-2</v>
      </c>
      <c r="Z77">
        <f t="shared" si="8"/>
        <v>0.29291336103889881</v>
      </c>
      <c r="AA77">
        <f t="shared" si="9"/>
        <v>0.11011188867965173</v>
      </c>
      <c r="AC77">
        <f t="shared" si="10"/>
        <v>0.23135221422215124</v>
      </c>
      <c r="AD77">
        <f t="shared" si="11"/>
        <v>5.442095735587419E-2</v>
      </c>
    </row>
    <row r="78" spans="1:30" x14ac:dyDescent="0.25">
      <c r="A78">
        <v>190</v>
      </c>
      <c r="B78" t="s">
        <v>42</v>
      </c>
      <c r="C78" t="s">
        <v>28</v>
      </c>
      <c r="D78" t="s">
        <v>48</v>
      </c>
      <c r="E78">
        <v>4</v>
      </c>
      <c r="F78">
        <v>2024</v>
      </c>
      <c r="G78">
        <v>5</v>
      </c>
      <c r="H78" t="s">
        <v>22</v>
      </c>
      <c r="I78" t="s">
        <v>23</v>
      </c>
      <c r="J78" t="s">
        <v>24</v>
      </c>
      <c r="K78" t="s">
        <v>26</v>
      </c>
      <c r="L78">
        <v>0</v>
      </c>
      <c r="N78">
        <v>1.5</v>
      </c>
      <c r="O78" s="2">
        <v>0.20414648687064954</v>
      </c>
      <c r="P78" s="2">
        <v>0.20708672471420136</v>
      </c>
      <c r="Q78" s="2">
        <v>0.21401132009726262</v>
      </c>
      <c r="R78" s="2">
        <v>0.20719765378755681</v>
      </c>
      <c r="S78" s="2">
        <v>0.18389105290104274</v>
      </c>
      <c r="T78" s="2">
        <v>0.21137327099398873</v>
      </c>
      <c r="U78" s="2">
        <v>4.5395441007623143</v>
      </c>
      <c r="V78">
        <v>484</v>
      </c>
      <c r="W78">
        <f t="shared" si="6"/>
        <v>0.15353916660183123</v>
      </c>
      <c r="X78">
        <f t="shared" si="7"/>
        <v>1.4835105768250331E-2</v>
      </c>
      <c r="Z78">
        <f t="shared" si="8"/>
        <v>0.37811153510063422</v>
      </c>
      <c r="AA78">
        <f t="shared" si="9"/>
        <v>-0.11865468137161068</v>
      </c>
      <c r="AC78">
        <f t="shared" si="10"/>
        <v>0.11532664572092123</v>
      </c>
      <c r="AD78">
        <f t="shared" si="11"/>
        <v>-1.2403124882856848E-2</v>
      </c>
    </row>
    <row r="79" spans="1:30" x14ac:dyDescent="0.25">
      <c r="A79">
        <v>190</v>
      </c>
      <c r="B79" t="s">
        <v>42</v>
      </c>
      <c r="C79" t="s">
        <v>28</v>
      </c>
      <c r="D79" t="s">
        <v>48</v>
      </c>
      <c r="E79">
        <v>4</v>
      </c>
      <c r="F79">
        <v>2024</v>
      </c>
      <c r="G79">
        <v>5</v>
      </c>
      <c r="H79" t="s">
        <v>22</v>
      </c>
      <c r="I79" t="s">
        <v>23</v>
      </c>
      <c r="J79" t="s">
        <v>24</v>
      </c>
      <c r="K79" t="s">
        <v>26</v>
      </c>
      <c r="L79">
        <v>0</v>
      </c>
      <c r="N79">
        <v>1.5</v>
      </c>
      <c r="O79" s="2">
        <v>0.20414648687064954</v>
      </c>
      <c r="P79" s="2">
        <v>0.20708672471420136</v>
      </c>
      <c r="Q79" s="2">
        <v>0.21401132009726262</v>
      </c>
      <c r="R79" s="2">
        <v>0.20719765378755681</v>
      </c>
      <c r="S79" s="2">
        <v>0.18389105290104274</v>
      </c>
      <c r="T79" s="2">
        <v>0.21137327099398873</v>
      </c>
      <c r="U79" s="2">
        <v>4.5395441007623143</v>
      </c>
      <c r="V79">
        <v>484</v>
      </c>
      <c r="W79">
        <f t="shared" si="6"/>
        <v>0.15353916660183123</v>
      </c>
      <c r="X79">
        <f t="shared" si="7"/>
        <v>1.4835105768250331E-2</v>
      </c>
      <c r="Z79">
        <f t="shared" si="8"/>
        <v>0.37811153510063422</v>
      </c>
      <c r="AA79">
        <f t="shared" si="9"/>
        <v>-0.11865468137161068</v>
      </c>
      <c r="AC79">
        <f t="shared" si="10"/>
        <v>0.11532664572092123</v>
      </c>
      <c r="AD79">
        <f t="shared" si="11"/>
        <v>-1.2403124882856848E-2</v>
      </c>
    </row>
    <row r="80" spans="1:30" x14ac:dyDescent="0.25">
      <c r="A80">
        <v>191</v>
      </c>
      <c r="B80" t="s">
        <v>42</v>
      </c>
      <c r="C80" t="s">
        <v>28</v>
      </c>
      <c r="D80" t="s">
        <v>48</v>
      </c>
      <c r="E80">
        <v>4</v>
      </c>
      <c r="F80">
        <v>2024</v>
      </c>
      <c r="G80">
        <v>5</v>
      </c>
      <c r="H80" t="s">
        <v>22</v>
      </c>
      <c r="I80" t="s">
        <v>23</v>
      </c>
      <c r="J80" t="s">
        <v>24</v>
      </c>
      <c r="K80" t="s">
        <v>25</v>
      </c>
      <c r="L80">
        <v>2</v>
      </c>
      <c r="N80">
        <v>1.5</v>
      </c>
      <c r="O80" s="2">
        <v>0.20338479937513457</v>
      </c>
      <c r="P80" s="2">
        <v>0.19901646331399492</v>
      </c>
      <c r="Q80" s="2">
        <v>0.19462301621089764</v>
      </c>
      <c r="R80" s="2">
        <v>0.19182180794219442</v>
      </c>
      <c r="S80" s="2">
        <v>0.19470535806253073</v>
      </c>
      <c r="T80" s="2">
        <v>0.18737718862297761</v>
      </c>
      <c r="U80" s="2">
        <v>4.4725231350636738</v>
      </c>
      <c r="V80">
        <v>486</v>
      </c>
      <c r="W80">
        <f t="shared" si="6"/>
        <v>0.22310763071261916</v>
      </c>
      <c r="X80">
        <f t="shared" si="7"/>
        <v>-5.8516184794733E-2</v>
      </c>
      <c r="Z80">
        <f t="shared" si="8"/>
        <v>0.21497184998610583</v>
      </c>
      <c r="AA80">
        <f t="shared" si="9"/>
        <v>-2.1899244681901329E-2</v>
      </c>
      <c r="AC80">
        <f t="shared" si="10"/>
        <v>0.19706181792078165</v>
      </c>
      <c r="AD80">
        <f t="shared" si="11"/>
        <v>-3.7936249751861273E-2</v>
      </c>
    </row>
    <row r="81" spans="1:30" x14ac:dyDescent="0.25">
      <c r="A81">
        <v>191</v>
      </c>
      <c r="B81" t="s">
        <v>42</v>
      </c>
      <c r="C81" t="s">
        <v>28</v>
      </c>
      <c r="D81" t="s">
        <v>48</v>
      </c>
      <c r="E81">
        <v>4</v>
      </c>
      <c r="F81">
        <v>2024</v>
      </c>
      <c r="G81">
        <v>5</v>
      </c>
      <c r="H81" t="s">
        <v>22</v>
      </c>
      <c r="I81" t="s">
        <v>23</v>
      </c>
      <c r="J81" t="s">
        <v>24</v>
      </c>
      <c r="K81" t="s">
        <v>25</v>
      </c>
      <c r="L81">
        <v>2</v>
      </c>
      <c r="N81">
        <v>1.5</v>
      </c>
      <c r="O81" s="2">
        <v>0.20338479937513457</v>
      </c>
      <c r="P81" s="2">
        <v>0.19901646331399492</v>
      </c>
      <c r="Q81" s="2">
        <v>0.19462301621089764</v>
      </c>
      <c r="R81" s="2">
        <v>0.19182180794219442</v>
      </c>
      <c r="S81" s="2">
        <v>0.19470535806253073</v>
      </c>
      <c r="T81" s="2">
        <v>0.18737718862297761</v>
      </c>
      <c r="U81" s="2">
        <v>4.4413354284081938</v>
      </c>
      <c r="V81">
        <v>486</v>
      </c>
      <c r="W81">
        <f t="shared" si="6"/>
        <v>0.22310763071261916</v>
      </c>
      <c r="X81">
        <f t="shared" si="7"/>
        <v>-5.8516184794733E-2</v>
      </c>
      <c r="Z81">
        <f t="shared" si="8"/>
        <v>0.21497184998610583</v>
      </c>
      <c r="AA81">
        <f t="shared" si="9"/>
        <v>-2.1899244681901329E-2</v>
      </c>
      <c r="AC81">
        <f t="shared" si="10"/>
        <v>0.19706181792078165</v>
      </c>
      <c r="AD81">
        <f t="shared" si="11"/>
        <v>-3.7936249751861273E-2</v>
      </c>
    </row>
    <row r="82" spans="1:30" x14ac:dyDescent="0.25">
      <c r="A82">
        <v>192</v>
      </c>
      <c r="B82" t="s">
        <v>42</v>
      </c>
      <c r="C82" t="s">
        <v>28</v>
      </c>
      <c r="D82" t="s">
        <v>48</v>
      </c>
      <c r="E82">
        <v>4</v>
      </c>
      <c r="F82">
        <v>2024</v>
      </c>
      <c r="G82">
        <v>5</v>
      </c>
      <c r="H82" t="s">
        <v>22</v>
      </c>
      <c r="I82" t="s">
        <v>23</v>
      </c>
      <c r="J82" t="s">
        <v>24</v>
      </c>
      <c r="K82" t="s">
        <v>26</v>
      </c>
      <c r="L82">
        <v>0</v>
      </c>
      <c r="N82">
        <v>1.5</v>
      </c>
      <c r="O82" s="2">
        <v>0.2167904878449318</v>
      </c>
      <c r="P82" s="2">
        <v>0.21608966101601357</v>
      </c>
      <c r="Q82" s="2">
        <v>0.21172211834631455</v>
      </c>
      <c r="R82" s="2">
        <v>0.2183286970285771</v>
      </c>
      <c r="S82" s="2">
        <v>0.23323155315220334</v>
      </c>
      <c r="T82" s="2">
        <v>0.21743423532642595</v>
      </c>
      <c r="U82" s="2">
        <v>4.8013656628983385</v>
      </c>
      <c r="V82">
        <v>489</v>
      </c>
      <c r="W82">
        <f t="shared" si="6"/>
        <v>0.12573567062845303</v>
      </c>
      <c r="X82">
        <f t="shared" si="7"/>
        <v>7.0702889558522707E-3</v>
      </c>
      <c r="Z82">
        <f t="shared" si="8"/>
        <v>0.22800795930990236</v>
      </c>
      <c r="AA82">
        <f t="shared" si="9"/>
        <v>7.6301281113213548E-2</v>
      </c>
      <c r="AC82">
        <f t="shared" si="10"/>
        <v>0.16038423749540853</v>
      </c>
      <c r="AD82">
        <f t="shared" si="11"/>
        <v>2.6620213967365639E-2</v>
      </c>
    </row>
    <row r="83" spans="1:30" x14ac:dyDescent="0.25">
      <c r="A83">
        <v>192</v>
      </c>
      <c r="B83" t="s">
        <v>42</v>
      </c>
      <c r="C83" t="s">
        <v>28</v>
      </c>
      <c r="D83" t="s">
        <v>48</v>
      </c>
      <c r="E83">
        <v>4</v>
      </c>
      <c r="F83">
        <v>2024</v>
      </c>
      <c r="G83">
        <v>5</v>
      </c>
      <c r="H83" t="s">
        <v>22</v>
      </c>
      <c r="I83" t="s">
        <v>23</v>
      </c>
      <c r="J83" t="s">
        <v>24</v>
      </c>
      <c r="K83" t="s">
        <v>26</v>
      </c>
      <c r="L83">
        <v>0</v>
      </c>
      <c r="N83">
        <v>1.5</v>
      </c>
      <c r="O83" s="2">
        <v>0.2167904878449318</v>
      </c>
      <c r="P83" s="2">
        <v>0.21608966101601357</v>
      </c>
      <c r="Q83" s="2">
        <v>0.21172211834631455</v>
      </c>
      <c r="R83" s="2">
        <v>0.2183286970285771</v>
      </c>
      <c r="S83" s="2">
        <v>0.23323155315220334</v>
      </c>
      <c r="T83" s="2">
        <v>0.21743423532642595</v>
      </c>
      <c r="U83" s="2">
        <v>4.8013656628983385</v>
      </c>
      <c r="V83">
        <v>489</v>
      </c>
      <c r="W83">
        <f t="shared" si="6"/>
        <v>0.12573567062845303</v>
      </c>
      <c r="X83">
        <f t="shared" si="7"/>
        <v>7.0702889558522707E-3</v>
      </c>
      <c r="Z83">
        <f t="shared" si="8"/>
        <v>0.22800795930990236</v>
      </c>
      <c r="AA83">
        <f t="shared" si="9"/>
        <v>7.6301281113213548E-2</v>
      </c>
      <c r="AC83">
        <f t="shared" si="10"/>
        <v>0.16038423749540853</v>
      </c>
      <c r="AD83">
        <f t="shared" si="11"/>
        <v>2.6620213967365639E-2</v>
      </c>
    </row>
    <row r="84" spans="1:30" x14ac:dyDescent="0.25">
      <c r="A84">
        <v>193</v>
      </c>
      <c r="B84" t="s">
        <v>42</v>
      </c>
      <c r="C84" t="s">
        <v>28</v>
      </c>
      <c r="D84" t="s">
        <v>48</v>
      </c>
      <c r="E84">
        <v>4</v>
      </c>
      <c r="F84">
        <v>2024</v>
      </c>
      <c r="G84">
        <v>5</v>
      </c>
      <c r="H84" t="s">
        <v>22</v>
      </c>
      <c r="I84" t="s">
        <v>23</v>
      </c>
      <c r="J84" t="s">
        <v>24</v>
      </c>
      <c r="K84" t="s">
        <v>25</v>
      </c>
      <c r="L84">
        <v>2</v>
      </c>
      <c r="N84">
        <v>1.5</v>
      </c>
      <c r="O84" s="2">
        <v>0.2165815899982888</v>
      </c>
      <c r="P84" s="2">
        <v>0.23582255891233669</v>
      </c>
      <c r="Q84" s="2">
        <v>0.22807463216014662</v>
      </c>
      <c r="R84" s="2">
        <v>0.19675056174410324</v>
      </c>
      <c r="S84" s="2">
        <v>0.2556045929266556</v>
      </c>
      <c r="T84" s="2">
        <v>0.21113184240087438</v>
      </c>
      <c r="U84" s="2">
        <v>4.767794157342446</v>
      </c>
      <c r="V84">
        <v>491</v>
      </c>
      <c r="W84">
        <f t="shared" si="6"/>
        <v>0.29532641724857361</v>
      </c>
      <c r="X84">
        <f t="shared" si="7"/>
        <v>-9.5956862637413168E-2</v>
      </c>
      <c r="Z84">
        <f t="shared" si="8"/>
        <v>0.23705454841790349</v>
      </c>
      <c r="AA84">
        <f t="shared" si="9"/>
        <v>8.0508510530163599E-2</v>
      </c>
      <c r="AC84">
        <f t="shared" si="10"/>
        <v>0.27937238913533397</v>
      </c>
      <c r="AD84">
        <f t="shared" si="11"/>
        <v>-7.7151821480802421E-2</v>
      </c>
    </row>
    <row r="85" spans="1:30" x14ac:dyDescent="0.25">
      <c r="A85">
        <v>193</v>
      </c>
      <c r="B85" t="s">
        <v>42</v>
      </c>
      <c r="C85" t="s">
        <v>28</v>
      </c>
      <c r="D85" t="s">
        <v>48</v>
      </c>
      <c r="E85">
        <v>4</v>
      </c>
      <c r="F85">
        <v>2024</v>
      </c>
      <c r="G85">
        <v>5</v>
      </c>
      <c r="H85" t="s">
        <v>22</v>
      </c>
      <c r="I85" t="s">
        <v>23</v>
      </c>
      <c r="J85" t="s">
        <v>24</v>
      </c>
      <c r="K85" t="s">
        <v>25</v>
      </c>
      <c r="L85">
        <v>2</v>
      </c>
      <c r="N85">
        <v>1.5</v>
      </c>
      <c r="O85" s="2">
        <v>0.2165815899982888</v>
      </c>
      <c r="P85" s="2">
        <v>0.23582255891233669</v>
      </c>
      <c r="Q85" s="2">
        <v>0.22807463216014662</v>
      </c>
      <c r="R85" s="2">
        <v>0.19675056174410324</v>
      </c>
      <c r="S85" s="2">
        <v>0.2556045929266556</v>
      </c>
      <c r="T85" s="2">
        <v>0.21113184240087438</v>
      </c>
      <c r="U85" s="2">
        <v>4.767794157342446</v>
      </c>
      <c r="V85">
        <v>491</v>
      </c>
      <c r="W85">
        <f t="shared" si="6"/>
        <v>0.29532641724857361</v>
      </c>
      <c r="X85">
        <f t="shared" si="7"/>
        <v>-9.5956862637413168E-2</v>
      </c>
      <c r="Z85">
        <f t="shared" si="8"/>
        <v>0.23705454841790349</v>
      </c>
      <c r="AA85">
        <f t="shared" si="9"/>
        <v>8.0508510530163599E-2</v>
      </c>
      <c r="AC85">
        <f t="shared" si="10"/>
        <v>0.27937238913533397</v>
      </c>
      <c r="AD85">
        <f t="shared" si="11"/>
        <v>-7.7151821480802421E-2</v>
      </c>
    </row>
    <row r="86" spans="1:30" x14ac:dyDescent="0.25">
      <c r="A86">
        <v>194</v>
      </c>
      <c r="B86" t="s">
        <v>43</v>
      </c>
      <c r="C86" t="s">
        <v>28</v>
      </c>
      <c r="D86" t="s">
        <v>48</v>
      </c>
      <c r="E86">
        <v>3</v>
      </c>
      <c r="F86">
        <v>2024</v>
      </c>
      <c r="G86">
        <v>5</v>
      </c>
      <c r="H86" t="s">
        <v>22</v>
      </c>
      <c r="I86" t="s">
        <v>23</v>
      </c>
      <c r="J86" t="s">
        <v>25</v>
      </c>
      <c r="K86" t="s">
        <v>25</v>
      </c>
      <c r="L86">
        <v>2</v>
      </c>
      <c r="N86">
        <v>1.5</v>
      </c>
      <c r="O86" s="2">
        <v>0.21553736655369043</v>
      </c>
      <c r="P86" s="2">
        <v>0.22000879779641089</v>
      </c>
      <c r="Q86" s="2">
        <v>0.22565942404186379</v>
      </c>
      <c r="R86" s="2">
        <v>0.20831631791685759</v>
      </c>
      <c r="S86" s="2">
        <v>0.21774387057777975</v>
      </c>
      <c r="T86" s="2">
        <v>0.19985251763644091</v>
      </c>
      <c r="U86" s="2">
        <v>4.7693388135560477</v>
      </c>
      <c r="V86">
        <v>493</v>
      </c>
      <c r="W86">
        <f t="shared" si="6"/>
        <v>0.15916701419508547</v>
      </c>
      <c r="X86">
        <f t="shared" si="7"/>
        <v>-3.4073308320313099E-2</v>
      </c>
      <c r="Z86">
        <f t="shared" si="8"/>
        <v>0.18617633673659981</v>
      </c>
      <c r="AA86">
        <f t="shared" si="9"/>
        <v>-1.0347976756112348E-2</v>
      </c>
      <c r="AC86">
        <f t="shared" si="10"/>
        <v>0.34956439151333818</v>
      </c>
      <c r="AD86">
        <f t="shared" si="11"/>
        <v>-0.12129815348370836</v>
      </c>
    </row>
    <row r="87" spans="1:30" x14ac:dyDescent="0.25">
      <c r="A87">
        <v>194</v>
      </c>
      <c r="B87" t="s">
        <v>43</v>
      </c>
      <c r="C87" t="s">
        <v>28</v>
      </c>
      <c r="D87" t="s">
        <v>48</v>
      </c>
      <c r="E87">
        <v>3</v>
      </c>
      <c r="F87">
        <v>2024</v>
      </c>
      <c r="G87">
        <v>5</v>
      </c>
      <c r="H87" t="s">
        <v>22</v>
      </c>
      <c r="I87" t="s">
        <v>23</v>
      </c>
      <c r="J87" t="s">
        <v>25</v>
      </c>
      <c r="K87" t="s">
        <v>25</v>
      </c>
      <c r="L87">
        <v>2</v>
      </c>
      <c r="N87">
        <v>1.5</v>
      </c>
      <c r="O87" s="2">
        <v>0.21553736655369043</v>
      </c>
      <c r="P87" s="2">
        <v>0.22000879779641089</v>
      </c>
      <c r="Q87" s="2">
        <v>0.22565942404186379</v>
      </c>
      <c r="R87" s="2">
        <v>0.20831631791685759</v>
      </c>
      <c r="S87" s="2">
        <v>0.21774387057777975</v>
      </c>
      <c r="T87" s="2">
        <v>0.20279486595338905</v>
      </c>
      <c r="U87" s="2">
        <v>4.7172864127644774</v>
      </c>
      <c r="V87">
        <v>493</v>
      </c>
      <c r="W87">
        <f t="shared" si="6"/>
        <v>0.15916701419508547</v>
      </c>
      <c r="X87">
        <f t="shared" si="7"/>
        <v>-3.4073308320313099E-2</v>
      </c>
      <c r="Z87">
        <f t="shared" si="8"/>
        <v>0.18617633673659981</v>
      </c>
      <c r="AA87">
        <f t="shared" si="9"/>
        <v>-1.0347976756112348E-2</v>
      </c>
      <c r="AC87">
        <f t="shared" si="10"/>
        <v>0.32806638555567114</v>
      </c>
      <c r="AD87">
        <f t="shared" si="11"/>
        <v>-0.10673044300118022</v>
      </c>
    </row>
    <row r="88" spans="1:30" x14ac:dyDescent="0.25">
      <c r="A88">
        <v>195</v>
      </c>
      <c r="B88" t="s">
        <v>42</v>
      </c>
      <c r="C88" t="s">
        <v>28</v>
      </c>
      <c r="D88" t="s">
        <v>48</v>
      </c>
      <c r="E88">
        <v>4</v>
      </c>
      <c r="F88">
        <v>2024</v>
      </c>
      <c r="G88">
        <v>5</v>
      </c>
      <c r="H88" t="s">
        <v>22</v>
      </c>
      <c r="I88" t="s">
        <v>23</v>
      </c>
      <c r="J88" t="s">
        <v>25</v>
      </c>
      <c r="K88" t="s">
        <v>26</v>
      </c>
      <c r="L88">
        <v>0</v>
      </c>
      <c r="N88">
        <v>1.5</v>
      </c>
      <c r="O88" s="2">
        <v>0.21244588227744693</v>
      </c>
      <c r="P88" s="2">
        <v>0.20842205666017147</v>
      </c>
      <c r="Q88" s="2">
        <v>0.19489660439862222</v>
      </c>
      <c r="R88" s="2">
        <v>0.20087670198554861</v>
      </c>
      <c r="S88" s="2">
        <v>0.21569676685949912</v>
      </c>
      <c r="T88" s="2">
        <v>0.20000089812678365</v>
      </c>
      <c r="U88" s="2">
        <v>4.084535510932386</v>
      </c>
      <c r="V88">
        <v>495</v>
      </c>
      <c r="W88">
        <f t="shared" si="6"/>
        <v>0.21735268704712596</v>
      </c>
      <c r="X88">
        <f t="shared" si="7"/>
        <v>-5.598136047914043E-2</v>
      </c>
      <c r="Z88">
        <f t="shared" si="8"/>
        <v>9.9957017539860221E-2</v>
      </c>
      <c r="AA88">
        <f t="shared" si="9"/>
        <v>3.4305056960011376E-2</v>
      </c>
      <c r="AC88">
        <f t="shared" si="10"/>
        <v>0.15796874039391209</v>
      </c>
      <c r="AD88">
        <f t="shared" si="11"/>
        <v>2.5851233272021226E-2</v>
      </c>
    </row>
    <row r="89" spans="1:30" x14ac:dyDescent="0.25">
      <c r="A89">
        <v>195</v>
      </c>
      <c r="B89" t="s">
        <v>42</v>
      </c>
      <c r="C89" t="s">
        <v>28</v>
      </c>
      <c r="D89" t="s">
        <v>48</v>
      </c>
      <c r="E89">
        <v>4</v>
      </c>
      <c r="F89">
        <v>2024</v>
      </c>
      <c r="G89">
        <v>5</v>
      </c>
      <c r="H89" t="s">
        <v>22</v>
      </c>
      <c r="I89" t="s">
        <v>23</v>
      </c>
      <c r="J89" t="s">
        <v>25</v>
      </c>
      <c r="K89" t="s">
        <v>26</v>
      </c>
      <c r="L89">
        <v>0</v>
      </c>
      <c r="N89">
        <v>1.5</v>
      </c>
      <c r="O89" s="2">
        <v>0.21244588227744693</v>
      </c>
      <c r="P89" s="2">
        <v>0.20842205666017147</v>
      </c>
      <c r="Q89" s="2">
        <v>0.19489660439862222</v>
      </c>
      <c r="R89" s="2">
        <v>0.20087670198554861</v>
      </c>
      <c r="S89" s="2">
        <v>0.21569676685949912</v>
      </c>
      <c r="T89" s="2">
        <v>0.19292563843778118</v>
      </c>
      <c r="U89" s="2">
        <v>4.0206124978609949</v>
      </c>
      <c r="V89">
        <v>495</v>
      </c>
      <c r="W89">
        <f t="shared" si="6"/>
        <v>0.21735268704712596</v>
      </c>
      <c r="X89">
        <f t="shared" si="7"/>
        <v>-5.598136047914043E-2</v>
      </c>
      <c r="Z89">
        <f t="shared" si="8"/>
        <v>9.9957017539860221E-2</v>
      </c>
      <c r="AA89">
        <f t="shared" si="9"/>
        <v>3.4305056960011376E-2</v>
      </c>
      <c r="AC89">
        <f t="shared" si="10"/>
        <v>0.10517312069098629</v>
      </c>
      <c r="AD89">
        <f t="shared" si="11"/>
        <v>-1.0164274985498741E-2</v>
      </c>
    </row>
    <row r="90" spans="1:30" x14ac:dyDescent="0.25">
      <c r="A90">
        <v>196</v>
      </c>
      <c r="B90" t="s">
        <v>44</v>
      </c>
      <c r="C90" t="s">
        <v>31</v>
      </c>
      <c r="D90" t="s">
        <v>49</v>
      </c>
      <c r="E90">
        <v>2</v>
      </c>
      <c r="F90">
        <v>2024</v>
      </c>
      <c r="G90">
        <v>5</v>
      </c>
      <c r="H90" t="s">
        <v>22</v>
      </c>
      <c r="I90" t="s">
        <v>23</v>
      </c>
      <c r="J90" t="s">
        <v>24</v>
      </c>
      <c r="K90" t="s">
        <v>28</v>
      </c>
      <c r="L90">
        <v>1</v>
      </c>
      <c r="M90">
        <v>1</v>
      </c>
      <c r="N90">
        <v>1.5</v>
      </c>
      <c r="O90" s="2">
        <v>0.18788929568086599</v>
      </c>
      <c r="P90" s="2">
        <v>0.17551729267521901</v>
      </c>
      <c r="Q90" s="2">
        <v>0.18253757881198285</v>
      </c>
      <c r="R90" s="2">
        <v>0.18028589811298365</v>
      </c>
      <c r="S90" s="2">
        <v>0.21188470066350557</v>
      </c>
      <c r="T90" s="2">
        <v>0.20060860140125528</v>
      </c>
      <c r="U90" s="2">
        <v>4.2837676419609299</v>
      </c>
      <c r="V90">
        <v>497</v>
      </c>
      <c r="W90">
        <f t="shared" si="6"/>
        <v>0.18045492446072617</v>
      </c>
      <c r="X90">
        <f t="shared" si="7"/>
        <v>-4.1303149674660943E-2</v>
      </c>
      <c r="Z90">
        <f t="shared" si="8"/>
        <v>0.40427290927140275</v>
      </c>
      <c r="AA90">
        <f t="shared" si="9"/>
        <v>0.18775023677531127</v>
      </c>
      <c r="AC90">
        <f t="shared" si="10"/>
        <v>0.30566736811625667</v>
      </c>
      <c r="AD90">
        <f t="shared" si="11"/>
        <v>9.4329650261501197E-2</v>
      </c>
    </row>
    <row r="91" spans="1:30" x14ac:dyDescent="0.25">
      <c r="A91">
        <v>196</v>
      </c>
      <c r="B91" t="s">
        <v>44</v>
      </c>
      <c r="C91" t="s">
        <v>31</v>
      </c>
      <c r="D91" t="s">
        <v>49</v>
      </c>
      <c r="E91">
        <v>2</v>
      </c>
      <c r="F91">
        <v>2024</v>
      </c>
      <c r="G91">
        <v>5</v>
      </c>
      <c r="H91" t="s">
        <v>22</v>
      </c>
      <c r="I91" t="s">
        <v>23</v>
      </c>
      <c r="J91" t="s">
        <v>24</v>
      </c>
      <c r="K91" t="s">
        <v>28</v>
      </c>
      <c r="L91">
        <v>1</v>
      </c>
      <c r="M91">
        <v>1</v>
      </c>
      <c r="N91">
        <v>1.5</v>
      </c>
      <c r="O91" s="2">
        <v>0.18788929568086599</v>
      </c>
      <c r="P91" s="2">
        <v>0.17551729267521901</v>
      </c>
      <c r="Q91" s="2">
        <v>0.18253757881198285</v>
      </c>
      <c r="R91" s="2">
        <v>0.17924121115290989</v>
      </c>
      <c r="S91" s="2">
        <v>0.2103173089661568</v>
      </c>
      <c r="T91" s="2">
        <v>0.19686836629700982</v>
      </c>
      <c r="U91" s="2">
        <v>4.2837676419609299</v>
      </c>
      <c r="V91">
        <v>497</v>
      </c>
      <c r="W91">
        <f t="shared" si="6"/>
        <v>0.19588926200588139</v>
      </c>
      <c r="X91">
        <f t="shared" si="7"/>
        <v>-4.7111772881743397E-2</v>
      </c>
      <c r="Z91">
        <f t="shared" si="8"/>
        <v>0.39506279091893176</v>
      </c>
      <c r="AA91">
        <f t="shared" si="9"/>
        <v>0.18038826037320305</v>
      </c>
      <c r="AC91">
        <f t="shared" si="10"/>
        <v>0.27321453835464432</v>
      </c>
      <c r="AD91">
        <f t="shared" si="11"/>
        <v>7.5543294298723446E-2</v>
      </c>
    </row>
    <row r="92" spans="1:30" x14ac:dyDescent="0.25">
      <c r="A92">
        <v>197</v>
      </c>
      <c r="B92" t="s">
        <v>35</v>
      </c>
      <c r="C92" t="s">
        <v>31</v>
      </c>
      <c r="D92" t="s">
        <v>49</v>
      </c>
      <c r="E92">
        <v>1</v>
      </c>
      <c r="F92">
        <v>2024</v>
      </c>
      <c r="G92">
        <v>5</v>
      </c>
      <c r="H92" t="s">
        <v>22</v>
      </c>
      <c r="I92" t="s">
        <v>23</v>
      </c>
      <c r="J92" t="s">
        <v>25</v>
      </c>
      <c r="K92" t="s">
        <v>25</v>
      </c>
      <c r="L92">
        <v>2</v>
      </c>
      <c r="M92">
        <v>1</v>
      </c>
      <c r="N92">
        <v>1.5</v>
      </c>
      <c r="O92" s="2">
        <v>0.19253445518163601</v>
      </c>
      <c r="P92" s="2">
        <v>0.18526739938396655</v>
      </c>
      <c r="Q92" s="2">
        <v>0.19018497037823129</v>
      </c>
      <c r="R92" s="2">
        <v>0.21467340513029992</v>
      </c>
      <c r="S92" s="2">
        <v>0.20939227080906828</v>
      </c>
      <c r="T92" s="2">
        <v>0.18722779436848294</v>
      </c>
      <c r="U92" s="2">
        <v>3.386021842000674</v>
      </c>
      <c r="V92">
        <v>500</v>
      </c>
      <c r="W92">
        <f t="shared" si="6"/>
        <v>0.34274559975098817</v>
      </c>
      <c r="X92">
        <f t="shared" si="7"/>
        <v>0.10873537623613003</v>
      </c>
      <c r="Z92">
        <f t="shared" si="8"/>
        <v>0.31295835459515092</v>
      </c>
      <c r="AA92">
        <f t="shared" si="9"/>
        <v>0.12225658331545169</v>
      </c>
      <c r="AC92">
        <f t="shared" si="10"/>
        <v>0.12871631329214245</v>
      </c>
      <c r="AD92">
        <f t="shared" si="11"/>
        <v>-1.5670778977138939E-2</v>
      </c>
    </row>
    <row r="93" spans="1:30" x14ac:dyDescent="0.25">
      <c r="A93">
        <v>197</v>
      </c>
      <c r="B93" t="s">
        <v>35</v>
      </c>
      <c r="C93" t="s">
        <v>31</v>
      </c>
      <c r="D93" t="s">
        <v>49</v>
      </c>
      <c r="E93">
        <v>1</v>
      </c>
      <c r="F93">
        <v>2024</v>
      </c>
      <c r="G93">
        <v>5</v>
      </c>
      <c r="H93" t="s">
        <v>22</v>
      </c>
      <c r="I93" t="s">
        <v>23</v>
      </c>
      <c r="J93" t="s">
        <v>25</v>
      </c>
      <c r="K93" t="s">
        <v>25</v>
      </c>
      <c r="L93">
        <v>2</v>
      </c>
      <c r="M93">
        <v>1</v>
      </c>
      <c r="N93">
        <v>1.5</v>
      </c>
      <c r="O93" s="2">
        <v>0.19253445518163601</v>
      </c>
      <c r="P93" s="2">
        <v>0.1873374041863777</v>
      </c>
      <c r="Q93" s="2">
        <v>0.18811496557582016</v>
      </c>
      <c r="R93" s="2">
        <v>0.21467340513029992</v>
      </c>
      <c r="S93" s="2">
        <v>0.20939227080906828</v>
      </c>
      <c r="T93" s="2">
        <v>0.19052738202352629</v>
      </c>
      <c r="U93" s="2">
        <v>3.3818818323958517</v>
      </c>
      <c r="V93">
        <v>500</v>
      </c>
      <c r="W93">
        <f t="shared" si="6"/>
        <v>0.34274559975098817</v>
      </c>
      <c r="X93">
        <f t="shared" si="7"/>
        <v>0.10873537623613003</v>
      </c>
      <c r="Z93">
        <f t="shared" si="8"/>
        <v>0.29473665484792533</v>
      </c>
      <c r="AA93">
        <f t="shared" si="9"/>
        <v>0.11118334731549254</v>
      </c>
      <c r="AC93">
        <f t="shared" si="10"/>
        <v>0.10883631836075239</v>
      </c>
      <c r="AD93">
        <f t="shared" si="11"/>
        <v>1.2742454524705078E-2</v>
      </c>
    </row>
    <row r="94" spans="1:30" x14ac:dyDescent="0.25">
      <c r="A94">
        <v>198</v>
      </c>
      <c r="B94" t="s">
        <v>35</v>
      </c>
      <c r="C94" t="s">
        <v>21</v>
      </c>
      <c r="D94" t="s">
        <v>48</v>
      </c>
      <c r="E94">
        <v>1</v>
      </c>
      <c r="F94">
        <v>2024</v>
      </c>
      <c r="G94">
        <v>5</v>
      </c>
      <c r="H94" t="s">
        <v>22</v>
      </c>
      <c r="I94" t="s">
        <v>23</v>
      </c>
      <c r="J94" t="s">
        <v>24</v>
      </c>
      <c r="K94" t="s">
        <v>25</v>
      </c>
      <c r="L94">
        <v>2</v>
      </c>
      <c r="N94">
        <v>1.5</v>
      </c>
      <c r="O94" s="2">
        <v>0.23201125427110991</v>
      </c>
      <c r="P94" s="2">
        <v>0.24076767121699724</v>
      </c>
      <c r="Q94" s="2">
        <v>0.21746290882594846</v>
      </c>
      <c r="R94" s="2">
        <v>0.22891721602294118</v>
      </c>
      <c r="S94" s="2">
        <v>0.2297581912850038</v>
      </c>
      <c r="T94" s="2">
        <v>0.22811680002097606</v>
      </c>
      <c r="U94" s="2">
        <v>5.0251469827610009</v>
      </c>
      <c r="V94">
        <v>502</v>
      </c>
      <c r="W94">
        <f t="shared" si="6"/>
        <v>6.8454894665802304E-2</v>
      </c>
      <c r="X94">
        <f t="shared" si="7"/>
        <v>-1.3425242516240644E-2</v>
      </c>
      <c r="Z94">
        <f t="shared" si="8"/>
        <v>0.26666485299860349</v>
      </c>
      <c r="AA94">
        <f t="shared" si="9"/>
        <v>-4.6796492220219345E-2</v>
      </c>
      <c r="AC94">
        <f t="shared" si="10"/>
        <v>0.21661775170227562</v>
      </c>
      <c r="AD94">
        <f t="shared" si="11"/>
        <v>4.7820360682930767E-2</v>
      </c>
    </row>
    <row r="95" spans="1:30" x14ac:dyDescent="0.25">
      <c r="A95">
        <v>198</v>
      </c>
      <c r="B95" t="s">
        <v>35</v>
      </c>
      <c r="C95" t="s">
        <v>21</v>
      </c>
      <c r="D95" t="s">
        <v>48</v>
      </c>
      <c r="E95">
        <v>1</v>
      </c>
      <c r="F95">
        <v>2024</v>
      </c>
      <c r="G95">
        <v>5</v>
      </c>
      <c r="H95" t="s">
        <v>22</v>
      </c>
      <c r="I95" t="s">
        <v>23</v>
      </c>
      <c r="J95" t="s">
        <v>24</v>
      </c>
      <c r="K95" t="s">
        <v>25</v>
      </c>
      <c r="L95">
        <v>2</v>
      </c>
      <c r="N95">
        <v>1.5</v>
      </c>
      <c r="O95" s="2">
        <v>0.23201125427110991</v>
      </c>
      <c r="P95" s="2">
        <v>0.24076767121699724</v>
      </c>
      <c r="Q95" s="2">
        <v>0.21746290882594846</v>
      </c>
      <c r="R95" s="2">
        <v>0.22891721602294118</v>
      </c>
      <c r="S95" s="2">
        <v>0.2297581912850038</v>
      </c>
      <c r="T95" s="2">
        <v>0.22811680002097606</v>
      </c>
      <c r="U95" s="2">
        <v>5.0251469827610009</v>
      </c>
      <c r="V95">
        <v>502</v>
      </c>
      <c r="W95">
        <f t="shared" si="6"/>
        <v>6.8454894665802304E-2</v>
      </c>
      <c r="X95">
        <f t="shared" si="7"/>
        <v>-1.3425242516240644E-2</v>
      </c>
      <c r="Z95">
        <f t="shared" si="8"/>
        <v>0.26666485299860349</v>
      </c>
      <c r="AA95">
        <f t="shared" si="9"/>
        <v>-4.6796492220219345E-2</v>
      </c>
      <c r="AC95">
        <f t="shared" si="10"/>
        <v>0.21661775170227562</v>
      </c>
      <c r="AD95">
        <f t="shared" si="11"/>
        <v>4.7820360682930767E-2</v>
      </c>
    </row>
    <row r="96" spans="1:30" x14ac:dyDescent="0.25">
      <c r="A96">
        <v>199</v>
      </c>
      <c r="B96" t="s">
        <v>35</v>
      </c>
      <c r="C96" t="s">
        <v>21</v>
      </c>
      <c r="D96" t="s">
        <v>48</v>
      </c>
      <c r="E96">
        <v>1</v>
      </c>
      <c r="F96">
        <v>2024</v>
      </c>
      <c r="G96">
        <v>5</v>
      </c>
      <c r="H96" t="s">
        <v>22</v>
      </c>
      <c r="I96" t="s">
        <v>23</v>
      </c>
      <c r="J96" t="s">
        <v>24</v>
      </c>
      <c r="K96" t="s">
        <v>25</v>
      </c>
      <c r="L96">
        <v>2</v>
      </c>
      <c r="N96">
        <v>1.5</v>
      </c>
      <c r="O96" s="2">
        <v>0.22993021303109423</v>
      </c>
      <c r="P96" s="2">
        <v>0.23261508253799151</v>
      </c>
      <c r="Q96" s="2">
        <v>0.22609290002152807</v>
      </c>
      <c r="R96" s="2">
        <v>0.23567688812038048</v>
      </c>
      <c r="S96" s="2">
        <v>0.23561529657648805</v>
      </c>
      <c r="T96" s="2">
        <v>0.18928336001799528</v>
      </c>
      <c r="U96" s="2">
        <v>4.6536192936867611</v>
      </c>
      <c r="V96">
        <v>504</v>
      </c>
      <c r="W96">
        <f t="shared" si="6"/>
        <v>0.18282183645281869</v>
      </c>
      <c r="X96">
        <f t="shared" si="7"/>
        <v>2.4684653971446629E-2</v>
      </c>
      <c r="Z96">
        <f t="shared" si="8"/>
        <v>0.10723121047258413</v>
      </c>
      <c r="AA96">
        <f t="shared" si="9"/>
        <v>1.2815119105131816E-2</v>
      </c>
      <c r="AC96">
        <f t="shared" si="10"/>
        <v>0.42205662403507566</v>
      </c>
      <c r="AD96">
        <f t="shared" si="11"/>
        <v>-0.17723468356150318</v>
      </c>
    </row>
    <row r="97" spans="1:30" x14ac:dyDescent="0.25">
      <c r="A97">
        <v>199</v>
      </c>
      <c r="B97" t="s">
        <v>35</v>
      </c>
      <c r="C97" t="s">
        <v>21</v>
      </c>
      <c r="D97" t="s">
        <v>48</v>
      </c>
      <c r="E97">
        <v>1</v>
      </c>
      <c r="F97">
        <v>2024</v>
      </c>
      <c r="G97">
        <v>5</v>
      </c>
      <c r="H97" t="s">
        <v>22</v>
      </c>
      <c r="I97" t="s">
        <v>23</v>
      </c>
      <c r="J97" t="s">
        <v>24</v>
      </c>
      <c r="K97" t="s">
        <v>25</v>
      </c>
      <c r="L97">
        <v>2</v>
      </c>
      <c r="N97">
        <v>1.5</v>
      </c>
      <c r="O97" s="2">
        <v>0.22993021303109423</v>
      </c>
      <c r="P97" s="2">
        <v>0.23261508253799151</v>
      </c>
      <c r="Q97" s="2">
        <v>0.22609290002152807</v>
      </c>
      <c r="R97" s="2">
        <v>0.23567688812038048</v>
      </c>
      <c r="S97" s="2">
        <v>0.23561529657648805</v>
      </c>
      <c r="T97" s="2">
        <v>0.18928336001799528</v>
      </c>
      <c r="U97" s="2">
        <v>4.6536192936867611</v>
      </c>
      <c r="V97">
        <v>504</v>
      </c>
      <c r="W97">
        <f t="shared" si="6"/>
        <v>0.18282183645281869</v>
      </c>
      <c r="X97">
        <f t="shared" si="7"/>
        <v>2.4684653971446629E-2</v>
      </c>
      <c r="Z97">
        <f t="shared" si="8"/>
        <v>0.10723121047258413</v>
      </c>
      <c r="AA97">
        <f t="shared" si="9"/>
        <v>1.2815119105131816E-2</v>
      </c>
      <c r="AC97">
        <f t="shared" si="10"/>
        <v>0.42205662403507566</v>
      </c>
      <c r="AD97">
        <f t="shared" si="11"/>
        <v>-0.17723468356150318</v>
      </c>
    </row>
    <row r="98" spans="1:30" x14ac:dyDescent="0.25">
      <c r="A98">
        <v>200</v>
      </c>
      <c r="B98" t="s">
        <v>35</v>
      </c>
      <c r="C98" t="s">
        <v>21</v>
      </c>
      <c r="D98" t="s">
        <v>48</v>
      </c>
      <c r="E98">
        <v>1</v>
      </c>
      <c r="F98">
        <v>2024</v>
      </c>
      <c r="G98">
        <v>5</v>
      </c>
      <c r="H98" t="s">
        <v>22</v>
      </c>
      <c r="I98" t="s">
        <v>23</v>
      </c>
      <c r="J98" t="s">
        <v>24</v>
      </c>
      <c r="K98" t="s">
        <v>25</v>
      </c>
      <c r="L98">
        <v>2</v>
      </c>
      <c r="N98">
        <v>1.5</v>
      </c>
      <c r="O98" s="2">
        <v>0.23460379763081055</v>
      </c>
      <c r="P98" s="2">
        <v>0.25396907737125951</v>
      </c>
      <c r="Q98" s="2">
        <v>0.24668491532300357</v>
      </c>
      <c r="R98" s="2">
        <v>0.22379798671332921</v>
      </c>
      <c r="S98" s="2">
        <v>0.25530545529065629</v>
      </c>
      <c r="T98" s="2">
        <v>0.23145276635441794</v>
      </c>
      <c r="U98" s="2">
        <v>4.9523769575345415</v>
      </c>
      <c r="V98">
        <v>506</v>
      </c>
      <c r="W98">
        <f t="shared" si="6"/>
        <v>0.19597555577741194</v>
      </c>
      <c r="X98">
        <f t="shared" si="7"/>
        <v>-4.7145588374800061E-2</v>
      </c>
      <c r="Z98">
        <f t="shared" si="8"/>
        <v>0.13807783474612409</v>
      </c>
      <c r="AA98">
        <f t="shared" si="9"/>
        <v>5.2481631563694982E-3</v>
      </c>
      <c r="AC98">
        <f t="shared" si="10"/>
        <v>0.25418811749189701</v>
      </c>
      <c r="AD98">
        <f t="shared" si="11"/>
        <v>-6.3714488743692413E-2</v>
      </c>
    </row>
    <row r="99" spans="1:30" x14ac:dyDescent="0.25">
      <c r="A99">
        <v>200</v>
      </c>
      <c r="B99" t="s">
        <v>35</v>
      </c>
      <c r="C99" t="s">
        <v>21</v>
      </c>
      <c r="D99" t="s">
        <v>48</v>
      </c>
      <c r="E99">
        <v>1</v>
      </c>
      <c r="F99">
        <v>2024</v>
      </c>
      <c r="G99">
        <v>5</v>
      </c>
      <c r="H99" t="s">
        <v>22</v>
      </c>
      <c r="I99" t="s">
        <v>23</v>
      </c>
      <c r="J99" t="s">
        <v>24</v>
      </c>
      <c r="K99" t="s">
        <v>25</v>
      </c>
      <c r="L99">
        <v>2</v>
      </c>
      <c r="N99">
        <v>1.5</v>
      </c>
      <c r="O99" s="2">
        <v>0.23460379763081055</v>
      </c>
      <c r="P99" s="2">
        <v>0.25396907737125951</v>
      </c>
      <c r="Q99" s="2">
        <v>0.24668491532300357</v>
      </c>
      <c r="R99" s="2">
        <v>0.20941289592291853</v>
      </c>
      <c r="S99" s="2">
        <v>0.25533441072483293</v>
      </c>
      <c r="T99" s="2">
        <v>0.23517736822349428</v>
      </c>
      <c r="U99" s="2">
        <v>4.9523769575345415</v>
      </c>
      <c r="V99">
        <v>506</v>
      </c>
      <c r="W99">
        <f t="shared" si="6"/>
        <v>0.3236187480859849</v>
      </c>
      <c r="X99">
        <f t="shared" si="7"/>
        <v>-0.11346826402527471</v>
      </c>
      <c r="Z99">
        <f t="shared" si="8"/>
        <v>0.13766655661551824</v>
      </c>
      <c r="AA99">
        <f t="shared" si="9"/>
        <v>5.3615707941737619E-3</v>
      </c>
      <c r="AC99">
        <f t="shared" si="10"/>
        <v>0.22058992531416186</v>
      </c>
      <c r="AD99">
        <f t="shared" si="11"/>
        <v>-4.7762804819725481E-2</v>
      </c>
    </row>
    <row r="100" spans="1:30" x14ac:dyDescent="0.25">
      <c r="A100">
        <v>201</v>
      </c>
      <c r="B100" t="s">
        <v>42</v>
      </c>
      <c r="C100" t="s">
        <v>28</v>
      </c>
      <c r="D100" t="s">
        <v>48</v>
      </c>
      <c r="E100">
        <v>3</v>
      </c>
      <c r="F100">
        <v>2024</v>
      </c>
      <c r="G100">
        <v>5</v>
      </c>
      <c r="H100" t="s">
        <v>22</v>
      </c>
      <c r="I100" t="s">
        <v>23</v>
      </c>
      <c r="J100" t="s">
        <v>25</v>
      </c>
      <c r="K100" t="s">
        <v>25</v>
      </c>
      <c r="L100">
        <v>2</v>
      </c>
      <c r="N100">
        <v>1.5</v>
      </c>
      <c r="O100" s="2">
        <v>0.20970959033224956</v>
      </c>
      <c r="P100" s="2">
        <v>0.2657337557063133</v>
      </c>
      <c r="Q100" s="2">
        <v>0.23979253335467743</v>
      </c>
      <c r="R100" s="2">
        <v>0.21932389717044146</v>
      </c>
      <c r="S100" s="2">
        <v>0.26892198621100805</v>
      </c>
      <c r="T100" s="2">
        <v>0.24568923287002029</v>
      </c>
      <c r="U100" s="2">
        <v>4.9544503053947082</v>
      </c>
      <c r="V100">
        <v>508</v>
      </c>
      <c r="W100">
        <f t="shared" si="6"/>
        <v>0.23142518167027462</v>
      </c>
      <c r="X100">
        <f t="shared" si="7"/>
        <v>4.4818444798585058E-2</v>
      </c>
      <c r="Z100">
        <f t="shared" si="8"/>
        <v>0.11129851143336605</v>
      </c>
      <c r="AA100">
        <f t="shared" si="9"/>
        <v>1.1926292957264339E-2</v>
      </c>
      <c r="AC100">
        <f t="shared" si="10"/>
        <v>0.15295439236647551</v>
      </c>
      <c r="AD100">
        <f t="shared" si="11"/>
        <v>2.429215647457977E-2</v>
      </c>
    </row>
    <row r="101" spans="1:30" x14ac:dyDescent="0.25">
      <c r="A101">
        <v>201</v>
      </c>
      <c r="B101" t="s">
        <v>42</v>
      </c>
      <c r="C101" t="s">
        <v>28</v>
      </c>
      <c r="D101" t="s">
        <v>48</v>
      </c>
      <c r="E101">
        <v>3</v>
      </c>
      <c r="F101">
        <v>2024</v>
      </c>
      <c r="G101">
        <v>5</v>
      </c>
      <c r="H101" t="s">
        <v>22</v>
      </c>
      <c r="I101" t="s">
        <v>23</v>
      </c>
      <c r="J101" t="s">
        <v>25</v>
      </c>
      <c r="K101" t="s">
        <v>25</v>
      </c>
      <c r="L101">
        <v>2</v>
      </c>
      <c r="N101">
        <v>1.5</v>
      </c>
      <c r="O101" s="2">
        <v>0.20970959033224956</v>
      </c>
      <c r="P101" s="2">
        <v>0.2657337557063133</v>
      </c>
      <c r="Q101" s="2">
        <v>0.23979253335467743</v>
      </c>
      <c r="R101" s="2">
        <v>0.21932389717044146</v>
      </c>
      <c r="S101" s="2">
        <v>0.26892198621100805</v>
      </c>
      <c r="T101" s="2">
        <v>0.24568923287002029</v>
      </c>
      <c r="U101" s="2">
        <v>4.9544503053947082</v>
      </c>
      <c r="V101">
        <v>508</v>
      </c>
      <c r="W101">
        <f t="shared" si="6"/>
        <v>0.23142518167027462</v>
      </c>
      <c r="X101">
        <f t="shared" si="7"/>
        <v>4.4818444798585058E-2</v>
      </c>
      <c r="Z101">
        <f t="shared" si="8"/>
        <v>0.11129851143336605</v>
      </c>
      <c r="AA101">
        <f t="shared" si="9"/>
        <v>1.1926292957264339E-2</v>
      </c>
      <c r="AC101">
        <f t="shared" si="10"/>
        <v>0.15295439236647551</v>
      </c>
      <c r="AD101">
        <f t="shared" si="11"/>
        <v>2.429215647457977E-2</v>
      </c>
    </row>
    <row r="102" spans="1:30" x14ac:dyDescent="0.25">
      <c r="A102">
        <v>202</v>
      </c>
      <c r="B102" t="s">
        <v>42</v>
      </c>
      <c r="C102" t="s">
        <v>28</v>
      </c>
      <c r="D102" t="s">
        <v>48</v>
      </c>
      <c r="E102">
        <v>3</v>
      </c>
      <c r="F102">
        <v>2024</v>
      </c>
      <c r="G102">
        <v>5</v>
      </c>
      <c r="H102" t="s">
        <v>22</v>
      </c>
      <c r="I102" t="s">
        <v>23</v>
      </c>
      <c r="J102" t="s">
        <v>25</v>
      </c>
      <c r="K102" t="s">
        <v>25</v>
      </c>
      <c r="L102">
        <v>2</v>
      </c>
      <c r="N102">
        <v>1.5</v>
      </c>
      <c r="O102" s="2">
        <v>0.21708584068415043</v>
      </c>
      <c r="P102" s="2">
        <v>0.19320474236030233</v>
      </c>
      <c r="Q102" s="2">
        <v>0.18750250079350186</v>
      </c>
      <c r="R102" s="2">
        <v>0.19792052334551416</v>
      </c>
      <c r="S102" s="2">
        <v>0.21147341989633417</v>
      </c>
      <c r="T102" s="2">
        <v>0.19735165023542853</v>
      </c>
      <c r="U102" s="2">
        <v>3.8297610607256614</v>
      </c>
      <c r="V102">
        <v>510</v>
      </c>
      <c r="W102">
        <f t="shared" si="6"/>
        <v>0.28917536002896521</v>
      </c>
      <c r="X102">
        <f t="shared" si="7"/>
        <v>-9.2361558760416199E-2</v>
      </c>
      <c r="Z102">
        <f t="shared" si="8"/>
        <v>0.25685363117325521</v>
      </c>
      <c r="AA102">
        <f t="shared" si="9"/>
        <v>9.0287439451434082E-2</v>
      </c>
      <c r="AC102">
        <f t="shared" si="10"/>
        <v>0.22424694476828971</v>
      </c>
      <c r="AD102">
        <f t="shared" si="11"/>
        <v>5.1183802568294398E-2</v>
      </c>
    </row>
    <row r="103" spans="1:30" x14ac:dyDescent="0.25">
      <c r="A103">
        <v>202</v>
      </c>
      <c r="B103" t="s">
        <v>42</v>
      </c>
      <c r="C103" t="s">
        <v>28</v>
      </c>
      <c r="D103" t="s">
        <v>48</v>
      </c>
      <c r="E103">
        <v>3</v>
      </c>
      <c r="F103">
        <v>2024</v>
      </c>
      <c r="G103">
        <v>5</v>
      </c>
      <c r="H103" t="s">
        <v>22</v>
      </c>
      <c r="I103" t="s">
        <v>23</v>
      </c>
      <c r="J103" t="s">
        <v>25</v>
      </c>
      <c r="K103" t="s">
        <v>25</v>
      </c>
      <c r="L103">
        <v>2</v>
      </c>
      <c r="N103">
        <v>1.5</v>
      </c>
      <c r="O103" s="2">
        <v>0.2065296667154268</v>
      </c>
      <c r="P103" s="2">
        <v>0.19320474236030233</v>
      </c>
      <c r="Q103" s="2">
        <v>0.18750250079350186</v>
      </c>
      <c r="R103" s="2">
        <v>0.19792052334551416</v>
      </c>
      <c r="S103" s="2">
        <v>0.21147341989633417</v>
      </c>
      <c r="T103" s="2">
        <v>0.19735165023542853</v>
      </c>
      <c r="U103" s="2">
        <v>3.8297610607256614</v>
      </c>
      <c r="V103">
        <v>510</v>
      </c>
      <c r="W103">
        <f t="shared" si="6"/>
        <v>0.18393725096959868</v>
      </c>
      <c r="X103">
        <f t="shared" si="7"/>
        <v>-4.2572082206787688E-2</v>
      </c>
      <c r="Z103">
        <f t="shared" si="8"/>
        <v>0.25685363117325521</v>
      </c>
      <c r="AA103">
        <f t="shared" si="9"/>
        <v>9.0287439451434082E-2</v>
      </c>
      <c r="AC103">
        <f t="shared" si="10"/>
        <v>0.22424694476828971</v>
      </c>
      <c r="AD103">
        <f t="shared" si="11"/>
        <v>5.1183802568294398E-2</v>
      </c>
    </row>
    <row r="104" spans="1:30" x14ac:dyDescent="0.25">
      <c r="A104">
        <v>203</v>
      </c>
      <c r="B104" t="s">
        <v>35</v>
      </c>
      <c r="C104" t="s">
        <v>31</v>
      </c>
      <c r="D104" t="s">
        <v>49</v>
      </c>
      <c r="E104">
        <v>1</v>
      </c>
      <c r="F104">
        <v>2024</v>
      </c>
      <c r="G104">
        <v>5</v>
      </c>
      <c r="H104" t="s">
        <v>22</v>
      </c>
      <c r="I104" t="s">
        <v>23</v>
      </c>
      <c r="J104" t="s">
        <v>24</v>
      </c>
      <c r="K104" t="s">
        <v>25</v>
      </c>
      <c r="L104">
        <v>2</v>
      </c>
      <c r="N104">
        <v>1.5</v>
      </c>
      <c r="O104" s="2">
        <v>0.22046149232166223</v>
      </c>
      <c r="P104" s="2">
        <v>0.19084305945329794</v>
      </c>
      <c r="Q104" s="2">
        <v>0.17007569447971119</v>
      </c>
      <c r="R104" s="2">
        <v>0.19250292743529165</v>
      </c>
      <c r="S104" s="2">
        <v>0.20738623019005406</v>
      </c>
      <c r="T104" s="2">
        <v>0.21258163546939432</v>
      </c>
      <c r="U104" s="2">
        <v>4.6325251954084541</v>
      </c>
      <c r="V104">
        <v>512</v>
      </c>
      <c r="W104">
        <f t="shared" si="6"/>
        <v>0.35590035303965839</v>
      </c>
      <c r="X104">
        <f t="shared" si="7"/>
        <v>-0.13540423120628803</v>
      </c>
      <c r="Z104">
        <f t="shared" si="8"/>
        <v>0.24242523540662239</v>
      </c>
      <c r="AA104">
        <f t="shared" si="9"/>
        <v>8.3083646366503741E-2</v>
      </c>
      <c r="AC104">
        <f t="shared" si="10"/>
        <v>0.4703879210037788</v>
      </c>
      <c r="AD104">
        <f t="shared" si="11"/>
        <v>0.22216190655663928</v>
      </c>
    </row>
    <row r="105" spans="1:30" x14ac:dyDescent="0.25">
      <c r="A105">
        <v>203</v>
      </c>
      <c r="B105" t="s">
        <v>35</v>
      </c>
      <c r="C105" t="s">
        <v>31</v>
      </c>
      <c r="D105" t="s">
        <v>49</v>
      </c>
      <c r="E105">
        <v>1</v>
      </c>
      <c r="F105">
        <v>2024</v>
      </c>
      <c r="G105">
        <v>5</v>
      </c>
      <c r="H105" t="s">
        <v>22</v>
      </c>
      <c r="I105" t="s">
        <v>23</v>
      </c>
      <c r="J105" t="s">
        <v>24</v>
      </c>
      <c r="K105" t="s">
        <v>25</v>
      </c>
      <c r="L105">
        <v>2</v>
      </c>
      <c r="N105">
        <v>1.5</v>
      </c>
      <c r="O105" s="2">
        <v>0.22046149232166223</v>
      </c>
      <c r="P105" s="2">
        <v>0.19084305945329794</v>
      </c>
      <c r="Q105" s="2">
        <v>0.17007569447971119</v>
      </c>
      <c r="R105" s="2">
        <v>0.19250292743529165</v>
      </c>
      <c r="S105" s="2">
        <v>0.20738623019005406</v>
      </c>
      <c r="T105" s="2">
        <v>0.22191383418709532</v>
      </c>
      <c r="U105" s="2">
        <v>4.4340320933544559</v>
      </c>
      <c r="V105">
        <v>512</v>
      </c>
      <c r="W105">
        <f t="shared" si="6"/>
        <v>0.35590035303965839</v>
      </c>
      <c r="X105">
        <f t="shared" si="7"/>
        <v>-0.13540423120628803</v>
      </c>
      <c r="Z105">
        <f t="shared" si="8"/>
        <v>0.24242523540662239</v>
      </c>
      <c r="AA105">
        <f t="shared" si="9"/>
        <v>8.3083646366503741E-2</v>
      </c>
      <c r="AC105">
        <f t="shared" si="10"/>
        <v>0.51341042007383331</v>
      </c>
      <c r="AD105">
        <f t="shared" si="11"/>
        <v>0.26448736977077197</v>
      </c>
    </row>
    <row r="106" spans="1:30" x14ac:dyDescent="0.25">
      <c r="A106">
        <v>204</v>
      </c>
      <c r="B106" t="s">
        <v>38</v>
      </c>
      <c r="C106" t="s">
        <v>31</v>
      </c>
      <c r="D106" t="s">
        <v>49</v>
      </c>
      <c r="E106">
        <v>3</v>
      </c>
      <c r="F106">
        <v>2024</v>
      </c>
      <c r="G106">
        <v>5</v>
      </c>
      <c r="H106" t="s">
        <v>22</v>
      </c>
      <c r="I106" t="s">
        <v>23</v>
      </c>
      <c r="J106" t="s">
        <v>24</v>
      </c>
      <c r="K106" t="s">
        <v>25</v>
      </c>
      <c r="L106">
        <v>2</v>
      </c>
      <c r="N106">
        <v>1.5</v>
      </c>
      <c r="O106" s="2">
        <v>0.23299515094475021</v>
      </c>
      <c r="P106" s="2">
        <v>0.1805094514694274</v>
      </c>
      <c r="Q106" s="2">
        <v>0.19299873055575489</v>
      </c>
      <c r="R106" s="2">
        <v>0.20493931862341921</v>
      </c>
      <c r="S106" s="2">
        <v>0.22080981058076055</v>
      </c>
      <c r="T106" s="2">
        <v>0.20964977857848632</v>
      </c>
      <c r="U106" s="2">
        <v>4.4499829562704596</v>
      </c>
      <c r="V106">
        <v>514</v>
      </c>
      <c r="W106">
        <f t="shared" si="6"/>
        <v>0.34552687748967642</v>
      </c>
      <c r="X106">
        <f t="shared" si="7"/>
        <v>-0.12812799298030039</v>
      </c>
      <c r="Z106">
        <f t="shared" si="8"/>
        <v>0.42014966912823276</v>
      </c>
      <c r="AA106">
        <f t="shared" si="9"/>
        <v>0.20083939607311091</v>
      </c>
      <c r="AC106">
        <f t="shared" si="10"/>
        <v>0.28602534875224572</v>
      </c>
      <c r="AD106">
        <f t="shared" si="11"/>
        <v>8.2707610459225839E-2</v>
      </c>
    </row>
    <row r="107" spans="1:30" x14ac:dyDescent="0.25">
      <c r="A107">
        <v>204</v>
      </c>
      <c r="B107" t="s">
        <v>38</v>
      </c>
      <c r="C107" t="s">
        <v>31</v>
      </c>
      <c r="D107" t="s">
        <v>49</v>
      </c>
      <c r="E107">
        <v>3</v>
      </c>
      <c r="F107">
        <v>2024</v>
      </c>
      <c r="G107">
        <v>5</v>
      </c>
      <c r="H107" t="s">
        <v>22</v>
      </c>
      <c r="I107" t="s">
        <v>23</v>
      </c>
      <c r="J107" t="s">
        <v>24</v>
      </c>
      <c r="K107" t="s">
        <v>25</v>
      </c>
      <c r="L107">
        <v>2</v>
      </c>
      <c r="N107">
        <v>1.5</v>
      </c>
      <c r="O107" s="2">
        <v>0.23299515094475021</v>
      </c>
      <c r="P107" s="2">
        <v>0.1805094514694274</v>
      </c>
      <c r="Q107" s="2">
        <v>0.19299873055575489</v>
      </c>
      <c r="R107" s="2">
        <v>0.20493931862341921</v>
      </c>
      <c r="S107" s="2">
        <v>0.22080981058076055</v>
      </c>
      <c r="T107" s="2">
        <v>0.20964977857848632</v>
      </c>
      <c r="U107" s="2">
        <v>4.4499829562704596</v>
      </c>
      <c r="V107">
        <v>514</v>
      </c>
      <c r="W107">
        <f t="shared" si="6"/>
        <v>0.34552687748967642</v>
      </c>
      <c r="X107">
        <f t="shared" si="7"/>
        <v>-0.12812799298030039</v>
      </c>
      <c r="Z107">
        <f t="shared" si="8"/>
        <v>0.42014966912823276</v>
      </c>
      <c r="AA107">
        <f t="shared" si="9"/>
        <v>0.20083939607311091</v>
      </c>
      <c r="AC107">
        <f t="shared" si="10"/>
        <v>0.28602534875224572</v>
      </c>
      <c r="AD107">
        <f t="shared" si="11"/>
        <v>8.2707610459225839E-2</v>
      </c>
    </row>
    <row r="108" spans="1:30" x14ac:dyDescent="0.25">
      <c r="A108">
        <v>205</v>
      </c>
      <c r="B108" t="s">
        <v>45</v>
      </c>
      <c r="C108" t="s">
        <v>31</v>
      </c>
      <c r="D108" t="s">
        <v>49</v>
      </c>
      <c r="E108">
        <v>3</v>
      </c>
      <c r="F108">
        <v>2024</v>
      </c>
      <c r="G108">
        <v>5</v>
      </c>
      <c r="H108" t="s">
        <v>22</v>
      </c>
      <c r="I108" t="s">
        <v>23</v>
      </c>
      <c r="J108" t="s">
        <v>25</v>
      </c>
      <c r="K108" t="s">
        <v>25</v>
      </c>
      <c r="L108">
        <v>2</v>
      </c>
      <c r="N108">
        <v>1.5</v>
      </c>
      <c r="O108" s="2">
        <v>0.20871638174200566</v>
      </c>
      <c r="P108" s="2">
        <v>0.23768176415469286</v>
      </c>
      <c r="Q108" s="2">
        <v>0.22148109906214983</v>
      </c>
      <c r="R108" s="2">
        <v>0.19575368518814965</v>
      </c>
      <c r="S108" s="2">
        <v>0.24009054822007186</v>
      </c>
      <c r="T108" s="2">
        <v>0.1977949396110599</v>
      </c>
      <c r="U108" s="2">
        <v>4.8966409976871148</v>
      </c>
      <c r="V108">
        <v>516</v>
      </c>
      <c r="W108">
        <f t="shared" si="6"/>
        <v>0.23528284271959224</v>
      </c>
      <c r="X108">
        <f t="shared" si="7"/>
        <v>-6.409718599074693E-2</v>
      </c>
      <c r="Z108">
        <f t="shared" si="8"/>
        <v>0.11929062881989069</v>
      </c>
      <c r="AA108">
        <f t="shared" si="9"/>
        <v>1.0083397480302517E-2</v>
      </c>
      <c r="AC108">
        <f t="shared" si="10"/>
        <v>0.33746570453330493</v>
      </c>
      <c r="AD108">
        <f t="shared" si="11"/>
        <v>-0.11298599140577785</v>
      </c>
    </row>
    <row r="109" spans="1:30" x14ac:dyDescent="0.25">
      <c r="A109">
        <v>205</v>
      </c>
      <c r="B109" t="s">
        <v>45</v>
      </c>
      <c r="C109" t="s">
        <v>31</v>
      </c>
      <c r="D109" t="s">
        <v>49</v>
      </c>
      <c r="E109">
        <v>3</v>
      </c>
      <c r="F109">
        <v>2024</v>
      </c>
      <c r="G109">
        <v>5</v>
      </c>
      <c r="H109" t="s">
        <v>22</v>
      </c>
      <c r="I109" t="s">
        <v>23</v>
      </c>
      <c r="J109" t="s">
        <v>25</v>
      </c>
      <c r="K109" t="s">
        <v>25</v>
      </c>
      <c r="L109">
        <v>2</v>
      </c>
      <c r="N109">
        <v>1.5</v>
      </c>
      <c r="O109" s="2">
        <v>0.20871638174200566</v>
      </c>
      <c r="P109" s="2">
        <v>0.23768176415469286</v>
      </c>
      <c r="Q109" s="2">
        <v>0.22148109906214983</v>
      </c>
      <c r="R109" s="2">
        <v>0.19575368518814965</v>
      </c>
      <c r="S109" s="2">
        <v>0.24009054822007186</v>
      </c>
      <c r="T109" s="2">
        <v>0.1977949396110599</v>
      </c>
      <c r="U109" s="2">
        <v>4.6759842859035441</v>
      </c>
      <c r="V109">
        <v>516</v>
      </c>
      <c r="W109">
        <f t="shared" si="6"/>
        <v>0.23528284271959224</v>
      </c>
      <c r="X109">
        <f t="shared" si="7"/>
        <v>-6.409718599074693E-2</v>
      </c>
      <c r="Z109">
        <f t="shared" si="8"/>
        <v>0.11929062881989069</v>
      </c>
      <c r="AA109">
        <f t="shared" si="9"/>
        <v>1.0083397480302517E-2</v>
      </c>
      <c r="AC109">
        <f t="shared" si="10"/>
        <v>0.33746570453330493</v>
      </c>
      <c r="AD109">
        <f t="shared" si="11"/>
        <v>-0.11298599140577785</v>
      </c>
    </row>
    <row r="110" spans="1:30" x14ac:dyDescent="0.25">
      <c r="A110">
        <v>206</v>
      </c>
      <c r="B110" t="s">
        <v>45</v>
      </c>
      <c r="C110" t="s">
        <v>31</v>
      </c>
      <c r="D110" t="s">
        <v>49</v>
      </c>
      <c r="E110">
        <v>3</v>
      </c>
      <c r="F110">
        <v>2024</v>
      </c>
      <c r="G110">
        <v>5</v>
      </c>
      <c r="H110" t="s">
        <v>22</v>
      </c>
      <c r="I110" t="s">
        <v>23</v>
      </c>
      <c r="J110" t="s">
        <v>25</v>
      </c>
      <c r="K110" t="s">
        <v>25</v>
      </c>
      <c r="L110">
        <v>2</v>
      </c>
      <c r="N110">
        <v>1.5</v>
      </c>
      <c r="O110" s="2">
        <v>0.23233950259164601</v>
      </c>
      <c r="P110" s="2">
        <v>0.25217114406405422</v>
      </c>
      <c r="Q110" s="2">
        <v>0.23304836621420963</v>
      </c>
      <c r="R110" s="2">
        <v>0.23751390663726343</v>
      </c>
      <c r="S110" s="2">
        <v>0.25677610407156143</v>
      </c>
      <c r="T110" s="2">
        <v>0.23135588847366129</v>
      </c>
      <c r="U110" s="2">
        <v>4.9826182435043247</v>
      </c>
      <c r="V110">
        <v>519</v>
      </c>
      <c r="W110">
        <f t="shared" si="6"/>
        <v>0.17539891737289398</v>
      </c>
      <c r="X110">
        <f t="shared" si="7"/>
        <v>2.2025610303048733E-2</v>
      </c>
      <c r="Z110">
        <f t="shared" si="8"/>
        <v>7.8851954650378434E-2</v>
      </c>
      <c r="AA110">
        <f t="shared" si="9"/>
        <v>1.8096020852362116E-2</v>
      </c>
      <c r="AC110">
        <f t="shared" si="10"/>
        <v>9.0476089166250301E-2</v>
      </c>
      <c r="AD110">
        <f t="shared" si="11"/>
        <v>-7.2888123804372455E-3</v>
      </c>
    </row>
    <row r="111" spans="1:30" x14ac:dyDescent="0.25">
      <c r="A111">
        <v>206</v>
      </c>
      <c r="B111" t="s">
        <v>45</v>
      </c>
      <c r="C111" t="s">
        <v>31</v>
      </c>
      <c r="D111" t="s">
        <v>49</v>
      </c>
      <c r="E111">
        <v>3</v>
      </c>
      <c r="F111">
        <v>2024</v>
      </c>
      <c r="G111">
        <v>5</v>
      </c>
      <c r="H111" t="s">
        <v>22</v>
      </c>
      <c r="I111" t="s">
        <v>23</v>
      </c>
      <c r="J111" t="s">
        <v>25</v>
      </c>
      <c r="K111" t="s">
        <v>25</v>
      </c>
      <c r="L111">
        <v>2</v>
      </c>
      <c r="N111">
        <v>1.5</v>
      </c>
      <c r="O111" s="2">
        <v>0.23233950259164601</v>
      </c>
      <c r="P111" s="2">
        <v>0.25217114406405422</v>
      </c>
      <c r="Q111" s="2">
        <v>0.23304836621420963</v>
      </c>
      <c r="R111" s="2">
        <v>0.23751390663726343</v>
      </c>
      <c r="S111" s="2">
        <v>0.25677610407156143</v>
      </c>
      <c r="T111" s="2">
        <v>0.23135588847366129</v>
      </c>
      <c r="U111" s="2">
        <v>4.8514063088226367</v>
      </c>
      <c r="V111">
        <v>519</v>
      </c>
      <c r="W111">
        <f t="shared" si="6"/>
        <v>0.17539891737289398</v>
      </c>
      <c r="X111">
        <f t="shared" si="7"/>
        <v>2.2025610303048733E-2</v>
      </c>
      <c r="Z111">
        <f t="shared" si="8"/>
        <v>7.8851954650378434E-2</v>
      </c>
      <c r="AA111">
        <f t="shared" si="9"/>
        <v>1.8096020852362116E-2</v>
      </c>
      <c r="AC111">
        <f t="shared" si="10"/>
        <v>9.0476089166250301E-2</v>
      </c>
      <c r="AD111">
        <f t="shared" si="11"/>
        <v>-7.2888123804372455E-3</v>
      </c>
    </row>
    <row r="112" spans="1:30" x14ac:dyDescent="0.25">
      <c r="A112">
        <v>207</v>
      </c>
      <c r="B112" t="s">
        <v>45</v>
      </c>
      <c r="C112" t="s">
        <v>21</v>
      </c>
      <c r="D112" t="s">
        <v>48</v>
      </c>
      <c r="E112">
        <v>4</v>
      </c>
      <c r="F112">
        <v>2024</v>
      </c>
      <c r="G112">
        <v>5</v>
      </c>
      <c r="H112" t="s">
        <v>22</v>
      </c>
      <c r="I112" t="s">
        <v>23</v>
      </c>
      <c r="J112" t="s">
        <v>25</v>
      </c>
      <c r="K112" t="s">
        <v>25</v>
      </c>
      <c r="L112">
        <v>2</v>
      </c>
      <c r="N112">
        <v>1.5</v>
      </c>
      <c r="O112" s="2">
        <v>0.20869253259567566</v>
      </c>
      <c r="P112" s="2">
        <v>0.24630425717187668</v>
      </c>
      <c r="Q112" s="2">
        <v>0.24303502944926833</v>
      </c>
      <c r="R112" s="2">
        <v>0.23719133592589936</v>
      </c>
      <c r="S112" s="2">
        <v>0.26133834331995648</v>
      </c>
      <c r="T112" s="2">
        <v>0.22878180686579194</v>
      </c>
      <c r="U112" s="2">
        <v>5.1879215247379378</v>
      </c>
      <c r="V112">
        <v>522</v>
      </c>
      <c r="W112">
        <f t="shared" si="6"/>
        <v>0.3695534864808937</v>
      </c>
      <c r="X112">
        <f t="shared" si="7"/>
        <v>0.12783060945764951</v>
      </c>
      <c r="Z112">
        <f t="shared" si="8"/>
        <v>0.18686180842066025</v>
      </c>
      <c r="AA112">
        <f t="shared" si="9"/>
        <v>5.9230987050786985E-2</v>
      </c>
      <c r="AC112">
        <f t="shared" si="10"/>
        <v>0.24761980369588948</v>
      </c>
      <c r="AD112">
        <f t="shared" si="11"/>
        <v>-6.041845685200882E-2</v>
      </c>
    </row>
    <row r="113" spans="1:30" x14ac:dyDescent="0.25">
      <c r="A113">
        <v>207</v>
      </c>
      <c r="B113" t="s">
        <v>45</v>
      </c>
      <c r="C113" t="s">
        <v>21</v>
      </c>
      <c r="D113" t="s">
        <v>48</v>
      </c>
      <c r="E113">
        <v>4</v>
      </c>
      <c r="F113">
        <v>2024</v>
      </c>
      <c r="G113">
        <v>5</v>
      </c>
      <c r="H113" t="s">
        <v>22</v>
      </c>
      <c r="I113" t="s">
        <v>23</v>
      </c>
      <c r="J113" t="s">
        <v>25</v>
      </c>
      <c r="K113" t="s">
        <v>25</v>
      </c>
      <c r="L113">
        <v>2</v>
      </c>
      <c r="N113">
        <v>1.5</v>
      </c>
      <c r="O113" s="2">
        <v>0.20869253259567566</v>
      </c>
      <c r="P113" s="2">
        <v>0.24630425717187668</v>
      </c>
      <c r="Q113" s="2">
        <v>0.24303502944926833</v>
      </c>
      <c r="R113" s="2">
        <v>0.23719133592589936</v>
      </c>
      <c r="S113" s="2">
        <v>0.26133834331995648</v>
      </c>
      <c r="T113" s="2">
        <v>0.22878180686579194</v>
      </c>
      <c r="U113" s="2">
        <v>4.9889664328021244</v>
      </c>
      <c r="V113">
        <v>522</v>
      </c>
      <c r="W113">
        <f t="shared" si="6"/>
        <v>0.3695534864808937</v>
      </c>
      <c r="X113">
        <f t="shared" si="7"/>
        <v>0.12783060945764951</v>
      </c>
      <c r="Z113">
        <f t="shared" si="8"/>
        <v>0.18686180842066025</v>
      </c>
      <c r="AA113">
        <f t="shared" si="9"/>
        <v>5.9230987050786985E-2</v>
      </c>
      <c r="AC113">
        <f t="shared" si="10"/>
        <v>0.24761980369588948</v>
      </c>
      <c r="AD113">
        <f t="shared" si="11"/>
        <v>-6.041845685200882E-2</v>
      </c>
    </row>
    <row r="114" spans="1:30" x14ac:dyDescent="0.25">
      <c r="A114">
        <v>208</v>
      </c>
      <c r="B114" t="s">
        <v>20</v>
      </c>
      <c r="C114" t="s">
        <v>28</v>
      </c>
      <c r="D114" t="s">
        <v>48</v>
      </c>
      <c r="E114">
        <v>4</v>
      </c>
      <c r="F114">
        <v>2024</v>
      </c>
      <c r="G114">
        <v>5</v>
      </c>
      <c r="H114" t="s">
        <v>22</v>
      </c>
      <c r="I114" t="s">
        <v>23</v>
      </c>
      <c r="J114" t="s">
        <v>25</v>
      </c>
      <c r="K114" t="s">
        <v>25</v>
      </c>
      <c r="L114">
        <v>2</v>
      </c>
      <c r="N114">
        <v>1.5</v>
      </c>
      <c r="O114" s="2">
        <v>0.22728988712953813</v>
      </c>
      <c r="P114" s="2">
        <v>0.24123223183777787</v>
      </c>
      <c r="Q114" s="2">
        <v>0.22270284880960925</v>
      </c>
      <c r="R114" s="2">
        <v>0.20792022994993348</v>
      </c>
      <c r="S114" s="2">
        <v>0.24936727826108557</v>
      </c>
      <c r="T114" s="2">
        <v>0.20839304988987575</v>
      </c>
      <c r="U114" s="2">
        <v>4.7289900439669026</v>
      </c>
      <c r="V114">
        <v>524</v>
      </c>
      <c r="W114">
        <f t="shared" si="6"/>
        <v>0.28332618915998281</v>
      </c>
      <c r="X114">
        <f t="shared" si="7"/>
        <v>-8.9012899376452917E-2</v>
      </c>
      <c r="Z114">
        <f t="shared" si="8"/>
        <v>9.407467279274051E-2</v>
      </c>
      <c r="AA114">
        <f t="shared" si="9"/>
        <v>3.3163695665608645E-2</v>
      </c>
      <c r="AC114">
        <f t="shared" si="10"/>
        <v>0.25939375093438699</v>
      </c>
      <c r="AD114">
        <f t="shared" si="11"/>
        <v>-6.6388007693428758E-2</v>
      </c>
    </row>
    <row r="115" spans="1:30" x14ac:dyDescent="0.25">
      <c r="A115">
        <v>208</v>
      </c>
      <c r="B115" t="s">
        <v>20</v>
      </c>
      <c r="C115" t="s">
        <v>28</v>
      </c>
      <c r="D115" t="s">
        <v>48</v>
      </c>
      <c r="E115">
        <v>4</v>
      </c>
      <c r="F115">
        <v>2024</v>
      </c>
      <c r="G115">
        <v>5</v>
      </c>
      <c r="H115" t="s">
        <v>22</v>
      </c>
      <c r="I115" t="s">
        <v>23</v>
      </c>
      <c r="J115" t="s">
        <v>25</v>
      </c>
      <c r="K115" t="s">
        <v>25</v>
      </c>
      <c r="L115">
        <v>2</v>
      </c>
      <c r="N115">
        <v>1.5</v>
      </c>
      <c r="O115" s="2">
        <v>0.22728988712953813</v>
      </c>
      <c r="P115" s="2">
        <v>0.24123223183777787</v>
      </c>
      <c r="Q115" s="2">
        <v>0.22270284880960925</v>
      </c>
      <c r="R115" s="2">
        <v>0.20792022994993348</v>
      </c>
      <c r="S115" s="2">
        <v>0.24936727826108557</v>
      </c>
      <c r="T115" s="2">
        <v>0.20839304988987575</v>
      </c>
      <c r="U115" s="2">
        <v>4.7177897820422947</v>
      </c>
      <c r="V115">
        <v>524</v>
      </c>
      <c r="W115">
        <f t="shared" si="6"/>
        <v>0.28332618915998281</v>
      </c>
      <c r="X115">
        <f t="shared" si="7"/>
        <v>-8.9012899376452917E-2</v>
      </c>
      <c r="Z115">
        <f t="shared" si="8"/>
        <v>9.407467279274051E-2</v>
      </c>
      <c r="AA115">
        <f t="shared" si="9"/>
        <v>3.3163695665608645E-2</v>
      </c>
      <c r="AC115">
        <f t="shared" si="10"/>
        <v>0.25939375093438699</v>
      </c>
      <c r="AD115">
        <f t="shared" si="11"/>
        <v>-6.6388007693428758E-2</v>
      </c>
    </row>
    <row r="116" spans="1:30" x14ac:dyDescent="0.25">
      <c r="A116">
        <v>209</v>
      </c>
      <c r="B116" t="s">
        <v>34</v>
      </c>
      <c r="C116" t="s">
        <v>31</v>
      </c>
      <c r="D116" t="s">
        <v>49</v>
      </c>
      <c r="E116">
        <v>2</v>
      </c>
      <c r="F116">
        <v>2024</v>
      </c>
      <c r="G116">
        <v>5</v>
      </c>
      <c r="H116" t="s">
        <v>22</v>
      </c>
      <c r="I116" t="s">
        <v>23</v>
      </c>
      <c r="J116" t="s">
        <v>24</v>
      </c>
      <c r="K116" t="s">
        <v>28</v>
      </c>
      <c r="L116">
        <v>1</v>
      </c>
      <c r="N116">
        <v>1.5</v>
      </c>
      <c r="O116" s="2">
        <v>0.21316840317069535</v>
      </c>
      <c r="P116" s="2">
        <v>0.19048670928576553</v>
      </c>
      <c r="Q116" s="2">
        <v>0.19263221562964028</v>
      </c>
      <c r="R116" s="2">
        <v>0.19142345876412437</v>
      </c>
      <c r="S116" s="2">
        <v>0.21129510430064199</v>
      </c>
      <c r="T116" s="2">
        <v>0.18251936933163687</v>
      </c>
      <c r="U116" s="2">
        <v>4.2402202988810931</v>
      </c>
      <c r="V116">
        <v>526</v>
      </c>
      <c r="W116">
        <f t="shared" si="6"/>
        <v>0.31424766544593358</v>
      </c>
      <c r="X116">
        <f t="shared" si="7"/>
        <v>-0.10749076515075395</v>
      </c>
      <c r="Z116">
        <f t="shared" si="8"/>
        <v>0.28154381594006417</v>
      </c>
      <c r="AA116">
        <f t="shared" si="9"/>
        <v>0.1035805718986402</v>
      </c>
      <c r="AC116">
        <f t="shared" si="10"/>
        <v>0.23411641839742542</v>
      </c>
      <c r="AD116">
        <f t="shared" si="11"/>
        <v>-5.3913387032856322E-2</v>
      </c>
    </row>
    <row r="117" spans="1:30" x14ac:dyDescent="0.25">
      <c r="A117">
        <v>209</v>
      </c>
      <c r="B117" t="s">
        <v>34</v>
      </c>
      <c r="C117" t="s">
        <v>31</v>
      </c>
      <c r="D117" t="s">
        <v>49</v>
      </c>
      <c r="E117">
        <v>2</v>
      </c>
      <c r="F117">
        <v>2024</v>
      </c>
      <c r="G117">
        <v>5</v>
      </c>
      <c r="H117" t="s">
        <v>22</v>
      </c>
      <c r="I117" t="s">
        <v>23</v>
      </c>
      <c r="J117" t="s">
        <v>24</v>
      </c>
      <c r="K117" t="s">
        <v>28</v>
      </c>
      <c r="L117">
        <v>1</v>
      </c>
      <c r="N117">
        <v>1.5</v>
      </c>
      <c r="O117" s="2">
        <v>0.21316840317069535</v>
      </c>
      <c r="P117" s="2">
        <v>0.19048670928576553</v>
      </c>
      <c r="Q117" s="2">
        <v>0.19263221562964028</v>
      </c>
      <c r="R117" s="2">
        <v>0.19142345876412437</v>
      </c>
      <c r="S117" s="2">
        <v>0.21129510430064199</v>
      </c>
      <c r="T117" s="2">
        <v>0.18251936933163687</v>
      </c>
      <c r="U117" s="2">
        <v>4.2402202988810931</v>
      </c>
      <c r="V117">
        <v>526</v>
      </c>
      <c r="W117">
        <f t="shared" si="6"/>
        <v>0.31424766544593358</v>
      </c>
      <c r="X117">
        <f t="shared" si="7"/>
        <v>-0.10749076515075395</v>
      </c>
      <c r="Z117">
        <f t="shared" si="8"/>
        <v>0.28154381594006417</v>
      </c>
      <c r="AA117">
        <f t="shared" si="9"/>
        <v>0.1035805718986402</v>
      </c>
      <c r="AC117">
        <f t="shared" si="10"/>
        <v>0.23411641839742542</v>
      </c>
      <c r="AD117">
        <f t="shared" si="11"/>
        <v>-5.3913387032856322E-2</v>
      </c>
    </row>
    <row r="118" spans="1:30" x14ac:dyDescent="0.25">
      <c r="A118">
        <v>210</v>
      </c>
      <c r="B118" t="s">
        <v>34</v>
      </c>
      <c r="C118" t="s">
        <v>31</v>
      </c>
      <c r="D118" t="s">
        <v>49</v>
      </c>
      <c r="E118">
        <v>2</v>
      </c>
      <c r="F118">
        <v>2024</v>
      </c>
      <c r="G118">
        <v>5</v>
      </c>
      <c r="H118" t="s">
        <v>22</v>
      </c>
      <c r="I118" t="s">
        <v>23</v>
      </c>
      <c r="J118" t="s">
        <v>24</v>
      </c>
      <c r="K118" t="s">
        <v>25</v>
      </c>
      <c r="L118">
        <v>2</v>
      </c>
      <c r="N118">
        <v>1.5</v>
      </c>
      <c r="O118" s="2">
        <v>0.199051982319399</v>
      </c>
      <c r="P118" s="2">
        <v>0.21749547662550578</v>
      </c>
      <c r="Q118" s="2">
        <v>0.22446826441137346</v>
      </c>
      <c r="R118" s="2">
        <v>0.20018742019441488</v>
      </c>
      <c r="S118" s="2">
        <v>0.23252134630352345</v>
      </c>
      <c r="T118" s="2">
        <v>0.21068320467103482</v>
      </c>
      <c r="U118" s="2">
        <v>4.4197336055619658</v>
      </c>
      <c r="V118">
        <v>528</v>
      </c>
      <c r="W118">
        <f t="shared" si="6"/>
        <v>0.12011317576989218</v>
      </c>
      <c r="X118">
        <f t="shared" si="7"/>
        <v>5.6880050809944571E-3</v>
      </c>
      <c r="Z118">
        <f t="shared" si="8"/>
        <v>0.20607157717187274</v>
      </c>
      <c r="AA118">
        <f t="shared" si="9"/>
        <v>6.6779146522650559E-2</v>
      </c>
      <c r="AC118">
        <f t="shared" si="10"/>
        <v>0.25348497776082723</v>
      </c>
      <c r="AD118">
        <f t="shared" si="11"/>
        <v>-6.3357523620025044E-2</v>
      </c>
    </row>
    <row r="119" spans="1:30" x14ac:dyDescent="0.25">
      <c r="A119">
        <v>210</v>
      </c>
      <c r="B119" t="s">
        <v>34</v>
      </c>
      <c r="C119" t="s">
        <v>31</v>
      </c>
      <c r="D119" t="s">
        <v>49</v>
      </c>
      <c r="E119">
        <v>2</v>
      </c>
      <c r="F119">
        <v>2024</v>
      </c>
      <c r="G119">
        <v>5</v>
      </c>
      <c r="H119" t="s">
        <v>22</v>
      </c>
      <c r="I119" t="s">
        <v>23</v>
      </c>
      <c r="J119" t="s">
        <v>24</v>
      </c>
      <c r="K119" t="s">
        <v>25</v>
      </c>
      <c r="L119">
        <v>2</v>
      </c>
      <c r="N119">
        <v>1.5</v>
      </c>
      <c r="O119" s="2">
        <v>0.199051982319399</v>
      </c>
      <c r="P119" s="2">
        <v>0.21749547662550578</v>
      </c>
      <c r="Q119" s="2">
        <v>0.22446826441137346</v>
      </c>
      <c r="R119" s="2">
        <v>0.20018742019441488</v>
      </c>
      <c r="S119" s="2">
        <v>0.23252134630352345</v>
      </c>
      <c r="T119" s="2">
        <v>0.21068320467103482</v>
      </c>
      <c r="U119" s="2">
        <v>4.4197336055619658</v>
      </c>
      <c r="V119">
        <v>528</v>
      </c>
      <c r="W119">
        <f t="shared" si="6"/>
        <v>0.12011317576989218</v>
      </c>
      <c r="X119">
        <f t="shared" si="7"/>
        <v>5.6880050809944571E-3</v>
      </c>
      <c r="Z119">
        <f t="shared" si="8"/>
        <v>0.20607157717187274</v>
      </c>
      <c r="AA119">
        <f t="shared" si="9"/>
        <v>6.6779146522650559E-2</v>
      </c>
      <c r="AC119">
        <f t="shared" si="10"/>
        <v>0.25348497776082723</v>
      </c>
      <c r="AD119">
        <f t="shared" si="11"/>
        <v>-6.3357523620025044E-2</v>
      </c>
    </row>
    <row r="120" spans="1:30" x14ac:dyDescent="0.25">
      <c r="A120">
        <v>211</v>
      </c>
      <c r="B120" t="s">
        <v>38</v>
      </c>
      <c r="C120" t="s">
        <v>21</v>
      </c>
      <c r="D120" t="s">
        <v>48</v>
      </c>
      <c r="E120">
        <v>1</v>
      </c>
      <c r="F120">
        <v>2024</v>
      </c>
      <c r="G120">
        <v>5</v>
      </c>
      <c r="H120" t="s">
        <v>22</v>
      </c>
      <c r="I120" t="s">
        <v>23</v>
      </c>
      <c r="J120" t="s">
        <v>24</v>
      </c>
      <c r="K120" t="s">
        <v>25</v>
      </c>
      <c r="L120">
        <v>2</v>
      </c>
      <c r="N120">
        <v>1.5</v>
      </c>
      <c r="O120" s="2">
        <v>0.20650621869462737</v>
      </c>
      <c r="P120" s="2">
        <v>0.24052231354776746</v>
      </c>
      <c r="Q120" s="2">
        <v>0.23818201103726561</v>
      </c>
      <c r="R120" s="2">
        <v>0.21404661554214804</v>
      </c>
      <c r="S120" s="2">
        <v>0.26747641408928069</v>
      </c>
      <c r="T120" s="2">
        <v>0.21923006861375918</v>
      </c>
      <c r="U120" s="2">
        <v>4.6439307459193317</v>
      </c>
      <c r="V120">
        <v>530</v>
      </c>
      <c r="W120">
        <f t="shared" si="6"/>
        <v>0.21118385538805398</v>
      </c>
      <c r="X120">
        <f t="shared" si="7"/>
        <v>3.5859450864027947E-2</v>
      </c>
      <c r="Z120">
        <f t="shared" si="8"/>
        <v>0.28601594405721731</v>
      </c>
      <c r="AA120">
        <f t="shared" si="9"/>
        <v>0.10611877185948873</v>
      </c>
      <c r="AC120">
        <f t="shared" si="10"/>
        <v>0.28941848017884697</v>
      </c>
      <c r="AD120">
        <f t="shared" si="11"/>
        <v>-8.2865946338651589E-2</v>
      </c>
    </row>
    <row r="121" spans="1:30" x14ac:dyDescent="0.25">
      <c r="A121">
        <v>211</v>
      </c>
      <c r="B121" t="s">
        <v>38</v>
      </c>
      <c r="C121" t="s">
        <v>21</v>
      </c>
      <c r="D121" t="s">
        <v>48</v>
      </c>
      <c r="E121">
        <v>1</v>
      </c>
      <c r="F121">
        <v>2024</v>
      </c>
      <c r="G121">
        <v>5</v>
      </c>
      <c r="H121" t="s">
        <v>22</v>
      </c>
      <c r="I121" t="s">
        <v>23</v>
      </c>
      <c r="J121" t="s">
        <v>24</v>
      </c>
      <c r="K121" t="s">
        <v>25</v>
      </c>
      <c r="L121">
        <v>2</v>
      </c>
      <c r="N121">
        <v>1.5</v>
      </c>
      <c r="O121" s="2">
        <v>0.20650621869462737</v>
      </c>
      <c r="P121" s="2">
        <v>0.24052231354776746</v>
      </c>
      <c r="Q121" s="2">
        <v>0.23818201103726561</v>
      </c>
      <c r="R121" s="2">
        <v>0.21404661554214804</v>
      </c>
      <c r="S121" s="2">
        <v>0.25020927258651243</v>
      </c>
      <c r="T121" s="2">
        <v>0.21756164474301584</v>
      </c>
      <c r="U121" s="2">
        <v>4.7411209883306933</v>
      </c>
      <c r="V121">
        <v>530</v>
      </c>
      <c r="W121">
        <f t="shared" si="6"/>
        <v>0.21118385538805398</v>
      </c>
      <c r="X121">
        <f t="shared" si="7"/>
        <v>3.5859450864027947E-2</v>
      </c>
      <c r="Z121">
        <f t="shared" si="8"/>
        <v>0.1231503645091315</v>
      </c>
      <c r="AA121">
        <f t="shared" si="9"/>
        <v>3.9479663883279406E-2</v>
      </c>
      <c r="AC121">
        <f t="shared" si="10"/>
        <v>0.30230478608555261</v>
      </c>
      <c r="AD121">
        <f t="shared" si="11"/>
        <v>-9.0491073359849683E-2</v>
      </c>
    </row>
    <row r="122" spans="1:30" x14ac:dyDescent="0.25">
      <c r="A122">
        <v>212</v>
      </c>
      <c r="B122" t="s">
        <v>44</v>
      </c>
      <c r="C122" t="s">
        <v>31</v>
      </c>
      <c r="D122" t="s">
        <v>49</v>
      </c>
      <c r="E122">
        <v>3</v>
      </c>
      <c r="F122">
        <v>2024</v>
      </c>
      <c r="G122">
        <v>5</v>
      </c>
      <c r="H122" t="s">
        <v>22</v>
      </c>
      <c r="I122" t="s">
        <v>23</v>
      </c>
      <c r="J122" t="s">
        <v>24</v>
      </c>
      <c r="K122" t="s">
        <v>25</v>
      </c>
      <c r="L122">
        <v>2</v>
      </c>
      <c r="N122">
        <v>1.5</v>
      </c>
      <c r="O122" s="2">
        <v>0.23566469993210382</v>
      </c>
      <c r="P122" s="2">
        <v>0.22600679692976891</v>
      </c>
      <c r="Q122" s="2">
        <v>0.23371392616430867</v>
      </c>
      <c r="R122" s="2">
        <v>0.18832873695896976</v>
      </c>
      <c r="S122" s="2">
        <v>0.25113295012944431</v>
      </c>
      <c r="T122" s="2">
        <v>0.21155271412129678</v>
      </c>
      <c r="U122" s="2">
        <v>4.8208919767993867</v>
      </c>
      <c r="V122">
        <v>532</v>
      </c>
      <c r="W122">
        <f t="shared" si="6"/>
        <v>0.46319232566593127</v>
      </c>
      <c r="X122">
        <f t="shared" si="7"/>
        <v>-0.22328630046834871</v>
      </c>
      <c r="Z122">
        <f t="shared" si="8"/>
        <v>0.2846159516150909</v>
      </c>
      <c r="AA122">
        <f t="shared" si="9"/>
        <v>0.10531989151831123</v>
      </c>
      <c r="AC122">
        <f t="shared" si="10"/>
        <v>0.31692020921895736</v>
      </c>
      <c r="AD122">
        <f t="shared" si="11"/>
        <v>-9.9541308681005677E-2</v>
      </c>
    </row>
    <row r="123" spans="1:30" x14ac:dyDescent="0.25">
      <c r="A123">
        <v>212</v>
      </c>
      <c r="B123" t="s">
        <v>44</v>
      </c>
      <c r="C123" t="s">
        <v>31</v>
      </c>
      <c r="D123" t="s">
        <v>49</v>
      </c>
      <c r="E123">
        <v>3</v>
      </c>
      <c r="F123">
        <v>2024</v>
      </c>
      <c r="G123">
        <v>5</v>
      </c>
      <c r="H123" t="s">
        <v>22</v>
      </c>
      <c r="I123" t="s">
        <v>23</v>
      </c>
      <c r="J123" t="s">
        <v>24</v>
      </c>
      <c r="K123" t="s">
        <v>25</v>
      </c>
      <c r="L123">
        <v>2</v>
      </c>
      <c r="N123">
        <v>1.5</v>
      </c>
      <c r="O123" s="2">
        <v>0.23566469993210382</v>
      </c>
      <c r="P123" s="2">
        <v>0.22600679692976891</v>
      </c>
      <c r="Q123" s="2">
        <v>0.23371392616430867</v>
      </c>
      <c r="R123" s="2">
        <v>0.18211872255173633</v>
      </c>
      <c r="S123" s="2">
        <v>0.25113295012944431</v>
      </c>
      <c r="T123" s="2">
        <v>0.20534269963126314</v>
      </c>
      <c r="U123" s="2">
        <v>4.8208919767993867</v>
      </c>
      <c r="V123">
        <v>532</v>
      </c>
      <c r="W123">
        <f t="shared" si="6"/>
        <v>0.49758867797873829</v>
      </c>
      <c r="X123">
        <f t="shared" si="7"/>
        <v>-0.25633366236516308</v>
      </c>
      <c r="Z123">
        <f t="shared" si="8"/>
        <v>0.2846159516150909</v>
      </c>
      <c r="AA123">
        <f t="shared" si="9"/>
        <v>0.10531989151831123</v>
      </c>
      <c r="AC123">
        <f t="shared" si="10"/>
        <v>0.36074134734477931</v>
      </c>
      <c r="AD123">
        <f t="shared" si="11"/>
        <v>-0.12923720935374466</v>
      </c>
    </row>
    <row r="124" spans="1:30" x14ac:dyDescent="0.25">
      <c r="A124">
        <v>213</v>
      </c>
      <c r="B124" t="s">
        <v>38</v>
      </c>
      <c r="C124" t="s">
        <v>28</v>
      </c>
      <c r="D124" t="s">
        <v>48</v>
      </c>
      <c r="E124">
        <v>3</v>
      </c>
      <c r="F124">
        <v>2024</v>
      </c>
      <c r="G124">
        <v>5</v>
      </c>
      <c r="H124" t="s">
        <v>22</v>
      </c>
      <c r="I124" t="s">
        <v>23</v>
      </c>
      <c r="J124" t="s">
        <v>25</v>
      </c>
      <c r="K124" t="s">
        <v>25</v>
      </c>
      <c r="L124">
        <v>2</v>
      </c>
      <c r="N124">
        <v>1.5</v>
      </c>
      <c r="O124" s="2">
        <v>0.22340026923862463</v>
      </c>
      <c r="P124" s="2">
        <v>0.25270289890372549</v>
      </c>
      <c r="Q124" s="2">
        <v>0.22089666363525964</v>
      </c>
      <c r="R124" s="2">
        <v>0.22554243192444207</v>
      </c>
      <c r="S124" s="2">
        <v>0.25123050821377907</v>
      </c>
      <c r="T124" s="2">
        <v>0.2292406447512958</v>
      </c>
      <c r="U124" s="2">
        <v>4.7801126814014205</v>
      </c>
      <c r="V124">
        <v>534</v>
      </c>
      <c r="W124">
        <f t="shared" si="6"/>
        <v>0.13521211146086728</v>
      </c>
      <c r="X124">
        <f t="shared" si="7"/>
        <v>9.5431451731714384E-3</v>
      </c>
      <c r="Z124">
        <f t="shared" si="8"/>
        <v>0.17365841157055209</v>
      </c>
      <c r="AA124">
        <f t="shared" si="9"/>
        <v>-5.8435923046598059E-3</v>
      </c>
      <c r="AC124">
        <f t="shared" si="10"/>
        <v>0.19019973211183586</v>
      </c>
      <c r="AD124">
        <f t="shared" si="11"/>
        <v>3.7073048425796153E-2</v>
      </c>
    </row>
    <row r="125" spans="1:30" x14ac:dyDescent="0.25">
      <c r="A125">
        <v>213</v>
      </c>
      <c r="B125" t="s">
        <v>38</v>
      </c>
      <c r="C125" t="s">
        <v>28</v>
      </c>
      <c r="D125" t="s">
        <v>48</v>
      </c>
      <c r="E125">
        <v>3</v>
      </c>
      <c r="F125">
        <v>2024</v>
      </c>
      <c r="G125">
        <v>5</v>
      </c>
      <c r="H125" t="s">
        <v>22</v>
      </c>
      <c r="I125" t="s">
        <v>23</v>
      </c>
      <c r="J125" t="s">
        <v>25</v>
      </c>
      <c r="K125" t="s">
        <v>25</v>
      </c>
      <c r="L125">
        <v>2</v>
      </c>
      <c r="N125">
        <v>1.5</v>
      </c>
      <c r="O125" s="2">
        <v>0.22340026923862463</v>
      </c>
      <c r="P125" s="2">
        <v>0.25270289890372549</v>
      </c>
      <c r="Q125" s="2">
        <v>0.22089666363525964</v>
      </c>
      <c r="R125" s="2">
        <v>0.22554243192444207</v>
      </c>
      <c r="S125" s="2">
        <v>0.25123050821377907</v>
      </c>
      <c r="T125" s="2">
        <v>0.2292406447512958</v>
      </c>
      <c r="U125" s="2">
        <v>4.7413320025502461</v>
      </c>
      <c r="V125">
        <v>534</v>
      </c>
      <c r="W125">
        <f t="shared" si="6"/>
        <v>0.13521211146086728</v>
      </c>
      <c r="X125">
        <f t="shared" si="7"/>
        <v>9.5431451731714384E-3</v>
      </c>
      <c r="Z125">
        <f t="shared" si="8"/>
        <v>0.17365841157055209</v>
      </c>
      <c r="AA125">
        <f t="shared" si="9"/>
        <v>-5.8435923046598059E-3</v>
      </c>
      <c r="AC125">
        <f t="shared" si="10"/>
        <v>0.19019973211183586</v>
      </c>
      <c r="AD125">
        <f t="shared" si="11"/>
        <v>3.7073048425796153E-2</v>
      </c>
    </row>
    <row r="126" spans="1:30" x14ac:dyDescent="0.25">
      <c r="A126">
        <v>214</v>
      </c>
      <c r="B126" t="s">
        <v>37</v>
      </c>
      <c r="C126" t="s">
        <v>28</v>
      </c>
      <c r="D126" t="s">
        <v>48</v>
      </c>
      <c r="E126">
        <v>3</v>
      </c>
      <c r="F126">
        <v>2024</v>
      </c>
      <c r="G126">
        <v>5</v>
      </c>
      <c r="H126" t="s">
        <v>22</v>
      </c>
      <c r="I126" t="s">
        <v>23</v>
      </c>
      <c r="J126" t="s">
        <v>24</v>
      </c>
      <c r="K126" t="s">
        <v>25</v>
      </c>
      <c r="L126">
        <v>2</v>
      </c>
      <c r="N126">
        <v>1.5</v>
      </c>
      <c r="O126" s="2">
        <v>0.22737898448324398</v>
      </c>
      <c r="P126" s="2">
        <v>0.2395246797012569</v>
      </c>
      <c r="Q126" s="2">
        <v>0.22822945630633867</v>
      </c>
      <c r="R126" s="2">
        <v>0.19770938179996581</v>
      </c>
      <c r="S126" s="2">
        <v>0.24704761183545948</v>
      </c>
      <c r="T126" s="2">
        <v>0.22227933576305897</v>
      </c>
      <c r="U126" s="2">
        <v>4.8204423614062781</v>
      </c>
      <c r="V126">
        <v>536</v>
      </c>
      <c r="W126">
        <f t="shared" si="6"/>
        <v>0.36173673518138522</v>
      </c>
      <c r="X126">
        <f t="shared" si="7"/>
        <v>-0.1395926354922222</v>
      </c>
      <c r="Z126">
        <f t="shared" si="8"/>
        <v>8.1292707679944509E-2</v>
      </c>
      <c r="AA126">
        <f t="shared" si="9"/>
        <v>3.0922155926484361E-2</v>
      </c>
      <c r="AC126">
        <f t="shared" si="10"/>
        <v>0.16526410469125971</v>
      </c>
      <c r="AD126">
        <f t="shared" si="11"/>
        <v>-2.6415113969021624E-2</v>
      </c>
    </row>
    <row r="127" spans="1:30" x14ac:dyDescent="0.25">
      <c r="A127">
        <v>214</v>
      </c>
      <c r="B127" t="s">
        <v>37</v>
      </c>
      <c r="C127" t="s">
        <v>28</v>
      </c>
      <c r="D127" t="s">
        <v>48</v>
      </c>
      <c r="E127">
        <v>3</v>
      </c>
      <c r="F127">
        <v>2024</v>
      </c>
      <c r="G127">
        <v>5</v>
      </c>
      <c r="H127" t="s">
        <v>22</v>
      </c>
      <c r="I127" t="s">
        <v>23</v>
      </c>
      <c r="J127" t="s">
        <v>24</v>
      </c>
      <c r="K127" t="s">
        <v>25</v>
      </c>
      <c r="L127">
        <v>2</v>
      </c>
      <c r="N127">
        <v>1.5</v>
      </c>
      <c r="O127" s="2">
        <v>0.22737898448324398</v>
      </c>
      <c r="P127" s="2">
        <v>0.2395246797012569</v>
      </c>
      <c r="Q127" s="2">
        <v>0.22822945630633867</v>
      </c>
      <c r="R127" s="2">
        <v>0.20179746314011449</v>
      </c>
      <c r="S127" s="2">
        <v>0.24270704629634743</v>
      </c>
      <c r="T127" s="2">
        <v>0.21569978575450299</v>
      </c>
      <c r="U127" s="2">
        <v>4.5754989373975343</v>
      </c>
      <c r="V127">
        <v>536</v>
      </c>
      <c r="W127">
        <f t="shared" si="6"/>
        <v>0.33237474320184413</v>
      </c>
      <c r="X127">
        <f t="shared" si="7"/>
        <v>-0.1192121398310264</v>
      </c>
      <c r="Z127">
        <f t="shared" si="8"/>
        <v>0.105428441422662</v>
      </c>
      <c r="AA127">
        <f t="shared" si="9"/>
        <v>1.3198495343735779E-2</v>
      </c>
      <c r="AC127">
        <f t="shared" si="10"/>
        <v>0.23947038176605567</v>
      </c>
      <c r="AD127">
        <f t="shared" si="11"/>
        <v>-5.6448953412798417E-2</v>
      </c>
    </row>
    <row r="128" spans="1:30" x14ac:dyDescent="0.25">
      <c r="A128">
        <v>215</v>
      </c>
      <c r="B128" t="s">
        <v>37</v>
      </c>
      <c r="C128" t="s">
        <v>28</v>
      </c>
      <c r="D128" t="s">
        <v>48</v>
      </c>
      <c r="E128">
        <v>3</v>
      </c>
      <c r="F128">
        <v>2024</v>
      </c>
      <c r="G128">
        <v>5</v>
      </c>
      <c r="H128" t="s">
        <v>22</v>
      </c>
      <c r="I128" t="s">
        <v>23</v>
      </c>
      <c r="J128" t="s">
        <v>24</v>
      </c>
      <c r="K128" t="s">
        <v>25</v>
      </c>
      <c r="L128">
        <v>2</v>
      </c>
      <c r="N128">
        <v>1.5</v>
      </c>
      <c r="O128" s="2">
        <v>0.20961201548087591</v>
      </c>
      <c r="P128" s="2">
        <v>0.21829933235445106</v>
      </c>
      <c r="Q128" s="2">
        <v>0.21970568161118137</v>
      </c>
      <c r="R128" s="2">
        <v>0.20905905965201838</v>
      </c>
      <c r="S128" s="2">
        <v>0.21775840118349074</v>
      </c>
      <c r="T128" s="2">
        <v>0.18152525695659616</v>
      </c>
      <c r="U128" s="2">
        <v>4.1817967627884896</v>
      </c>
      <c r="V128">
        <v>538</v>
      </c>
      <c r="W128">
        <f t="shared" si="6"/>
        <v>7.8087700633047624E-2</v>
      </c>
      <c r="X128">
        <f t="shared" si="7"/>
        <v>-2.64148092237809E-3</v>
      </c>
      <c r="Z128">
        <f t="shared" si="8"/>
        <v>0.16369074111016188</v>
      </c>
      <c r="AA128">
        <f t="shared" si="9"/>
        <v>-2.4810071206465912E-3</v>
      </c>
      <c r="AC128">
        <f t="shared" si="10"/>
        <v>0.4372797319179248</v>
      </c>
      <c r="AD128">
        <f t="shared" si="11"/>
        <v>-0.19031645361583013</v>
      </c>
    </row>
    <row r="129" spans="1:30" x14ac:dyDescent="0.25">
      <c r="A129">
        <v>215</v>
      </c>
      <c r="B129" t="s">
        <v>37</v>
      </c>
      <c r="C129" t="s">
        <v>28</v>
      </c>
      <c r="D129" t="s">
        <v>48</v>
      </c>
      <c r="E129">
        <v>3</v>
      </c>
      <c r="F129">
        <v>2024</v>
      </c>
      <c r="G129">
        <v>5</v>
      </c>
      <c r="H129" t="s">
        <v>22</v>
      </c>
      <c r="I129" t="s">
        <v>23</v>
      </c>
      <c r="J129" t="s">
        <v>24</v>
      </c>
      <c r="K129" t="s">
        <v>25</v>
      </c>
      <c r="L129">
        <v>2</v>
      </c>
      <c r="N129">
        <v>1.5</v>
      </c>
      <c r="O129" s="2">
        <v>0.20961201548087591</v>
      </c>
      <c r="P129" s="2">
        <v>0.21829933235445106</v>
      </c>
      <c r="Q129" s="2">
        <v>0.21970568161118137</v>
      </c>
      <c r="R129" s="2">
        <v>0.20905905965201838</v>
      </c>
      <c r="S129" s="2">
        <v>0.21775840118349074</v>
      </c>
      <c r="T129" s="2">
        <v>0.19157602062276785</v>
      </c>
      <c r="U129" s="2">
        <v>4.0659116797950974</v>
      </c>
      <c r="V129">
        <v>538</v>
      </c>
      <c r="W129">
        <f t="shared" si="6"/>
        <v>7.8087700633047624E-2</v>
      </c>
      <c r="X129">
        <f t="shared" si="7"/>
        <v>-2.64148092237809E-3</v>
      </c>
      <c r="Z129">
        <f t="shared" si="8"/>
        <v>0.16369074111016188</v>
      </c>
      <c r="AA129">
        <f t="shared" si="9"/>
        <v>-2.4810071206465912E-3</v>
      </c>
      <c r="AC129">
        <f t="shared" si="10"/>
        <v>0.3710624589411054</v>
      </c>
      <c r="AD129">
        <f t="shared" si="11"/>
        <v>-0.13679023810503749</v>
      </c>
    </row>
    <row r="130" spans="1:30" x14ac:dyDescent="0.25">
      <c r="A130">
        <v>216</v>
      </c>
      <c r="B130" t="s">
        <v>27</v>
      </c>
      <c r="C130" t="s">
        <v>28</v>
      </c>
      <c r="D130" t="s">
        <v>48</v>
      </c>
      <c r="E130">
        <v>1</v>
      </c>
      <c r="F130">
        <v>2023</v>
      </c>
      <c r="G130">
        <v>5</v>
      </c>
      <c r="H130" t="s">
        <v>22</v>
      </c>
      <c r="I130" t="s">
        <v>23</v>
      </c>
      <c r="J130" t="s">
        <v>24</v>
      </c>
      <c r="K130" t="s">
        <v>28</v>
      </c>
      <c r="L130">
        <v>1</v>
      </c>
      <c r="N130">
        <v>1.5</v>
      </c>
      <c r="O130" s="2">
        <v>0.22046418167190149</v>
      </c>
      <c r="P130" s="2">
        <v>0.22823767795141284</v>
      </c>
      <c r="Q130" s="2">
        <v>0.24094937975756106</v>
      </c>
      <c r="R130" s="2">
        <v>0.26175363948244362</v>
      </c>
      <c r="S130" s="2">
        <v>0.22880002518505843</v>
      </c>
      <c r="T130" s="2">
        <v>0.21903808995136867</v>
      </c>
      <c r="U130" s="2">
        <v>4.421619166726467</v>
      </c>
      <c r="V130">
        <v>541</v>
      </c>
      <c r="W130">
        <f t="shared" si="6"/>
        <v>0.42424913912325912</v>
      </c>
      <c r="X130">
        <f t="shared" si="7"/>
        <v>0.17124816213429192</v>
      </c>
      <c r="Z130">
        <f t="shared" si="8"/>
        <v>0.14782698131679109</v>
      </c>
      <c r="AA130">
        <f t="shared" si="9"/>
        <v>2.4608351993125476E-3</v>
      </c>
      <c r="AC130">
        <f t="shared" si="10"/>
        <v>0.31010672816884405</v>
      </c>
      <c r="AD130">
        <f t="shared" si="11"/>
        <v>-9.5269072525203294E-2</v>
      </c>
    </row>
    <row r="131" spans="1:30" x14ac:dyDescent="0.25">
      <c r="A131">
        <v>216</v>
      </c>
      <c r="B131" t="s">
        <v>27</v>
      </c>
      <c r="C131" t="s">
        <v>28</v>
      </c>
      <c r="D131" t="s">
        <v>48</v>
      </c>
      <c r="E131">
        <v>1</v>
      </c>
      <c r="F131">
        <v>2023</v>
      </c>
      <c r="G131">
        <v>5</v>
      </c>
      <c r="H131" t="s">
        <v>22</v>
      </c>
      <c r="I131" t="s">
        <v>23</v>
      </c>
      <c r="J131" t="s">
        <v>24</v>
      </c>
      <c r="K131" t="s">
        <v>28</v>
      </c>
      <c r="L131">
        <v>1</v>
      </c>
      <c r="N131">
        <v>1.5</v>
      </c>
      <c r="O131" s="2">
        <v>0.22046418167190149</v>
      </c>
      <c r="P131" s="2">
        <v>0.22823767795141284</v>
      </c>
      <c r="Q131" s="2">
        <v>0.24094937975756106</v>
      </c>
      <c r="R131" s="2">
        <v>0.26175363948244362</v>
      </c>
      <c r="S131" s="2">
        <v>0.22880002518505843</v>
      </c>
      <c r="T131" s="2">
        <v>0.21903808995136867</v>
      </c>
      <c r="U131" s="2">
        <v>4.421619166726467</v>
      </c>
      <c r="V131">
        <v>541</v>
      </c>
      <c r="W131">
        <f t="shared" ref="W131:W194" si="12">SQRT(ABS(X131-$Y$2))</f>
        <v>0.42424913912325912</v>
      </c>
      <c r="X131">
        <f t="shared" ref="X131:X194" si="13">(R131-O131)/(0.5*(O131+R131))</f>
        <v>0.17124816213429192</v>
      </c>
      <c r="Z131">
        <f t="shared" ref="Z131:Z193" si="14">SQRT(ABS(AA131-$AB$2))</f>
        <v>0.14782698131679109</v>
      </c>
      <c r="AA131">
        <f t="shared" ref="AA131:AA193" si="15">(S131-P131)/(0.5*(P131+S131))</f>
        <v>2.4608351993125476E-3</v>
      </c>
      <c r="AC131">
        <f t="shared" ref="AC131:AC193" si="16">SQRT(ABS(AD131-$AE$2))</f>
        <v>0.31010672816884405</v>
      </c>
      <c r="AD131">
        <f t="shared" ref="AD131:AD193" si="17">(T131-Q131)/(0.5*(Q131+T131))</f>
        <v>-9.5269072525203294E-2</v>
      </c>
    </row>
    <row r="132" spans="1:30" x14ac:dyDescent="0.25">
      <c r="A132">
        <v>217</v>
      </c>
      <c r="B132" t="s">
        <v>35</v>
      </c>
      <c r="C132" t="s">
        <v>21</v>
      </c>
      <c r="D132" t="s">
        <v>48</v>
      </c>
      <c r="E132">
        <v>4</v>
      </c>
      <c r="F132">
        <v>2024</v>
      </c>
      <c r="G132">
        <v>5</v>
      </c>
      <c r="H132" t="s">
        <v>22</v>
      </c>
      <c r="I132" t="s">
        <v>23</v>
      </c>
      <c r="J132" t="s">
        <v>24</v>
      </c>
      <c r="K132" t="s">
        <v>25</v>
      </c>
      <c r="L132">
        <v>2</v>
      </c>
      <c r="N132">
        <v>1.5</v>
      </c>
      <c r="O132" s="2">
        <v>0.21047061290082195</v>
      </c>
      <c r="P132" s="2">
        <v>0.2271507890168305</v>
      </c>
      <c r="Q132" s="2">
        <v>0.21702696477955832</v>
      </c>
      <c r="R132" s="2">
        <v>0.20620189927770632</v>
      </c>
      <c r="S132" s="2">
        <v>0.22840659303429584</v>
      </c>
      <c r="T132" s="2">
        <v>0.20730536876445552</v>
      </c>
      <c r="U132" s="2">
        <v>4.8890665748044544</v>
      </c>
      <c r="V132">
        <v>544</v>
      </c>
      <c r="W132">
        <f t="shared" si="12"/>
        <v>0.10839911450750642</v>
      </c>
      <c r="X132">
        <f t="shared" si="13"/>
        <v>-2.0489537938546045E-2</v>
      </c>
      <c r="Z132">
        <f t="shared" si="14"/>
        <v>0.13711450608518572</v>
      </c>
      <c r="AA132">
        <f t="shared" si="15"/>
        <v>5.5132638255630216E-3</v>
      </c>
      <c r="AC132">
        <f t="shared" si="16"/>
        <v>0.21614296382821768</v>
      </c>
      <c r="AD132">
        <f t="shared" si="17"/>
        <v>-4.5820670482064195E-2</v>
      </c>
    </row>
    <row r="133" spans="1:30" x14ac:dyDescent="0.25">
      <c r="A133">
        <v>217</v>
      </c>
      <c r="B133" t="s">
        <v>35</v>
      </c>
      <c r="C133" t="s">
        <v>21</v>
      </c>
      <c r="D133" t="s">
        <v>48</v>
      </c>
      <c r="E133">
        <v>4</v>
      </c>
      <c r="F133">
        <v>2024</v>
      </c>
      <c r="G133">
        <v>5</v>
      </c>
      <c r="H133" t="s">
        <v>22</v>
      </c>
      <c r="I133" t="s">
        <v>23</v>
      </c>
      <c r="J133" t="s">
        <v>24</v>
      </c>
      <c r="K133" t="s">
        <v>25</v>
      </c>
      <c r="L133">
        <v>2</v>
      </c>
      <c r="N133">
        <v>1.5</v>
      </c>
      <c r="O133" s="2">
        <v>0.21047061290082195</v>
      </c>
      <c r="P133" s="2">
        <v>0.2271507890168305</v>
      </c>
      <c r="Q133" s="2">
        <v>0.21702696477955832</v>
      </c>
      <c r="R133" s="2">
        <v>0.20620189927770632</v>
      </c>
      <c r="S133" s="2">
        <v>0.22840659303429584</v>
      </c>
      <c r="T133" s="2">
        <v>0.20730536876445552</v>
      </c>
      <c r="U133" s="2">
        <v>4.8219216220281629</v>
      </c>
      <c r="V133">
        <v>544</v>
      </c>
      <c r="W133">
        <f t="shared" si="12"/>
        <v>0.10839911450750642</v>
      </c>
      <c r="X133">
        <f t="shared" si="13"/>
        <v>-2.0489537938546045E-2</v>
      </c>
      <c r="Z133">
        <f t="shared" si="14"/>
        <v>0.13711450608518572</v>
      </c>
      <c r="AA133">
        <f t="shared" si="15"/>
        <v>5.5132638255630216E-3</v>
      </c>
      <c r="AC133">
        <f t="shared" si="16"/>
        <v>0.21614296382821768</v>
      </c>
      <c r="AD133">
        <f t="shared" si="17"/>
        <v>-4.5820670482064195E-2</v>
      </c>
    </row>
    <row r="134" spans="1:30" x14ac:dyDescent="0.25">
      <c r="A134">
        <v>218</v>
      </c>
      <c r="B134" t="s">
        <v>46</v>
      </c>
      <c r="C134" t="s">
        <v>28</v>
      </c>
      <c r="D134" t="s">
        <v>48</v>
      </c>
      <c r="E134">
        <v>2</v>
      </c>
      <c r="F134">
        <v>2024</v>
      </c>
      <c r="G134">
        <v>7</v>
      </c>
      <c r="H134" t="s">
        <v>22</v>
      </c>
      <c r="I134" t="s">
        <v>23</v>
      </c>
      <c r="J134" t="s">
        <v>25</v>
      </c>
      <c r="K134" t="s">
        <v>25</v>
      </c>
      <c r="L134">
        <v>2</v>
      </c>
      <c r="N134">
        <v>1.5</v>
      </c>
      <c r="O134" s="2">
        <v>0.21848121850142693</v>
      </c>
      <c r="P134" s="2">
        <v>0.23510629171059677</v>
      </c>
      <c r="Q134" s="2">
        <v>0.22332646590840091</v>
      </c>
      <c r="R134" s="2">
        <v>0.21953071693926332</v>
      </c>
      <c r="S134" s="2">
        <v>0.24976113766083941</v>
      </c>
      <c r="T134" s="2">
        <v>0.23104360630716664</v>
      </c>
      <c r="U134" s="2">
        <v>4.8946493135864078</v>
      </c>
      <c r="V134">
        <v>550</v>
      </c>
      <c r="W134">
        <f t="shared" si="12"/>
        <v>0.11632398565309361</v>
      </c>
      <c r="X134">
        <f t="shared" si="13"/>
        <v>4.7920997256865718E-3</v>
      </c>
      <c r="Z134">
        <f t="shared" si="14"/>
        <v>0.19009267744039388</v>
      </c>
      <c r="AA134">
        <f t="shared" si="15"/>
        <v>6.0448877621005079E-2</v>
      </c>
      <c r="AC134">
        <f t="shared" si="16"/>
        <v>0.18185547524836243</v>
      </c>
      <c r="AD134">
        <f t="shared" si="17"/>
        <v>3.3968524208189792E-2</v>
      </c>
    </row>
    <row r="135" spans="1:30" x14ac:dyDescent="0.25">
      <c r="A135">
        <v>218</v>
      </c>
      <c r="B135" t="s">
        <v>46</v>
      </c>
      <c r="C135" t="s">
        <v>28</v>
      </c>
      <c r="D135" t="s">
        <v>48</v>
      </c>
      <c r="E135">
        <v>2</v>
      </c>
      <c r="F135">
        <v>2024</v>
      </c>
      <c r="G135">
        <v>7</v>
      </c>
      <c r="H135" t="s">
        <v>22</v>
      </c>
      <c r="I135" t="s">
        <v>23</v>
      </c>
      <c r="J135" t="s">
        <v>25</v>
      </c>
      <c r="K135" t="s">
        <v>25</v>
      </c>
      <c r="L135">
        <v>2</v>
      </c>
      <c r="N135">
        <v>1.5</v>
      </c>
      <c r="O135" s="2">
        <v>0.21848121850142693</v>
      </c>
      <c r="P135" s="2">
        <v>0.23510629171059677</v>
      </c>
      <c r="Q135" s="2">
        <v>0.22332646590840091</v>
      </c>
      <c r="R135" s="2">
        <v>0.21953071693926332</v>
      </c>
      <c r="S135" s="2">
        <v>0.24976113766083941</v>
      </c>
      <c r="T135" s="2">
        <v>0.23104360630716664</v>
      </c>
      <c r="U135" s="2">
        <v>4.8946493135864078</v>
      </c>
      <c r="V135">
        <v>550</v>
      </c>
      <c r="W135">
        <f t="shared" si="12"/>
        <v>0.11632398565309361</v>
      </c>
      <c r="X135">
        <f t="shared" si="13"/>
        <v>4.7920997256865718E-3</v>
      </c>
      <c r="Z135">
        <f t="shared" si="14"/>
        <v>0.19009267744039388</v>
      </c>
      <c r="AA135">
        <f t="shared" si="15"/>
        <v>6.0448877621005079E-2</v>
      </c>
      <c r="AC135">
        <f t="shared" si="16"/>
        <v>0.18185547524836243</v>
      </c>
      <c r="AD135">
        <f t="shared" si="17"/>
        <v>3.3968524208189792E-2</v>
      </c>
    </row>
    <row r="136" spans="1:30" x14ac:dyDescent="0.25">
      <c r="A136">
        <v>219</v>
      </c>
      <c r="B136" t="s">
        <v>35</v>
      </c>
      <c r="C136" t="s">
        <v>21</v>
      </c>
      <c r="D136" t="s">
        <v>48</v>
      </c>
      <c r="E136">
        <v>1</v>
      </c>
      <c r="F136">
        <v>2024</v>
      </c>
      <c r="G136">
        <v>5</v>
      </c>
      <c r="H136" t="s">
        <v>22</v>
      </c>
      <c r="I136" t="s">
        <v>23</v>
      </c>
      <c r="J136" t="s">
        <v>25</v>
      </c>
      <c r="K136" t="s">
        <v>26</v>
      </c>
      <c r="L136">
        <v>0</v>
      </c>
      <c r="N136">
        <v>1.5</v>
      </c>
      <c r="O136" s="2">
        <v>0.192798433620466</v>
      </c>
      <c r="P136" s="2">
        <v>0.21407979233711821</v>
      </c>
      <c r="Q136" s="2">
        <v>0.22758147256001637</v>
      </c>
      <c r="R136" s="2">
        <v>0.21412999823359591</v>
      </c>
      <c r="S136" s="2">
        <v>0.22211569111940344</v>
      </c>
      <c r="T136" s="2">
        <v>0.1941435971577454</v>
      </c>
      <c r="U136" s="2">
        <v>5.2602530670571159</v>
      </c>
      <c r="V136">
        <v>552</v>
      </c>
      <c r="W136">
        <f t="shared" si="12"/>
        <v>0.33701783181562739</v>
      </c>
      <c r="X136">
        <f t="shared" si="13"/>
        <v>0.10484184904917195</v>
      </c>
      <c r="Z136">
        <f t="shared" si="14"/>
        <v>0.1119452970790147</v>
      </c>
      <c r="AA136">
        <f t="shared" si="15"/>
        <v>3.684540114265631E-2</v>
      </c>
      <c r="AC136">
        <f t="shared" si="16"/>
        <v>0.39934166466629811</v>
      </c>
      <c r="AD136">
        <f t="shared" si="17"/>
        <v>-0.15857665480806804</v>
      </c>
    </row>
    <row r="137" spans="1:30" x14ac:dyDescent="0.25">
      <c r="A137">
        <v>219</v>
      </c>
      <c r="B137" t="s">
        <v>35</v>
      </c>
      <c r="C137" t="s">
        <v>21</v>
      </c>
      <c r="D137" t="s">
        <v>48</v>
      </c>
      <c r="E137">
        <v>1</v>
      </c>
      <c r="F137">
        <v>2024</v>
      </c>
      <c r="G137">
        <v>5</v>
      </c>
      <c r="H137" t="s">
        <v>22</v>
      </c>
      <c r="I137" t="s">
        <v>23</v>
      </c>
      <c r="J137" t="s">
        <v>25</v>
      </c>
      <c r="K137" t="s">
        <v>26</v>
      </c>
      <c r="L137">
        <v>0</v>
      </c>
      <c r="N137">
        <v>1.5</v>
      </c>
      <c r="O137" s="2">
        <v>0.192798433620466</v>
      </c>
      <c r="P137" s="2">
        <v>0.21407979233711821</v>
      </c>
      <c r="Q137" s="2">
        <v>0.22758147256001637</v>
      </c>
      <c r="R137" s="2">
        <v>0.21412999823359591</v>
      </c>
      <c r="S137" s="2">
        <v>0.22211569111940344</v>
      </c>
      <c r="T137" s="2">
        <v>0.1941435971577454</v>
      </c>
      <c r="U137" s="2">
        <v>5.2602530670571159</v>
      </c>
      <c r="V137">
        <v>552</v>
      </c>
      <c r="W137">
        <f t="shared" si="12"/>
        <v>0.33701783181562739</v>
      </c>
      <c r="X137">
        <f t="shared" si="13"/>
        <v>0.10484184904917195</v>
      </c>
      <c r="Z137">
        <f t="shared" si="14"/>
        <v>0.1119452970790147</v>
      </c>
      <c r="AA137">
        <f t="shared" si="15"/>
        <v>3.684540114265631E-2</v>
      </c>
      <c r="AC137">
        <f t="shared" si="16"/>
        <v>0.39934166466629811</v>
      </c>
      <c r="AD137">
        <f t="shared" si="17"/>
        <v>-0.15857665480806804</v>
      </c>
    </row>
    <row r="138" spans="1:30" x14ac:dyDescent="0.25">
      <c r="A138">
        <v>220</v>
      </c>
      <c r="B138" t="s">
        <v>34</v>
      </c>
      <c r="C138" t="s">
        <v>31</v>
      </c>
      <c r="D138" t="s">
        <v>49</v>
      </c>
      <c r="E138">
        <v>3</v>
      </c>
      <c r="F138">
        <v>2024</v>
      </c>
      <c r="G138">
        <v>5</v>
      </c>
      <c r="H138" t="s">
        <v>22</v>
      </c>
      <c r="I138" t="s">
        <v>23</v>
      </c>
      <c r="J138" t="s">
        <v>24</v>
      </c>
      <c r="K138" t="s">
        <v>25</v>
      </c>
      <c r="L138">
        <v>2</v>
      </c>
      <c r="N138">
        <v>1.5</v>
      </c>
      <c r="O138" s="2">
        <v>0.22458783182176983</v>
      </c>
      <c r="P138" s="2">
        <v>0.23822186401172454</v>
      </c>
      <c r="Q138" s="2">
        <v>0.21560611679519098</v>
      </c>
      <c r="R138" s="2">
        <v>0.21384978209749447</v>
      </c>
      <c r="S138" s="2">
        <v>0.24181859423213861</v>
      </c>
      <c r="T138" s="2">
        <v>0.20460910820743103</v>
      </c>
      <c r="U138" s="2">
        <v>4.5724643745273488</v>
      </c>
      <c r="V138">
        <v>554</v>
      </c>
      <c r="W138">
        <f t="shared" si="12"/>
        <v>0.20060927330444833</v>
      </c>
      <c r="X138">
        <f t="shared" si="13"/>
        <v>-4.8983250448273404E-2</v>
      </c>
      <c r="Z138">
        <f t="shared" si="14"/>
        <v>9.6584360801675678E-2</v>
      </c>
      <c r="AA138">
        <f t="shared" si="15"/>
        <v>1.4985112853079187E-2</v>
      </c>
      <c r="AC138">
        <f t="shared" si="16"/>
        <v>0.23073143872143501</v>
      </c>
      <c r="AD138">
        <f t="shared" si="17"/>
        <v>-5.2339886484081284E-2</v>
      </c>
    </row>
    <row r="139" spans="1:30" x14ac:dyDescent="0.25">
      <c r="A139">
        <v>220</v>
      </c>
      <c r="B139" t="s">
        <v>34</v>
      </c>
      <c r="C139" t="s">
        <v>31</v>
      </c>
      <c r="D139" t="s">
        <v>49</v>
      </c>
      <c r="E139">
        <v>3</v>
      </c>
      <c r="F139">
        <v>2024</v>
      </c>
      <c r="G139">
        <v>5</v>
      </c>
      <c r="H139" t="s">
        <v>22</v>
      </c>
      <c r="I139" t="s">
        <v>23</v>
      </c>
      <c r="J139" t="s">
        <v>24</v>
      </c>
      <c r="K139" t="s">
        <v>25</v>
      </c>
      <c r="L139">
        <v>2</v>
      </c>
      <c r="N139">
        <v>1.5</v>
      </c>
      <c r="O139" s="2">
        <v>0.22458783182176983</v>
      </c>
      <c r="P139" s="2">
        <v>0.23822186401172454</v>
      </c>
      <c r="Q139" s="2">
        <v>0.21560611679519098</v>
      </c>
      <c r="R139" s="2">
        <v>0.21384978209749447</v>
      </c>
      <c r="S139" s="2">
        <v>0.24181859423213861</v>
      </c>
      <c r="T139" s="2">
        <v>0.20460910820743103</v>
      </c>
      <c r="U139" s="2">
        <v>4.5724643745273488</v>
      </c>
      <c r="V139">
        <v>554</v>
      </c>
      <c r="W139">
        <f t="shared" si="12"/>
        <v>0.20060927330444833</v>
      </c>
      <c r="X139">
        <f t="shared" si="13"/>
        <v>-4.8983250448273404E-2</v>
      </c>
      <c r="Z139">
        <f t="shared" si="14"/>
        <v>9.6584360801675678E-2</v>
      </c>
      <c r="AA139">
        <f t="shared" si="15"/>
        <v>1.4985112853079187E-2</v>
      </c>
      <c r="AC139">
        <f t="shared" si="16"/>
        <v>0.23073143872143501</v>
      </c>
      <c r="AD139">
        <f t="shared" si="17"/>
        <v>-5.2339886484081284E-2</v>
      </c>
    </row>
    <row r="140" spans="1:30" x14ac:dyDescent="0.25">
      <c r="A140">
        <v>221</v>
      </c>
      <c r="B140" t="s">
        <v>34</v>
      </c>
      <c r="C140" t="s">
        <v>31</v>
      </c>
      <c r="D140" t="s">
        <v>49</v>
      </c>
      <c r="E140">
        <v>3</v>
      </c>
      <c r="F140">
        <v>2024</v>
      </c>
      <c r="G140">
        <v>5</v>
      </c>
      <c r="H140" t="s">
        <v>22</v>
      </c>
      <c r="I140" t="s">
        <v>23</v>
      </c>
      <c r="J140" t="s">
        <v>24</v>
      </c>
      <c r="K140" t="s">
        <v>25</v>
      </c>
      <c r="L140">
        <v>2</v>
      </c>
      <c r="N140">
        <v>1.5</v>
      </c>
      <c r="O140" s="2">
        <v>0.2014704875827312</v>
      </c>
      <c r="P140" s="2">
        <v>0.17445290850164774</v>
      </c>
      <c r="Q140" s="2">
        <v>0.19765975331062771</v>
      </c>
      <c r="R140" s="2">
        <v>0.17850478154549321</v>
      </c>
      <c r="S140" s="2">
        <v>0.19730045249614978</v>
      </c>
      <c r="T140" s="2">
        <v>0.19070556936172089</v>
      </c>
      <c r="U140" s="2">
        <v>3.9011838874966194</v>
      </c>
      <c r="V140">
        <v>556</v>
      </c>
      <c r="W140">
        <f t="shared" si="12"/>
        <v>0.334874355760931</v>
      </c>
      <c r="X140">
        <f t="shared" si="13"/>
        <v>-0.12088000405883315</v>
      </c>
      <c r="Z140">
        <f t="shared" si="14"/>
        <v>0.31401290083845046</v>
      </c>
      <c r="AA140">
        <f t="shared" si="15"/>
        <v>0.12291775349752598</v>
      </c>
      <c r="AC140">
        <f t="shared" si="16"/>
        <v>0.1915977554258734</v>
      </c>
      <c r="AD140">
        <f t="shared" si="17"/>
        <v>-3.581258955385077E-2</v>
      </c>
    </row>
    <row r="141" spans="1:30" x14ac:dyDescent="0.25">
      <c r="A141">
        <v>221</v>
      </c>
      <c r="B141" t="s">
        <v>34</v>
      </c>
      <c r="C141" t="s">
        <v>31</v>
      </c>
      <c r="D141" t="s">
        <v>49</v>
      </c>
      <c r="E141">
        <v>3</v>
      </c>
      <c r="F141">
        <v>2024</v>
      </c>
      <c r="G141">
        <v>5</v>
      </c>
      <c r="H141" t="s">
        <v>22</v>
      </c>
      <c r="I141" t="s">
        <v>23</v>
      </c>
      <c r="J141" t="s">
        <v>24</v>
      </c>
      <c r="K141" t="s">
        <v>25</v>
      </c>
      <c r="L141">
        <v>2</v>
      </c>
      <c r="N141">
        <v>1.5</v>
      </c>
      <c r="O141" s="2">
        <v>0.2014704875827312</v>
      </c>
      <c r="P141" s="2">
        <v>0.17445290850164774</v>
      </c>
      <c r="Q141" s="2">
        <v>0.19765975331062771</v>
      </c>
      <c r="R141" s="2">
        <v>0.17850478154549321</v>
      </c>
      <c r="S141" s="2">
        <v>0.19730045249614978</v>
      </c>
      <c r="T141" s="2">
        <v>0.19070556936172089</v>
      </c>
      <c r="U141" s="2">
        <v>3.9011838874966194</v>
      </c>
      <c r="V141">
        <v>556</v>
      </c>
      <c r="W141">
        <f t="shared" si="12"/>
        <v>0.334874355760931</v>
      </c>
      <c r="X141">
        <f t="shared" si="13"/>
        <v>-0.12088000405883315</v>
      </c>
      <c r="Z141">
        <f t="shared" si="14"/>
        <v>0.31401290083845046</v>
      </c>
      <c r="AA141">
        <f t="shared" si="15"/>
        <v>0.12291775349752598</v>
      </c>
      <c r="AC141">
        <f t="shared" si="16"/>
        <v>0.1915977554258734</v>
      </c>
      <c r="AD141">
        <f t="shared" si="17"/>
        <v>-3.581258955385077E-2</v>
      </c>
    </row>
    <row r="142" spans="1:30" x14ac:dyDescent="0.25">
      <c r="A142">
        <v>222</v>
      </c>
      <c r="B142" t="s">
        <v>34</v>
      </c>
      <c r="C142" t="s">
        <v>31</v>
      </c>
      <c r="D142" t="s">
        <v>49</v>
      </c>
      <c r="E142">
        <v>3</v>
      </c>
      <c r="F142">
        <v>2024</v>
      </c>
      <c r="G142">
        <v>5</v>
      </c>
      <c r="H142" t="s">
        <v>22</v>
      </c>
      <c r="I142" t="s">
        <v>23</v>
      </c>
      <c r="J142" t="s">
        <v>24</v>
      </c>
      <c r="K142" t="s">
        <v>28</v>
      </c>
      <c r="L142">
        <v>1</v>
      </c>
      <c r="N142">
        <v>1.5</v>
      </c>
      <c r="O142" s="2">
        <v>0.21100692257906037</v>
      </c>
      <c r="P142" s="2">
        <v>0.21916522467832125</v>
      </c>
      <c r="Q142" s="2">
        <v>0.21884703016410997</v>
      </c>
      <c r="R142" s="2">
        <v>0.20850194187150514</v>
      </c>
      <c r="S142" s="2">
        <v>0.24707929636396758</v>
      </c>
      <c r="T142" s="2">
        <v>0.20875645889798464</v>
      </c>
      <c r="U142" s="2">
        <v>4.461020466137481</v>
      </c>
      <c r="V142">
        <v>558</v>
      </c>
      <c r="W142">
        <f t="shared" si="12"/>
        <v>5.6597480403820552E-2</v>
      </c>
      <c r="X142">
        <f t="shared" si="13"/>
        <v>-1.1942444700595408E-2</v>
      </c>
      <c r="Z142">
        <f t="shared" si="14"/>
        <v>0.30891163910578973</v>
      </c>
      <c r="AA142">
        <f t="shared" si="15"/>
        <v>0.11974005237957314</v>
      </c>
      <c r="AC142">
        <f t="shared" si="16"/>
        <v>0.21930124511394716</v>
      </c>
      <c r="AD142">
        <f t="shared" si="17"/>
        <v>-4.7195925778145513E-2</v>
      </c>
    </row>
    <row r="143" spans="1:30" x14ac:dyDescent="0.25">
      <c r="A143">
        <v>222</v>
      </c>
      <c r="B143" t="s">
        <v>34</v>
      </c>
      <c r="C143" t="s">
        <v>31</v>
      </c>
      <c r="D143" t="s">
        <v>49</v>
      </c>
      <c r="E143">
        <v>3</v>
      </c>
      <c r="F143">
        <v>2024</v>
      </c>
      <c r="G143">
        <v>5</v>
      </c>
      <c r="H143" t="s">
        <v>22</v>
      </c>
      <c r="I143" t="s">
        <v>23</v>
      </c>
      <c r="J143" t="s">
        <v>24</v>
      </c>
      <c r="K143" t="s">
        <v>28</v>
      </c>
      <c r="L143">
        <v>1</v>
      </c>
      <c r="N143">
        <v>1.5</v>
      </c>
      <c r="O143" s="2">
        <v>0.21100692257906037</v>
      </c>
      <c r="P143" s="2">
        <v>0.21916522467832125</v>
      </c>
      <c r="Q143" s="2">
        <v>0.21884703016410997</v>
      </c>
      <c r="R143" s="2">
        <v>0.20850194187150514</v>
      </c>
      <c r="S143" s="2">
        <v>0.24707929636396758</v>
      </c>
      <c r="T143" s="2">
        <v>0.20875645889798464</v>
      </c>
      <c r="U143" s="2">
        <v>4.3714037937668015</v>
      </c>
      <c r="V143">
        <v>558</v>
      </c>
      <c r="W143">
        <f t="shared" si="12"/>
        <v>5.6597480403820552E-2</v>
      </c>
      <c r="X143">
        <f t="shared" si="13"/>
        <v>-1.1942444700595408E-2</v>
      </c>
      <c r="Z143">
        <f t="shared" si="14"/>
        <v>0.30891163910578973</v>
      </c>
      <c r="AA143">
        <f t="shared" si="15"/>
        <v>0.11974005237957314</v>
      </c>
      <c r="AC143">
        <f t="shared" si="16"/>
        <v>0.21930124511394716</v>
      </c>
      <c r="AD143">
        <f t="shared" si="17"/>
        <v>-4.7195925778145513E-2</v>
      </c>
    </row>
    <row r="144" spans="1:30" x14ac:dyDescent="0.25">
      <c r="A144">
        <v>223</v>
      </c>
      <c r="B144" t="s">
        <v>34</v>
      </c>
      <c r="C144" t="s">
        <v>31</v>
      </c>
      <c r="D144" t="s">
        <v>49</v>
      </c>
      <c r="E144">
        <v>3</v>
      </c>
      <c r="F144">
        <v>2024</v>
      </c>
      <c r="G144">
        <v>5</v>
      </c>
      <c r="H144" t="s">
        <v>22</v>
      </c>
      <c r="I144" t="s">
        <v>23</v>
      </c>
      <c r="J144" t="s">
        <v>24</v>
      </c>
      <c r="K144" t="s">
        <v>25</v>
      </c>
      <c r="L144">
        <v>2</v>
      </c>
      <c r="N144">
        <v>1.5</v>
      </c>
      <c r="O144" s="2">
        <v>0.23063687044253944</v>
      </c>
      <c r="P144" s="2"/>
      <c r="Q144" s="2"/>
      <c r="R144" s="2">
        <v>0.20203867872973463</v>
      </c>
      <c r="S144" s="2"/>
      <c r="T144" s="2"/>
      <c r="U144" s="2">
        <v>4.1231031862893923</v>
      </c>
      <c r="V144">
        <v>560</v>
      </c>
      <c r="W144">
        <f t="shared" si="12"/>
        <v>0.35135900052824343</v>
      </c>
      <c r="X144">
        <f t="shared" si="13"/>
        <v>-0.13219231716474072</v>
      </c>
    </row>
    <row r="145" spans="1:30" x14ac:dyDescent="0.25">
      <c r="A145">
        <v>223</v>
      </c>
      <c r="B145" t="s">
        <v>34</v>
      </c>
      <c r="C145" t="s">
        <v>31</v>
      </c>
      <c r="D145" t="s">
        <v>49</v>
      </c>
      <c r="E145">
        <v>3</v>
      </c>
      <c r="F145">
        <v>2024</v>
      </c>
      <c r="G145">
        <v>5</v>
      </c>
      <c r="H145" t="s">
        <v>22</v>
      </c>
      <c r="I145" t="s">
        <v>23</v>
      </c>
      <c r="J145" t="s">
        <v>24</v>
      </c>
      <c r="K145" t="s">
        <v>25</v>
      </c>
      <c r="L145">
        <v>2</v>
      </c>
      <c r="N145">
        <v>1.5</v>
      </c>
      <c r="O145" s="2">
        <v>0.23063687044253944</v>
      </c>
      <c r="P145" s="2"/>
      <c r="Q145" s="2"/>
      <c r="R145" s="2">
        <v>0.21031869793937921</v>
      </c>
      <c r="S145" s="2"/>
      <c r="T145" s="2"/>
      <c r="U145" s="2">
        <v>4.1231031862893923</v>
      </c>
      <c r="V145">
        <v>560</v>
      </c>
      <c r="W145">
        <f t="shared" si="12"/>
        <v>0.28881831996647622</v>
      </c>
      <c r="X145">
        <f t="shared" si="13"/>
        <v>-9.2155191860792379E-2</v>
      </c>
    </row>
    <row r="146" spans="1:30" x14ac:dyDescent="0.25">
      <c r="A146">
        <v>224</v>
      </c>
      <c r="B146" t="s">
        <v>34</v>
      </c>
      <c r="C146" t="s">
        <v>31</v>
      </c>
      <c r="D146" t="s">
        <v>49</v>
      </c>
      <c r="E146">
        <v>3</v>
      </c>
      <c r="F146">
        <v>2024</v>
      </c>
      <c r="G146">
        <v>5</v>
      </c>
      <c r="H146" t="s">
        <v>22</v>
      </c>
      <c r="I146" t="s">
        <v>23</v>
      </c>
      <c r="J146" t="s">
        <v>24</v>
      </c>
      <c r="K146" t="s">
        <v>25</v>
      </c>
      <c r="L146">
        <v>2</v>
      </c>
      <c r="N146">
        <v>1.5</v>
      </c>
      <c r="O146" s="2">
        <v>0.28589077564459953</v>
      </c>
      <c r="P146" s="2">
        <v>0.33951301777720122</v>
      </c>
      <c r="Q146" s="2">
        <v>0.33309984543964144</v>
      </c>
      <c r="R146" s="2">
        <v>0.28514564512389667</v>
      </c>
      <c r="S146" s="2">
        <v>0.35269670489735538</v>
      </c>
      <c r="T146" s="2">
        <v>0.34841925980768274</v>
      </c>
      <c r="U146" s="2">
        <v>4.2902458627504014</v>
      </c>
      <c r="V146">
        <v>563</v>
      </c>
      <c r="W146">
        <f t="shared" si="12"/>
        <v>7.8290625971517647E-2</v>
      </c>
      <c r="X146">
        <f t="shared" si="13"/>
        <v>-2.6097477975224833E-3</v>
      </c>
      <c r="Z146">
        <f t="shared" si="14"/>
        <v>0.11737949581548957</v>
      </c>
      <c r="AA146">
        <f t="shared" si="15"/>
        <v>3.8091597642445983E-2</v>
      </c>
      <c r="AC146">
        <f t="shared" si="16"/>
        <v>0.20990368869841236</v>
      </c>
      <c r="AD146">
        <f t="shared" si="17"/>
        <v>4.4956668859582036E-2</v>
      </c>
    </row>
    <row r="147" spans="1:30" x14ac:dyDescent="0.25">
      <c r="A147">
        <v>224</v>
      </c>
      <c r="B147" t="s">
        <v>34</v>
      </c>
      <c r="C147" t="s">
        <v>31</v>
      </c>
      <c r="D147" t="s">
        <v>49</v>
      </c>
      <c r="E147">
        <v>3</v>
      </c>
      <c r="F147">
        <v>2024</v>
      </c>
      <c r="G147">
        <v>5</v>
      </c>
      <c r="H147" t="s">
        <v>22</v>
      </c>
      <c r="I147" t="s">
        <v>23</v>
      </c>
      <c r="J147" t="s">
        <v>24</v>
      </c>
      <c r="K147" t="s">
        <v>25</v>
      </c>
      <c r="L147">
        <v>2</v>
      </c>
      <c r="N147">
        <v>1.5</v>
      </c>
      <c r="O147" s="2">
        <v>0.28589077564459953</v>
      </c>
      <c r="P147" s="2">
        <v>0.33951301777720122</v>
      </c>
      <c r="Q147" s="2">
        <v>0.33309984543964144</v>
      </c>
      <c r="R147" s="2">
        <v>0.28514564512389667</v>
      </c>
      <c r="S147" s="2">
        <v>0.33450343082595951</v>
      </c>
      <c r="T147" s="2">
        <v>0.36376744724247762</v>
      </c>
      <c r="U147" s="2">
        <v>4.2902458627504014</v>
      </c>
      <c r="V147">
        <v>563</v>
      </c>
      <c r="W147">
        <f t="shared" si="12"/>
        <v>7.8290625971517647E-2</v>
      </c>
      <c r="X147">
        <f t="shared" si="13"/>
        <v>-2.6097477975224833E-3</v>
      </c>
      <c r="Z147">
        <f t="shared" si="14"/>
        <v>0.19793567645573742</v>
      </c>
      <c r="AA147">
        <f t="shared" si="15"/>
        <v>-1.4864880409442918E-2</v>
      </c>
      <c r="AC147">
        <f t="shared" si="16"/>
        <v>0.2951584405917872</v>
      </c>
      <c r="AD147">
        <f t="shared" si="17"/>
        <v>8.8015615382957615E-2</v>
      </c>
    </row>
    <row r="148" spans="1:30" x14ac:dyDescent="0.25">
      <c r="A148">
        <v>225</v>
      </c>
      <c r="B148" t="s">
        <v>34</v>
      </c>
      <c r="C148" t="s">
        <v>31</v>
      </c>
      <c r="D148" t="s">
        <v>49</v>
      </c>
      <c r="E148">
        <v>3</v>
      </c>
      <c r="F148">
        <v>2024</v>
      </c>
      <c r="G148">
        <v>5</v>
      </c>
      <c r="H148" t="s">
        <v>22</v>
      </c>
      <c r="I148" t="s">
        <v>23</v>
      </c>
      <c r="J148" t="s">
        <v>24</v>
      </c>
      <c r="K148" t="s">
        <v>26</v>
      </c>
      <c r="L148">
        <v>0</v>
      </c>
      <c r="N148">
        <v>1.5</v>
      </c>
      <c r="O148" s="2">
        <v>0.19934036251304105</v>
      </c>
      <c r="P148" s="2">
        <v>0.20642289468781566</v>
      </c>
      <c r="Q148" s="2">
        <v>0.20919231020815965</v>
      </c>
      <c r="R148" s="2">
        <v>0.17938428524804179</v>
      </c>
      <c r="S148" s="2">
        <v>0.23558467292544122</v>
      </c>
      <c r="T148" s="2">
        <v>0.21630782917216368</v>
      </c>
      <c r="U148" s="2">
        <v>4.2598618747895491</v>
      </c>
      <c r="V148">
        <v>569</v>
      </c>
      <c r="W148">
        <f t="shared" si="12"/>
        <v>0.31088021820118156</v>
      </c>
      <c r="X148">
        <f t="shared" si="13"/>
        <v>-0.1053856799813488</v>
      </c>
      <c r="Z148">
        <f t="shared" si="14"/>
        <v>0.32808205817508074</v>
      </c>
      <c r="AA148">
        <f t="shared" si="15"/>
        <v>0.13195148850094451</v>
      </c>
      <c r="AC148">
        <f t="shared" si="16"/>
        <v>0.18041154689580333</v>
      </c>
      <c r="AD148">
        <f t="shared" si="17"/>
        <v>3.3445436583718673E-2</v>
      </c>
    </row>
    <row r="149" spans="1:30" x14ac:dyDescent="0.25">
      <c r="A149">
        <v>225</v>
      </c>
      <c r="B149" t="s">
        <v>34</v>
      </c>
      <c r="C149" t="s">
        <v>31</v>
      </c>
      <c r="D149" t="s">
        <v>49</v>
      </c>
      <c r="E149">
        <v>3</v>
      </c>
      <c r="F149">
        <v>2024</v>
      </c>
      <c r="G149">
        <v>5</v>
      </c>
      <c r="H149" t="s">
        <v>22</v>
      </c>
      <c r="I149" t="s">
        <v>23</v>
      </c>
      <c r="J149" t="s">
        <v>24</v>
      </c>
      <c r="K149" t="s">
        <v>26</v>
      </c>
      <c r="L149">
        <v>0</v>
      </c>
      <c r="N149">
        <v>1.5</v>
      </c>
      <c r="O149" s="2">
        <v>0.19934036251304105</v>
      </c>
      <c r="P149" s="2">
        <v>0.20642289468781566</v>
      </c>
      <c r="Q149" s="2">
        <v>0.20919231020815965</v>
      </c>
      <c r="R149" s="2">
        <v>0.17938428524804179</v>
      </c>
      <c r="S149" s="2">
        <v>0.23558467292544122</v>
      </c>
      <c r="T149" s="2">
        <v>0.21630782917216368</v>
      </c>
      <c r="U149" s="2">
        <v>4.2598618747895491</v>
      </c>
      <c r="V149">
        <v>569</v>
      </c>
      <c r="W149">
        <f t="shared" si="12"/>
        <v>0.31088021820118156</v>
      </c>
      <c r="X149">
        <f t="shared" si="13"/>
        <v>-0.1053856799813488</v>
      </c>
      <c r="Z149">
        <f t="shared" si="14"/>
        <v>0.32808205817508074</v>
      </c>
      <c r="AA149">
        <f t="shared" si="15"/>
        <v>0.13195148850094451</v>
      </c>
      <c r="AC149">
        <f t="shared" si="16"/>
        <v>0.18041154689580333</v>
      </c>
      <c r="AD149">
        <f t="shared" si="17"/>
        <v>3.3445436583718673E-2</v>
      </c>
    </row>
    <row r="150" spans="1:30" x14ac:dyDescent="0.25">
      <c r="A150">
        <v>226</v>
      </c>
      <c r="B150" t="s">
        <v>34</v>
      </c>
      <c r="C150" t="s">
        <v>31</v>
      </c>
      <c r="D150" t="s">
        <v>49</v>
      </c>
      <c r="E150">
        <v>3</v>
      </c>
      <c r="F150">
        <v>2024</v>
      </c>
      <c r="G150">
        <v>5</v>
      </c>
      <c r="H150" t="s">
        <v>22</v>
      </c>
      <c r="I150" t="s">
        <v>23</v>
      </c>
      <c r="J150" t="s">
        <v>24</v>
      </c>
      <c r="K150" t="s">
        <v>25</v>
      </c>
      <c r="L150">
        <v>2</v>
      </c>
      <c r="N150">
        <v>1.5</v>
      </c>
      <c r="O150" s="2">
        <v>0.2081833501233723</v>
      </c>
      <c r="P150" s="2">
        <v>0.25368565810972682</v>
      </c>
      <c r="Q150" s="2">
        <v>0.24052271492169863</v>
      </c>
      <c r="R150" s="2">
        <v>0.21958008282779215</v>
      </c>
      <c r="S150" s="2">
        <v>0.26147783307757277</v>
      </c>
      <c r="T150" s="2">
        <v>0.23596552441501664</v>
      </c>
      <c r="U150" s="2">
        <v>4.8457187926075989</v>
      </c>
      <c r="V150">
        <v>570</v>
      </c>
      <c r="W150">
        <f t="shared" si="12"/>
        <v>0.24904694813598763</v>
      </c>
      <c r="X150">
        <f t="shared" si="13"/>
        <v>5.328521246331476E-2</v>
      </c>
      <c r="Z150">
        <f t="shared" si="14"/>
        <v>7.7055944161611462E-2</v>
      </c>
      <c r="AA150">
        <f t="shared" si="15"/>
        <v>3.0251270135184836E-2</v>
      </c>
      <c r="AC150">
        <f t="shared" si="16"/>
        <v>0.1415109519458175</v>
      </c>
      <c r="AD150">
        <f t="shared" si="17"/>
        <v>-1.9128239190229438E-2</v>
      </c>
    </row>
    <row r="151" spans="1:30" x14ac:dyDescent="0.25">
      <c r="A151">
        <v>226</v>
      </c>
      <c r="B151" t="s">
        <v>34</v>
      </c>
      <c r="C151" t="s">
        <v>31</v>
      </c>
      <c r="D151" t="s">
        <v>49</v>
      </c>
      <c r="E151">
        <v>3</v>
      </c>
      <c r="F151">
        <v>2024</v>
      </c>
      <c r="G151">
        <v>5</v>
      </c>
      <c r="H151" t="s">
        <v>22</v>
      </c>
      <c r="I151" t="s">
        <v>23</v>
      </c>
      <c r="J151" t="s">
        <v>24</v>
      </c>
      <c r="K151" t="s">
        <v>25</v>
      </c>
      <c r="L151">
        <v>2</v>
      </c>
      <c r="N151">
        <v>1.5</v>
      </c>
      <c r="O151" s="2">
        <v>0.2081833501233723</v>
      </c>
      <c r="P151" s="2">
        <v>0.25368565810972682</v>
      </c>
      <c r="Q151" s="2">
        <v>0.24052271492169863</v>
      </c>
      <c r="R151" s="2">
        <v>0.21958008282779215</v>
      </c>
      <c r="S151" s="2">
        <v>0.26147783307757277</v>
      </c>
      <c r="T151" s="2">
        <v>0.23596552441501664</v>
      </c>
      <c r="U151" s="2">
        <v>4.8457187926075989</v>
      </c>
      <c r="V151">
        <v>570</v>
      </c>
      <c r="W151">
        <f t="shared" si="12"/>
        <v>0.24904694813598763</v>
      </c>
      <c r="X151">
        <f t="shared" si="13"/>
        <v>5.328521246331476E-2</v>
      </c>
      <c r="Z151">
        <f t="shared" si="14"/>
        <v>7.7055944161611462E-2</v>
      </c>
      <c r="AA151">
        <f t="shared" si="15"/>
        <v>3.0251270135184836E-2</v>
      </c>
      <c r="AC151">
        <f t="shared" si="16"/>
        <v>0.1415109519458175</v>
      </c>
      <c r="AD151">
        <f t="shared" si="17"/>
        <v>-1.9128239190229438E-2</v>
      </c>
    </row>
    <row r="152" spans="1:30" x14ac:dyDescent="0.25">
      <c r="A152">
        <v>227</v>
      </c>
      <c r="B152" t="s">
        <v>34</v>
      </c>
      <c r="C152" t="s">
        <v>31</v>
      </c>
      <c r="D152" t="s">
        <v>49</v>
      </c>
      <c r="E152">
        <v>3</v>
      </c>
      <c r="F152">
        <v>2024</v>
      </c>
      <c r="G152">
        <v>5</v>
      </c>
      <c r="H152" t="s">
        <v>22</v>
      </c>
      <c r="I152" t="s">
        <v>23</v>
      </c>
      <c r="J152" t="s">
        <v>24</v>
      </c>
      <c r="K152" t="s">
        <v>25</v>
      </c>
      <c r="L152">
        <v>2</v>
      </c>
      <c r="N152">
        <v>1.5</v>
      </c>
      <c r="O152" s="2">
        <v>0.21059811608862933</v>
      </c>
      <c r="P152" s="2">
        <v>0.24016628120877243</v>
      </c>
      <c r="Q152" s="2">
        <v>0.21760241679960701</v>
      </c>
      <c r="R152" s="2">
        <v>0.22691000647221499</v>
      </c>
      <c r="S152" s="2">
        <v>0.24407543477000868</v>
      </c>
      <c r="T152" s="2">
        <v>0.23153126445553354</v>
      </c>
      <c r="U152" s="2">
        <v>4.9343554729546977</v>
      </c>
      <c r="V152">
        <v>572</v>
      </c>
      <c r="W152">
        <f t="shared" si="12"/>
        <v>0.28862852814873258</v>
      </c>
      <c r="X152">
        <f t="shared" si="13"/>
        <v>7.4567257348769164E-2</v>
      </c>
      <c r="Z152">
        <f t="shared" si="14"/>
        <v>9.0378026917144597E-2</v>
      </c>
      <c r="AA152">
        <f t="shared" si="15"/>
        <v>1.6145463855111338E-2</v>
      </c>
      <c r="AC152">
        <f t="shared" si="16"/>
        <v>0.24724135499134878</v>
      </c>
      <c r="AD152">
        <f t="shared" si="17"/>
        <v>6.2025397948340166E-2</v>
      </c>
    </row>
    <row r="153" spans="1:30" x14ac:dyDescent="0.25">
      <c r="A153">
        <v>227</v>
      </c>
      <c r="B153" t="s">
        <v>34</v>
      </c>
      <c r="C153" t="s">
        <v>31</v>
      </c>
      <c r="D153" t="s">
        <v>49</v>
      </c>
      <c r="E153">
        <v>3</v>
      </c>
      <c r="F153">
        <v>2024</v>
      </c>
      <c r="G153">
        <v>5</v>
      </c>
      <c r="H153" t="s">
        <v>22</v>
      </c>
      <c r="I153" t="s">
        <v>23</v>
      </c>
      <c r="J153" t="s">
        <v>24</v>
      </c>
      <c r="K153" t="s">
        <v>25</v>
      </c>
      <c r="L153">
        <v>2</v>
      </c>
      <c r="N153">
        <v>1.5</v>
      </c>
      <c r="O153" s="2">
        <v>0.21059811608862933</v>
      </c>
      <c r="P153" s="2">
        <v>0.24016628120877243</v>
      </c>
      <c r="Q153" s="2">
        <v>0.21760241679960701</v>
      </c>
      <c r="R153" s="2">
        <v>0.22691000647221499</v>
      </c>
      <c r="S153" s="2">
        <v>0.24407543477000868</v>
      </c>
      <c r="T153" s="2">
        <v>0.23153126445553354</v>
      </c>
      <c r="U153" s="2">
        <v>4.7969438035096239</v>
      </c>
      <c r="V153">
        <v>572</v>
      </c>
      <c r="W153">
        <f t="shared" si="12"/>
        <v>0.28862852814873258</v>
      </c>
      <c r="X153">
        <f t="shared" si="13"/>
        <v>7.4567257348769164E-2</v>
      </c>
      <c r="Z153">
        <f t="shared" si="14"/>
        <v>9.0378026917144597E-2</v>
      </c>
      <c r="AA153">
        <f t="shared" si="15"/>
        <v>1.6145463855111338E-2</v>
      </c>
      <c r="AC153">
        <f t="shared" si="16"/>
        <v>0.24724135499134878</v>
      </c>
      <c r="AD153">
        <f t="shared" si="17"/>
        <v>6.2025397948340166E-2</v>
      </c>
    </row>
    <row r="154" spans="1:30" x14ac:dyDescent="0.25">
      <c r="A154">
        <v>228</v>
      </c>
      <c r="B154" t="s">
        <v>45</v>
      </c>
      <c r="C154" t="s">
        <v>28</v>
      </c>
      <c r="D154" t="s">
        <v>48</v>
      </c>
      <c r="E154">
        <v>2</v>
      </c>
      <c r="F154">
        <v>2024</v>
      </c>
      <c r="G154">
        <v>5</v>
      </c>
      <c r="H154" t="s">
        <v>22</v>
      </c>
      <c r="I154" t="s">
        <v>23</v>
      </c>
      <c r="J154" t="s">
        <v>25</v>
      </c>
      <c r="K154" t="s">
        <v>25</v>
      </c>
      <c r="L154">
        <v>2</v>
      </c>
      <c r="N154">
        <v>1.5</v>
      </c>
      <c r="O154" s="2">
        <v>0.20226627178335058</v>
      </c>
      <c r="P154" s="2">
        <v>0.22263437160174213</v>
      </c>
      <c r="Q154" s="2">
        <v>0.20838251501443483</v>
      </c>
      <c r="R154" s="2">
        <v>0.2021104532275515</v>
      </c>
      <c r="S154" s="2">
        <v>0.22273580597706991</v>
      </c>
      <c r="T154" s="2">
        <v>0.20211719345298881</v>
      </c>
      <c r="U154" s="2">
        <v>4.4140341743992852</v>
      </c>
      <c r="V154">
        <v>574</v>
      </c>
      <c r="W154">
        <f t="shared" si="12"/>
        <v>8.9266508583548995E-2</v>
      </c>
      <c r="X154">
        <f t="shared" si="13"/>
        <v>-7.7066035783772944E-4</v>
      </c>
      <c r="Z154">
        <f t="shared" si="14"/>
        <v>0.15446082250409249</v>
      </c>
      <c r="AA154">
        <f t="shared" si="15"/>
        <v>4.5550591590668658E-4</v>
      </c>
      <c r="AC154">
        <f t="shared" si="16"/>
        <v>0.17726378709005269</v>
      </c>
      <c r="AD154">
        <f t="shared" si="17"/>
        <v>-3.0525339883125498E-2</v>
      </c>
    </row>
    <row r="155" spans="1:30" x14ac:dyDescent="0.25">
      <c r="A155">
        <v>228</v>
      </c>
      <c r="B155" t="s">
        <v>45</v>
      </c>
      <c r="C155" t="s">
        <v>28</v>
      </c>
      <c r="D155" t="s">
        <v>48</v>
      </c>
      <c r="E155">
        <v>2</v>
      </c>
      <c r="F155">
        <v>2024</v>
      </c>
      <c r="G155">
        <v>5</v>
      </c>
      <c r="H155" t="s">
        <v>22</v>
      </c>
      <c r="I155" t="s">
        <v>23</v>
      </c>
      <c r="J155" t="s">
        <v>25</v>
      </c>
      <c r="K155" t="s">
        <v>25</v>
      </c>
      <c r="L155">
        <v>2</v>
      </c>
      <c r="N155">
        <v>1.5</v>
      </c>
      <c r="O155" s="2">
        <v>0.20226627178335058</v>
      </c>
      <c r="P155" s="2">
        <v>0.22263437160174213</v>
      </c>
      <c r="Q155" s="2">
        <v>0.20838251501443483</v>
      </c>
      <c r="R155" s="2">
        <v>0.2021104532275515</v>
      </c>
      <c r="S155" s="2">
        <v>0.22273580597706991</v>
      </c>
      <c r="T155" s="2">
        <v>0.20211719345298881</v>
      </c>
      <c r="U155" s="2">
        <v>4.3649856900568</v>
      </c>
      <c r="V155">
        <v>574</v>
      </c>
      <c r="W155">
        <f t="shared" si="12"/>
        <v>8.9266508583548995E-2</v>
      </c>
      <c r="X155">
        <f t="shared" si="13"/>
        <v>-7.7066035783772944E-4</v>
      </c>
      <c r="Z155">
        <f t="shared" si="14"/>
        <v>0.15446082250409249</v>
      </c>
      <c r="AA155">
        <f t="shared" si="15"/>
        <v>4.5550591590668658E-4</v>
      </c>
      <c r="AC155">
        <f t="shared" si="16"/>
        <v>0.17726378709005269</v>
      </c>
      <c r="AD155">
        <f t="shared" si="17"/>
        <v>-3.0525339883125498E-2</v>
      </c>
    </row>
    <row r="156" spans="1:30" x14ac:dyDescent="0.25">
      <c r="A156">
        <v>229</v>
      </c>
      <c r="B156" t="s">
        <v>47</v>
      </c>
      <c r="C156" t="s">
        <v>31</v>
      </c>
      <c r="D156" t="s">
        <v>49</v>
      </c>
      <c r="E156">
        <v>4</v>
      </c>
      <c r="F156">
        <v>2024</v>
      </c>
      <c r="G156">
        <v>5</v>
      </c>
      <c r="H156" t="s">
        <v>22</v>
      </c>
      <c r="I156" t="s">
        <v>23</v>
      </c>
      <c r="J156" t="s">
        <v>25</v>
      </c>
      <c r="K156" t="s">
        <v>26</v>
      </c>
      <c r="L156">
        <v>0</v>
      </c>
      <c r="N156">
        <v>1.5</v>
      </c>
      <c r="O156" s="2">
        <v>0.20051202114578906</v>
      </c>
      <c r="P156" s="2">
        <v>0.22974412291136517</v>
      </c>
      <c r="Q156" s="2">
        <v>0.21018148601504758</v>
      </c>
      <c r="R156" s="2">
        <v>0.20309293085079957</v>
      </c>
      <c r="S156" s="2">
        <v>0.23931872933445208</v>
      </c>
      <c r="T156" s="2">
        <v>0.20637563449097202</v>
      </c>
      <c r="U156" s="2">
        <v>4.5379468043265865</v>
      </c>
      <c r="V156">
        <v>576</v>
      </c>
      <c r="W156">
        <f t="shared" si="12"/>
        <v>0.14672578685016321</v>
      </c>
      <c r="X156">
        <f t="shared" si="13"/>
        <v>1.2789286614264976E-2</v>
      </c>
      <c r="Z156">
        <f t="shared" si="14"/>
        <v>0.12849418476358421</v>
      </c>
      <c r="AA156">
        <f t="shared" si="15"/>
        <v>4.0824407122605572E-2</v>
      </c>
      <c r="AC156">
        <f t="shared" si="16"/>
        <v>0.13845577556097718</v>
      </c>
      <c r="AD156">
        <f t="shared" si="17"/>
        <v>-1.827289145580966E-2</v>
      </c>
    </row>
    <row r="157" spans="1:30" x14ac:dyDescent="0.25">
      <c r="A157">
        <v>229</v>
      </c>
      <c r="B157" t="s">
        <v>47</v>
      </c>
      <c r="C157" t="s">
        <v>31</v>
      </c>
      <c r="D157" t="s">
        <v>49</v>
      </c>
      <c r="E157">
        <v>4</v>
      </c>
      <c r="F157">
        <v>2024</v>
      </c>
      <c r="G157">
        <v>5</v>
      </c>
      <c r="H157" t="s">
        <v>22</v>
      </c>
      <c r="I157" t="s">
        <v>23</v>
      </c>
      <c r="J157" t="s">
        <v>25</v>
      </c>
      <c r="K157" t="s">
        <v>26</v>
      </c>
      <c r="L157">
        <v>0</v>
      </c>
      <c r="N157">
        <v>1.5</v>
      </c>
      <c r="O157" s="2">
        <v>0.20051202114578906</v>
      </c>
      <c r="P157" s="2">
        <v>0.22974412291136517</v>
      </c>
      <c r="Q157" s="2">
        <v>0.21018148601504758</v>
      </c>
      <c r="R157" s="2">
        <v>0.20309293085079957</v>
      </c>
      <c r="S157" s="2">
        <v>0.23931872933445208</v>
      </c>
      <c r="T157" s="2">
        <v>0.20637563449097202</v>
      </c>
      <c r="U157" s="2">
        <v>4.5379468043265865</v>
      </c>
      <c r="V157">
        <v>576</v>
      </c>
      <c r="W157">
        <f t="shared" si="12"/>
        <v>0.14672578685016321</v>
      </c>
      <c r="X157">
        <f t="shared" si="13"/>
        <v>1.2789286614264976E-2</v>
      </c>
      <c r="Z157">
        <f t="shared" si="14"/>
        <v>0.12849418476358421</v>
      </c>
      <c r="AA157">
        <f t="shared" si="15"/>
        <v>4.0824407122605572E-2</v>
      </c>
      <c r="AC157">
        <f t="shared" si="16"/>
        <v>0.13845577556097718</v>
      </c>
      <c r="AD157">
        <f t="shared" si="17"/>
        <v>-1.827289145580966E-2</v>
      </c>
    </row>
    <row r="158" spans="1:30" x14ac:dyDescent="0.25">
      <c r="A158">
        <v>230</v>
      </c>
      <c r="B158" t="s">
        <v>34</v>
      </c>
      <c r="C158" t="s">
        <v>21</v>
      </c>
      <c r="D158" t="s">
        <v>48</v>
      </c>
      <c r="E158">
        <v>4</v>
      </c>
      <c r="F158">
        <v>2024</v>
      </c>
      <c r="G158">
        <v>5</v>
      </c>
      <c r="H158" t="s">
        <v>22</v>
      </c>
      <c r="I158" t="s">
        <v>23</v>
      </c>
      <c r="J158" t="s">
        <v>24</v>
      </c>
      <c r="K158" t="s">
        <v>25</v>
      </c>
      <c r="L158">
        <v>2</v>
      </c>
      <c r="N158">
        <v>1.5</v>
      </c>
      <c r="O158" s="2">
        <v>0.20787482853460218</v>
      </c>
      <c r="P158" s="2">
        <v>0.21840234200343348</v>
      </c>
      <c r="Q158" s="2">
        <v>0.21305464005376495</v>
      </c>
      <c r="R158" s="2">
        <v>0.21358633465629642</v>
      </c>
      <c r="S158" s="2">
        <v>0.22381856608007331</v>
      </c>
      <c r="T158" s="2">
        <v>0.40017529221567794</v>
      </c>
      <c r="U158" s="2">
        <v>4.7823215731760502</v>
      </c>
      <c r="V158">
        <v>578</v>
      </c>
      <c r="W158">
        <f t="shared" si="12"/>
        <v>0.18932122600971735</v>
      </c>
      <c r="X158">
        <f t="shared" si="13"/>
        <v>2.7103356705287917E-2</v>
      </c>
      <c r="Z158">
        <f t="shared" si="14"/>
        <v>1.3487288902087377E-2</v>
      </c>
      <c r="AA158">
        <f t="shared" si="15"/>
        <v>2.4495558566475822E-2</v>
      </c>
      <c r="AC158">
        <f t="shared" si="16"/>
        <v>0.78062911517144262</v>
      </c>
      <c r="AD158">
        <f t="shared" si="17"/>
        <v>0.61027892578373144</v>
      </c>
    </row>
    <row r="159" spans="1:30" x14ac:dyDescent="0.25">
      <c r="A159">
        <v>230</v>
      </c>
      <c r="B159" t="s">
        <v>34</v>
      </c>
      <c r="C159" t="s">
        <v>21</v>
      </c>
      <c r="D159" t="s">
        <v>48</v>
      </c>
      <c r="E159">
        <v>4</v>
      </c>
      <c r="F159">
        <v>2024</v>
      </c>
      <c r="G159">
        <v>5</v>
      </c>
      <c r="H159" t="s">
        <v>22</v>
      </c>
      <c r="I159" t="s">
        <v>23</v>
      </c>
      <c r="J159" t="s">
        <v>24</v>
      </c>
      <c r="K159" t="s">
        <v>25</v>
      </c>
      <c r="L159">
        <v>2</v>
      </c>
      <c r="N159">
        <v>1.5</v>
      </c>
      <c r="O159" s="2">
        <v>0.20787482853460218</v>
      </c>
      <c r="P159" s="2">
        <v>0.21840234200343348</v>
      </c>
      <c r="Q159" s="2">
        <v>0.21305464005376495</v>
      </c>
      <c r="R159" s="2">
        <v>0.21358633465629642</v>
      </c>
      <c r="S159" s="2">
        <v>0.22381856608007331</v>
      </c>
      <c r="T159" s="2">
        <v>0.40017529221567794</v>
      </c>
      <c r="U159" s="2">
        <v>4.7823215731760502</v>
      </c>
      <c r="V159">
        <v>578</v>
      </c>
      <c r="W159">
        <f t="shared" si="12"/>
        <v>0.18932122600971735</v>
      </c>
      <c r="X159">
        <f t="shared" si="13"/>
        <v>2.7103356705287917E-2</v>
      </c>
      <c r="Z159">
        <f t="shared" si="14"/>
        <v>1.3487288902087377E-2</v>
      </c>
      <c r="AA159">
        <f t="shared" si="15"/>
        <v>2.4495558566475822E-2</v>
      </c>
      <c r="AC159">
        <f t="shared" si="16"/>
        <v>0.78062911517144262</v>
      </c>
      <c r="AD159">
        <f t="shared" si="17"/>
        <v>0.61027892578373144</v>
      </c>
    </row>
    <row r="160" spans="1:30" x14ac:dyDescent="0.25">
      <c r="A160">
        <v>231</v>
      </c>
      <c r="B160" t="s">
        <v>42</v>
      </c>
      <c r="C160" t="s">
        <v>28</v>
      </c>
      <c r="D160" t="s">
        <v>48</v>
      </c>
      <c r="E160">
        <v>4</v>
      </c>
      <c r="F160">
        <v>2024</v>
      </c>
      <c r="G160">
        <v>5</v>
      </c>
      <c r="H160" t="s">
        <v>22</v>
      </c>
      <c r="I160" t="s">
        <v>23</v>
      </c>
      <c r="J160" t="s">
        <v>24</v>
      </c>
      <c r="K160" t="s">
        <v>28</v>
      </c>
      <c r="L160">
        <v>1</v>
      </c>
      <c r="N160">
        <v>1.5</v>
      </c>
      <c r="O160" s="2">
        <v>0.20230265737556513</v>
      </c>
      <c r="P160" s="2">
        <v>0.2356577209109125</v>
      </c>
      <c r="Q160" s="2">
        <v>0.19237051765300095</v>
      </c>
      <c r="R160" s="2">
        <v>0.22181267595040818</v>
      </c>
      <c r="S160" s="2">
        <v>0.21957517381140326</v>
      </c>
      <c r="T160" s="2">
        <v>0.1886023776213161</v>
      </c>
      <c r="U160" s="2">
        <v>4.3001364057264615</v>
      </c>
      <c r="V160">
        <v>580</v>
      </c>
      <c r="W160">
        <f t="shared" si="12"/>
        <v>0.31739964295187756</v>
      </c>
      <c r="X160">
        <f t="shared" si="13"/>
        <v>9.2003363433444799E-2</v>
      </c>
      <c r="Z160">
        <f t="shared" si="14"/>
        <v>0.30817203055105424</v>
      </c>
      <c r="AA160">
        <f t="shared" si="15"/>
        <v>-7.0656348809412434E-2</v>
      </c>
      <c r="AC160">
        <f t="shared" si="16"/>
        <v>0.14380118306857334</v>
      </c>
      <c r="AD160">
        <f t="shared" si="17"/>
        <v>-1.9781669921539315E-2</v>
      </c>
    </row>
    <row r="161" spans="1:30" x14ac:dyDescent="0.25">
      <c r="A161">
        <v>231</v>
      </c>
      <c r="B161" t="s">
        <v>42</v>
      </c>
      <c r="C161" t="s">
        <v>28</v>
      </c>
      <c r="D161" t="s">
        <v>48</v>
      </c>
      <c r="E161">
        <v>4</v>
      </c>
      <c r="F161">
        <v>2024</v>
      </c>
      <c r="G161">
        <v>5</v>
      </c>
      <c r="H161" t="s">
        <v>22</v>
      </c>
      <c r="I161" t="s">
        <v>23</v>
      </c>
      <c r="J161" t="s">
        <v>24</v>
      </c>
      <c r="K161" t="s">
        <v>28</v>
      </c>
      <c r="L161">
        <v>1</v>
      </c>
      <c r="N161">
        <v>1.5</v>
      </c>
      <c r="O161" s="2">
        <v>0.20230265737556513</v>
      </c>
      <c r="P161" s="2">
        <v>0.2356577209109125</v>
      </c>
      <c r="Q161" s="2">
        <v>0.19237051765300095</v>
      </c>
      <c r="R161" s="2">
        <v>0.22181267595040818</v>
      </c>
      <c r="S161" s="2">
        <v>0.21957517381140326</v>
      </c>
      <c r="T161" s="2">
        <v>0.1886023776213161</v>
      </c>
      <c r="U161" s="2">
        <v>4.3001364057264615</v>
      </c>
      <c r="V161">
        <v>580</v>
      </c>
      <c r="W161">
        <f t="shared" si="12"/>
        <v>0.31739964295187756</v>
      </c>
      <c r="X161">
        <f t="shared" si="13"/>
        <v>9.2003363433444799E-2</v>
      </c>
      <c r="Z161">
        <f t="shared" si="14"/>
        <v>0.30817203055105424</v>
      </c>
      <c r="AA161">
        <f t="shared" si="15"/>
        <v>-7.0656348809412434E-2</v>
      </c>
      <c r="AC161">
        <f t="shared" si="16"/>
        <v>0.14380118306857334</v>
      </c>
      <c r="AD161">
        <f t="shared" si="17"/>
        <v>-1.9781669921539315E-2</v>
      </c>
    </row>
    <row r="162" spans="1:30" x14ac:dyDescent="0.25">
      <c r="A162">
        <v>232</v>
      </c>
      <c r="B162" t="s">
        <v>42</v>
      </c>
      <c r="C162" t="s">
        <v>28</v>
      </c>
      <c r="D162" t="s">
        <v>48</v>
      </c>
      <c r="E162">
        <v>4</v>
      </c>
      <c r="F162">
        <v>2024</v>
      </c>
      <c r="G162">
        <v>5</v>
      </c>
      <c r="H162" t="s">
        <v>22</v>
      </c>
      <c r="I162" t="s">
        <v>23</v>
      </c>
      <c r="J162" t="s">
        <v>24</v>
      </c>
      <c r="K162" t="s">
        <v>26</v>
      </c>
      <c r="L162">
        <v>0</v>
      </c>
      <c r="N162">
        <v>1.5</v>
      </c>
      <c r="O162" s="2">
        <v>0.21360000082800196</v>
      </c>
      <c r="P162" s="2">
        <v>0.20223099724551361</v>
      </c>
      <c r="Q162" s="2">
        <v>0.19330279211217771</v>
      </c>
      <c r="R162" s="2">
        <v>0.21813788067388318</v>
      </c>
      <c r="S162" s="2">
        <v>0.22660977773668434</v>
      </c>
      <c r="T162" s="2">
        <v>0.20984540293333481</v>
      </c>
      <c r="U162" s="2">
        <v>4.4214741732400817</v>
      </c>
      <c r="V162">
        <v>583</v>
      </c>
      <c r="W162">
        <f t="shared" si="12"/>
        <v>0.17251268879086867</v>
      </c>
      <c r="X162">
        <f t="shared" si="13"/>
        <v>2.1021457881320552E-2</v>
      </c>
      <c r="Z162">
        <f t="shared" si="14"/>
        <v>0.29896912128366482</v>
      </c>
      <c r="AA162">
        <f t="shared" si="15"/>
        <v>0.11369618708567414</v>
      </c>
      <c r="AC162">
        <f t="shared" si="16"/>
        <v>0.2849035544215755</v>
      </c>
      <c r="AD162">
        <f t="shared" si="17"/>
        <v>8.206714565242966E-2</v>
      </c>
    </row>
    <row r="163" spans="1:30" x14ac:dyDescent="0.25">
      <c r="A163">
        <v>232</v>
      </c>
      <c r="B163" t="s">
        <v>42</v>
      </c>
      <c r="C163" t="s">
        <v>28</v>
      </c>
      <c r="D163" t="s">
        <v>48</v>
      </c>
      <c r="E163">
        <v>4</v>
      </c>
      <c r="F163">
        <v>2024</v>
      </c>
      <c r="G163">
        <v>5</v>
      </c>
      <c r="H163" t="s">
        <v>22</v>
      </c>
      <c r="I163" t="s">
        <v>23</v>
      </c>
      <c r="J163" t="s">
        <v>24</v>
      </c>
      <c r="K163" t="s">
        <v>26</v>
      </c>
      <c r="L163">
        <v>0</v>
      </c>
      <c r="N163">
        <v>1.5</v>
      </c>
      <c r="O163" s="2">
        <v>0.21360000082800196</v>
      </c>
      <c r="P163" s="2">
        <v>0.20223099724551361</v>
      </c>
      <c r="Q163" s="2">
        <v>0.19330279211217771</v>
      </c>
      <c r="R163" s="2">
        <v>0.21813788067388318</v>
      </c>
      <c r="S163" s="2">
        <v>0.22660977773668434</v>
      </c>
      <c r="T163" s="2">
        <v>0.20984540293333481</v>
      </c>
      <c r="U163" s="2">
        <v>4.4214741732400817</v>
      </c>
      <c r="V163">
        <v>583</v>
      </c>
      <c r="W163">
        <f t="shared" si="12"/>
        <v>0.17251268879086867</v>
      </c>
      <c r="X163">
        <f t="shared" si="13"/>
        <v>2.1021457881320552E-2</v>
      </c>
      <c r="Z163">
        <f t="shared" si="14"/>
        <v>0.29896912128366482</v>
      </c>
      <c r="AA163">
        <f t="shared" si="15"/>
        <v>0.11369618708567414</v>
      </c>
      <c r="AC163">
        <f t="shared" si="16"/>
        <v>0.2849035544215755</v>
      </c>
      <c r="AD163">
        <f t="shared" si="17"/>
        <v>8.206714565242966E-2</v>
      </c>
    </row>
    <row r="164" spans="1:30" x14ac:dyDescent="0.25">
      <c r="A164">
        <v>233</v>
      </c>
      <c r="B164" t="s">
        <v>42</v>
      </c>
      <c r="C164" t="s">
        <v>28</v>
      </c>
      <c r="D164" t="s">
        <v>48</v>
      </c>
      <c r="E164">
        <v>4</v>
      </c>
      <c r="F164">
        <v>2024</v>
      </c>
      <c r="G164">
        <v>5</v>
      </c>
      <c r="H164" t="s">
        <v>22</v>
      </c>
      <c r="I164" t="s">
        <v>23</v>
      </c>
      <c r="J164" t="s">
        <v>24</v>
      </c>
      <c r="K164" t="s">
        <v>28</v>
      </c>
      <c r="L164">
        <v>1</v>
      </c>
      <c r="N164">
        <v>1.5</v>
      </c>
      <c r="O164" s="2">
        <v>0.18589283204257037</v>
      </c>
      <c r="P164" s="2">
        <v>0.24765571300625422</v>
      </c>
      <c r="Q164" s="2">
        <v>0.2130634046610988</v>
      </c>
      <c r="R164" s="2">
        <v>0.20981511462306593</v>
      </c>
      <c r="S164" s="2">
        <v>0.22609743974906024</v>
      </c>
      <c r="T164" s="2">
        <v>0.20509853198709421</v>
      </c>
      <c r="U164" s="2">
        <v>4.4589882989528533</v>
      </c>
      <c r="V164">
        <v>585</v>
      </c>
      <c r="W164">
        <f t="shared" si="12"/>
        <v>0.36006659126948393</v>
      </c>
      <c r="X164">
        <f t="shared" si="13"/>
        <v>0.12090878023589105</v>
      </c>
      <c r="Z164">
        <f t="shared" si="14"/>
        <v>0.33959420771939025</v>
      </c>
      <c r="AA164">
        <f t="shared" si="15"/>
        <v>-9.1010574312012912E-2</v>
      </c>
      <c r="AC164">
        <f t="shared" si="16"/>
        <v>0.19746339095773688</v>
      </c>
      <c r="AD164">
        <f t="shared" si="17"/>
        <v>-3.8094680438146018E-2</v>
      </c>
    </row>
    <row r="165" spans="1:30" x14ac:dyDescent="0.25">
      <c r="A165">
        <v>233</v>
      </c>
      <c r="B165" t="s">
        <v>42</v>
      </c>
      <c r="C165" t="s">
        <v>28</v>
      </c>
      <c r="D165" t="s">
        <v>48</v>
      </c>
      <c r="E165">
        <v>4</v>
      </c>
      <c r="F165">
        <v>2024</v>
      </c>
      <c r="G165">
        <v>5</v>
      </c>
      <c r="H165" t="s">
        <v>22</v>
      </c>
      <c r="I165" t="s">
        <v>23</v>
      </c>
      <c r="J165" t="s">
        <v>24</v>
      </c>
      <c r="K165" t="s">
        <v>28</v>
      </c>
      <c r="L165">
        <v>1</v>
      </c>
      <c r="N165">
        <v>1.5</v>
      </c>
      <c r="O165" s="2">
        <v>0.18589283204257037</v>
      </c>
      <c r="P165" s="2">
        <v>0.24765571300625422</v>
      </c>
      <c r="Q165" s="2">
        <v>0.2130634046610988</v>
      </c>
      <c r="R165" s="2">
        <v>0.20981511462306593</v>
      </c>
      <c r="S165" s="2">
        <v>0.22609743974906024</v>
      </c>
      <c r="T165" s="2">
        <v>0.20509853198709421</v>
      </c>
      <c r="U165" s="2">
        <v>4.4589882989528533</v>
      </c>
      <c r="V165">
        <v>585</v>
      </c>
      <c r="W165">
        <f t="shared" si="12"/>
        <v>0.36006659126948393</v>
      </c>
      <c r="X165">
        <f t="shared" si="13"/>
        <v>0.12090878023589105</v>
      </c>
      <c r="Z165">
        <f t="shared" si="14"/>
        <v>0.33959420771939025</v>
      </c>
      <c r="AA165">
        <f t="shared" si="15"/>
        <v>-9.1010574312012912E-2</v>
      </c>
      <c r="AC165">
        <f t="shared" si="16"/>
        <v>0.19746339095773688</v>
      </c>
      <c r="AD165">
        <f t="shared" si="17"/>
        <v>-3.8094680438146018E-2</v>
      </c>
    </row>
    <row r="166" spans="1:30" x14ac:dyDescent="0.25">
      <c r="A166">
        <v>234</v>
      </c>
      <c r="B166" t="s">
        <v>42</v>
      </c>
      <c r="C166" t="s">
        <v>28</v>
      </c>
      <c r="D166" t="s">
        <v>48</v>
      </c>
      <c r="E166">
        <v>4</v>
      </c>
      <c r="F166">
        <v>2024</v>
      </c>
      <c r="G166">
        <v>5</v>
      </c>
      <c r="H166" t="s">
        <v>22</v>
      </c>
      <c r="I166" t="s">
        <v>23</v>
      </c>
      <c r="J166" t="s">
        <v>24</v>
      </c>
      <c r="K166" t="s">
        <v>26</v>
      </c>
      <c r="L166">
        <v>0</v>
      </c>
      <c r="N166">
        <v>1.5</v>
      </c>
      <c r="O166" s="2">
        <v>0.21101463313994889</v>
      </c>
      <c r="P166" s="2">
        <v>0.22005226334325095</v>
      </c>
      <c r="Q166" s="2">
        <v>0.19385871682472305</v>
      </c>
      <c r="R166" s="2">
        <v>0.20506976229444857</v>
      </c>
      <c r="S166" s="2">
        <v>0.2158973772349152</v>
      </c>
      <c r="T166" s="2">
        <v>0.19299770217736908</v>
      </c>
      <c r="U166" s="2">
        <v>4.2440052591922006</v>
      </c>
      <c r="V166">
        <v>587</v>
      </c>
      <c r="W166">
        <f t="shared" si="12"/>
        <v>0.14084084188862997</v>
      </c>
      <c r="X166">
        <f t="shared" si="13"/>
        <v>-2.8575312656432626E-2</v>
      </c>
      <c r="Z166">
        <f t="shared" si="14"/>
        <v>0.2082665691775015</v>
      </c>
      <c r="AA166">
        <f t="shared" si="15"/>
        <v>-1.9061312232419556E-2</v>
      </c>
      <c r="AC166">
        <f t="shared" si="16"/>
        <v>7.3133097318356197E-2</v>
      </c>
      <c r="AD166">
        <f t="shared" si="17"/>
        <v>-4.4513395929941281E-3</v>
      </c>
    </row>
    <row r="167" spans="1:30" x14ac:dyDescent="0.25">
      <c r="A167">
        <v>234</v>
      </c>
      <c r="B167" t="s">
        <v>42</v>
      </c>
      <c r="C167" t="s">
        <v>28</v>
      </c>
      <c r="D167" t="s">
        <v>48</v>
      </c>
      <c r="E167">
        <v>4</v>
      </c>
      <c r="F167">
        <v>2024</v>
      </c>
      <c r="G167">
        <v>5</v>
      </c>
      <c r="H167" t="s">
        <v>22</v>
      </c>
      <c r="I167" t="s">
        <v>23</v>
      </c>
      <c r="J167" t="s">
        <v>24</v>
      </c>
      <c r="K167" t="s">
        <v>26</v>
      </c>
      <c r="L167">
        <v>0</v>
      </c>
      <c r="N167">
        <v>1.5</v>
      </c>
      <c r="O167" s="2">
        <v>0.21101463313994889</v>
      </c>
      <c r="P167" s="2">
        <v>0.22005226334325095</v>
      </c>
      <c r="Q167" s="2">
        <v>0.19385871682472305</v>
      </c>
      <c r="R167" s="2">
        <v>0.20506976229444857</v>
      </c>
      <c r="S167" s="2">
        <v>0.2158973772349152</v>
      </c>
      <c r="T167" s="2">
        <v>0.19299770217736908</v>
      </c>
      <c r="U167" s="2">
        <v>4.2440052591922006</v>
      </c>
      <c r="V167">
        <v>587</v>
      </c>
      <c r="W167">
        <f t="shared" si="12"/>
        <v>0.14084084188862997</v>
      </c>
      <c r="X167">
        <f t="shared" si="13"/>
        <v>-2.8575312656432626E-2</v>
      </c>
      <c r="Z167">
        <f t="shared" si="14"/>
        <v>0.2082665691775015</v>
      </c>
      <c r="AA167">
        <f t="shared" si="15"/>
        <v>-1.9061312232419556E-2</v>
      </c>
      <c r="AC167">
        <f t="shared" si="16"/>
        <v>7.3133097318356197E-2</v>
      </c>
      <c r="AD167">
        <f t="shared" si="17"/>
        <v>-4.4513395929941281E-3</v>
      </c>
    </row>
    <row r="168" spans="1:30" x14ac:dyDescent="0.25">
      <c r="A168">
        <v>235</v>
      </c>
      <c r="B168" t="s">
        <v>42</v>
      </c>
      <c r="C168" t="s">
        <v>28</v>
      </c>
      <c r="D168" t="s">
        <v>48</v>
      </c>
      <c r="E168">
        <v>4</v>
      </c>
      <c r="F168">
        <v>2024</v>
      </c>
      <c r="G168">
        <v>5</v>
      </c>
      <c r="H168" t="s">
        <v>22</v>
      </c>
      <c r="I168" t="s">
        <v>23</v>
      </c>
      <c r="J168" t="s">
        <v>24</v>
      </c>
      <c r="K168" t="s">
        <v>28</v>
      </c>
      <c r="L168">
        <v>1</v>
      </c>
      <c r="N168">
        <v>1.5</v>
      </c>
      <c r="O168" s="2">
        <v>0.23626093583537117</v>
      </c>
      <c r="P168" s="2">
        <v>0.21957909026048941</v>
      </c>
      <c r="Q168" s="2">
        <v>0.21264690147881143</v>
      </c>
      <c r="R168" s="2">
        <v>0.22115787919727978</v>
      </c>
      <c r="S168" s="2">
        <v>0.24454076501857486</v>
      </c>
      <c r="T168" s="2">
        <v>0.22481800393576915</v>
      </c>
      <c r="U168" s="2">
        <v>5.1770883243449131</v>
      </c>
      <c r="V168">
        <v>590</v>
      </c>
      <c r="W168">
        <f t="shared" si="12"/>
        <v>0.23936758285381282</v>
      </c>
      <c r="X168">
        <f t="shared" si="13"/>
        <v>-6.6036009633811496E-2</v>
      </c>
      <c r="Z168">
        <f t="shared" si="14"/>
        <v>0.28853420754962023</v>
      </c>
      <c r="AA168">
        <f t="shared" si="15"/>
        <v>0.10756564053083478</v>
      </c>
      <c r="AC168">
        <f t="shared" si="16"/>
        <v>0.23398008188772298</v>
      </c>
      <c r="AD168">
        <f t="shared" si="17"/>
        <v>5.5643789050567577E-2</v>
      </c>
    </row>
    <row r="169" spans="1:30" x14ac:dyDescent="0.25">
      <c r="A169">
        <v>235</v>
      </c>
      <c r="B169" t="s">
        <v>42</v>
      </c>
      <c r="C169" t="s">
        <v>28</v>
      </c>
      <c r="D169" t="s">
        <v>48</v>
      </c>
      <c r="E169">
        <v>4</v>
      </c>
      <c r="F169">
        <v>2024</v>
      </c>
      <c r="G169">
        <v>5</v>
      </c>
      <c r="H169" t="s">
        <v>22</v>
      </c>
      <c r="I169" t="s">
        <v>23</v>
      </c>
      <c r="J169" t="s">
        <v>24</v>
      </c>
      <c r="K169" t="s">
        <v>28</v>
      </c>
      <c r="L169">
        <v>1</v>
      </c>
      <c r="N169">
        <v>1.5</v>
      </c>
      <c r="O169" s="2">
        <v>0.23626093583537117</v>
      </c>
      <c r="P169" s="2">
        <v>0.21957909026048941</v>
      </c>
      <c r="Q169" s="2">
        <v>0.21264690147881143</v>
      </c>
      <c r="R169" s="2">
        <v>0.22115787919727978</v>
      </c>
      <c r="S169" s="2">
        <v>0.24454076501857486</v>
      </c>
      <c r="T169" s="2">
        <v>0.22481800393576915</v>
      </c>
      <c r="U169" s="2">
        <v>5.1770883243449131</v>
      </c>
      <c r="V169">
        <v>590</v>
      </c>
      <c r="W169">
        <f t="shared" si="12"/>
        <v>0.23936758285381282</v>
      </c>
      <c r="X169">
        <f t="shared" si="13"/>
        <v>-6.6036009633811496E-2</v>
      </c>
      <c r="Z169">
        <f t="shared" si="14"/>
        <v>0.28853420754962023</v>
      </c>
      <c r="AA169">
        <f t="shared" si="15"/>
        <v>0.10756564053083478</v>
      </c>
      <c r="AC169">
        <f t="shared" si="16"/>
        <v>0.23398008188772298</v>
      </c>
      <c r="AD169">
        <f t="shared" si="17"/>
        <v>5.5643789050567577E-2</v>
      </c>
    </row>
    <row r="170" spans="1:30" x14ac:dyDescent="0.25">
      <c r="A170">
        <v>236</v>
      </c>
      <c r="B170" t="s">
        <v>42</v>
      </c>
      <c r="C170" t="s">
        <v>28</v>
      </c>
      <c r="D170" t="s">
        <v>48</v>
      </c>
      <c r="E170">
        <v>4</v>
      </c>
      <c r="F170">
        <v>2024</v>
      </c>
      <c r="G170">
        <v>5</v>
      </c>
      <c r="H170" t="s">
        <v>22</v>
      </c>
      <c r="I170" t="s">
        <v>23</v>
      </c>
      <c r="J170" t="s">
        <v>24</v>
      </c>
      <c r="K170" t="s">
        <v>25</v>
      </c>
      <c r="L170">
        <v>2</v>
      </c>
      <c r="N170">
        <v>1.5</v>
      </c>
      <c r="O170" s="2">
        <v>0.19006320336003182</v>
      </c>
      <c r="P170" s="2">
        <v>0.19410097528276268</v>
      </c>
      <c r="Q170" s="2">
        <v>0.1902048253053947</v>
      </c>
      <c r="R170" s="2">
        <v>0.19644813013016191</v>
      </c>
      <c r="S170" s="2">
        <v>0.20669948249879941</v>
      </c>
      <c r="T170" s="2">
        <v>0.19023823712871013</v>
      </c>
      <c r="U170" s="2">
        <v>4.5484970909532505</v>
      </c>
      <c r="V170">
        <v>592</v>
      </c>
      <c r="W170">
        <f t="shared" si="12"/>
        <v>0.20439649130691626</v>
      </c>
      <c r="X170">
        <f t="shared" si="13"/>
        <v>3.3038755746043744E-2</v>
      </c>
      <c r="Z170">
        <f t="shared" si="14"/>
        <v>0.1963493801014386</v>
      </c>
      <c r="AA170">
        <f t="shared" si="15"/>
        <v>6.286673067076666E-2</v>
      </c>
      <c r="AC170">
        <f t="shared" si="16"/>
        <v>2.6860071200468294E-2</v>
      </c>
      <c r="AD170">
        <f t="shared" si="17"/>
        <v>1.7564690548780315E-4</v>
      </c>
    </row>
    <row r="171" spans="1:30" x14ac:dyDescent="0.25">
      <c r="A171">
        <v>236</v>
      </c>
      <c r="B171" t="s">
        <v>42</v>
      </c>
      <c r="C171" t="s">
        <v>28</v>
      </c>
      <c r="D171" t="s">
        <v>48</v>
      </c>
      <c r="E171">
        <v>4</v>
      </c>
      <c r="F171">
        <v>2024</v>
      </c>
      <c r="G171">
        <v>5</v>
      </c>
      <c r="H171" t="s">
        <v>22</v>
      </c>
      <c r="I171" t="s">
        <v>23</v>
      </c>
      <c r="J171" t="s">
        <v>24</v>
      </c>
      <c r="K171" t="s">
        <v>25</v>
      </c>
      <c r="L171">
        <v>2</v>
      </c>
      <c r="N171">
        <v>1.5</v>
      </c>
      <c r="O171" s="2">
        <v>0.19305464745058212</v>
      </c>
      <c r="P171" s="2">
        <v>0.20323238852334138</v>
      </c>
      <c r="Q171" s="2">
        <v>0.1781234249540459</v>
      </c>
      <c r="R171" s="2">
        <v>0.19644813013016191</v>
      </c>
      <c r="S171" s="2">
        <v>0.20669948249879941</v>
      </c>
      <c r="T171" s="2">
        <v>0.19023823712871013</v>
      </c>
      <c r="U171" s="2">
        <v>4.488865570438124</v>
      </c>
      <c r="V171">
        <v>592</v>
      </c>
      <c r="W171">
        <f t="shared" si="12"/>
        <v>0.161752466567229</v>
      </c>
      <c r="X171">
        <f t="shared" si="13"/>
        <v>1.742469052804798E-2</v>
      </c>
      <c r="Z171">
        <f t="shared" si="14"/>
        <v>8.6012715646060278E-2</v>
      </c>
      <c r="AA171">
        <f t="shared" si="15"/>
        <v>1.6915464351737429E-2</v>
      </c>
      <c r="AC171">
        <f t="shared" si="16"/>
        <v>0.25471477441207607</v>
      </c>
      <c r="AD171">
        <f t="shared" si="17"/>
        <v>6.577672663417683E-2</v>
      </c>
    </row>
    <row r="172" spans="1:30" x14ac:dyDescent="0.25">
      <c r="A172">
        <v>237</v>
      </c>
      <c r="B172" t="s">
        <v>44</v>
      </c>
      <c r="C172" t="s">
        <v>21</v>
      </c>
      <c r="D172" t="s">
        <v>48</v>
      </c>
      <c r="E172">
        <v>4</v>
      </c>
      <c r="F172">
        <v>2024</v>
      </c>
      <c r="G172">
        <v>5</v>
      </c>
      <c r="H172" t="s">
        <v>22</v>
      </c>
      <c r="I172" t="s">
        <v>23</v>
      </c>
      <c r="J172" t="s">
        <v>24</v>
      </c>
      <c r="K172" t="s">
        <v>25</v>
      </c>
      <c r="L172">
        <v>2</v>
      </c>
      <c r="N172">
        <v>1.5</v>
      </c>
      <c r="O172" s="2">
        <v>0.17823243308364478</v>
      </c>
      <c r="P172" s="2">
        <v>0.21611178646934462</v>
      </c>
      <c r="Q172" s="2">
        <v>0.17003761239436077</v>
      </c>
      <c r="R172" s="2">
        <v>0.22222707455881299</v>
      </c>
      <c r="S172" s="2">
        <v>0.22920190875142835</v>
      </c>
      <c r="T172" s="2">
        <v>0.1911068576982099</v>
      </c>
      <c r="U172" s="2">
        <v>4.5263665143603138</v>
      </c>
      <c r="V172">
        <v>594</v>
      </c>
      <c r="W172">
        <f t="shared" si="12"/>
        <v>0.47797486212416063</v>
      </c>
      <c r="X172">
        <f t="shared" si="13"/>
        <v>0.21972079891007582</v>
      </c>
      <c r="Z172">
        <f t="shared" si="14"/>
        <v>0.18567960371733747</v>
      </c>
      <c r="AA172">
        <f t="shared" si="15"/>
        <v>5.8790566841174931E-2</v>
      </c>
      <c r="AC172">
        <f t="shared" si="16"/>
        <v>0.34026947503595423</v>
      </c>
      <c r="AD172">
        <f t="shared" si="17"/>
        <v>0.1166804259716259</v>
      </c>
    </row>
    <row r="173" spans="1:30" x14ac:dyDescent="0.25">
      <c r="A173">
        <v>237</v>
      </c>
      <c r="B173" t="s">
        <v>44</v>
      </c>
      <c r="C173" t="s">
        <v>21</v>
      </c>
      <c r="D173" t="s">
        <v>48</v>
      </c>
      <c r="E173">
        <v>4</v>
      </c>
      <c r="F173">
        <v>2024</v>
      </c>
      <c r="G173">
        <v>5</v>
      </c>
      <c r="H173" t="s">
        <v>22</v>
      </c>
      <c r="I173" t="s">
        <v>23</v>
      </c>
      <c r="J173" t="s">
        <v>24</v>
      </c>
      <c r="K173" t="s">
        <v>25</v>
      </c>
      <c r="L173">
        <v>2</v>
      </c>
      <c r="N173">
        <v>1.5</v>
      </c>
      <c r="O173" s="2">
        <v>0.17823243308364478</v>
      </c>
      <c r="P173" s="2">
        <v>0.21611178646934462</v>
      </c>
      <c r="Q173" s="2">
        <v>0.17003761239436077</v>
      </c>
      <c r="R173" s="2">
        <v>0.22222707455881299</v>
      </c>
      <c r="S173" s="2">
        <v>0.22920190875142835</v>
      </c>
      <c r="T173" s="2">
        <v>0.1911068576982099</v>
      </c>
      <c r="U173" s="2">
        <v>4.5263665143603138</v>
      </c>
      <c r="V173">
        <v>594</v>
      </c>
      <c r="W173">
        <f t="shared" si="12"/>
        <v>0.47797486212416063</v>
      </c>
      <c r="X173">
        <f t="shared" si="13"/>
        <v>0.21972079891007582</v>
      </c>
      <c r="Z173">
        <f t="shared" si="14"/>
        <v>0.18567960371733747</v>
      </c>
      <c r="AA173">
        <f t="shared" si="15"/>
        <v>5.8790566841174931E-2</v>
      </c>
      <c r="AC173">
        <f t="shared" si="16"/>
        <v>0.34026947503595423</v>
      </c>
      <c r="AD173">
        <f t="shared" si="17"/>
        <v>0.1166804259716259</v>
      </c>
    </row>
    <row r="174" spans="1:30" x14ac:dyDescent="0.25">
      <c r="A174">
        <v>238</v>
      </c>
      <c r="B174" t="s">
        <v>32</v>
      </c>
      <c r="C174" t="s">
        <v>31</v>
      </c>
      <c r="D174" t="s">
        <v>49</v>
      </c>
      <c r="E174">
        <v>4</v>
      </c>
      <c r="F174">
        <v>2024</v>
      </c>
      <c r="G174">
        <v>5</v>
      </c>
      <c r="H174" t="s">
        <v>22</v>
      </c>
      <c r="I174" t="s">
        <v>23</v>
      </c>
      <c r="J174" t="s">
        <v>24</v>
      </c>
      <c r="K174" t="s">
        <v>26</v>
      </c>
      <c r="L174">
        <v>0</v>
      </c>
      <c r="N174">
        <v>1.5</v>
      </c>
      <c r="O174" s="2">
        <v>0.21296260743324924</v>
      </c>
      <c r="P174" s="2">
        <v>0.24899206360158754</v>
      </c>
      <c r="Q174" s="2">
        <v>0.2165820081392589</v>
      </c>
      <c r="R174" s="2">
        <v>0.21689079841465236</v>
      </c>
      <c r="S174" s="2">
        <v>0.25798727919948777</v>
      </c>
      <c r="T174" s="2">
        <v>0.22114446763616491</v>
      </c>
      <c r="U174" s="2">
        <v>4.9619219483989205</v>
      </c>
      <c r="V174">
        <v>596</v>
      </c>
      <c r="W174">
        <f t="shared" si="12"/>
        <v>0.16436561846881476</v>
      </c>
      <c r="X174">
        <f t="shared" si="13"/>
        <v>1.8276886622101425E-2</v>
      </c>
      <c r="Z174">
        <f t="shared" si="14"/>
        <v>0.10569711167345459</v>
      </c>
      <c r="AA174">
        <f t="shared" si="15"/>
        <v>3.5485531020658184E-2</v>
      </c>
      <c r="AC174">
        <f t="shared" si="16"/>
        <v>0.14124112774197209</v>
      </c>
      <c r="AD174">
        <f t="shared" si="17"/>
        <v>2.084616649620611E-2</v>
      </c>
    </row>
    <row r="175" spans="1:30" x14ac:dyDescent="0.25">
      <c r="A175">
        <v>238</v>
      </c>
      <c r="B175" t="s">
        <v>32</v>
      </c>
      <c r="C175" t="s">
        <v>31</v>
      </c>
      <c r="D175" t="s">
        <v>49</v>
      </c>
      <c r="E175">
        <v>4</v>
      </c>
      <c r="F175">
        <v>2024</v>
      </c>
      <c r="G175">
        <v>5</v>
      </c>
      <c r="H175" t="s">
        <v>22</v>
      </c>
      <c r="I175" t="s">
        <v>23</v>
      </c>
      <c r="J175" t="s">
        <v>24</v>
      </c>
      <c r="K175" t="s">
        <v>26</v>
      </c>
      <c r="L175">
        <v>0</v>
      </c>
      <c r="N175">
        <v>1.5</v>
      </c>
      <c r="O175" s="2">
        <v>0.21296260743324924</v>
      </c>
      <c r="P175" s="2">
        <v>0.24899206360158754</v>
      </c>
      <c r="Q175" s="2">
        <v>0.2165820081392589</v>
      </c>
      <c r="R175" s="2">
        <v>0.21689079841465236</v>
      </c>
      <c r="S175" s="2">
        <v>0.25798727919948777</v>
      </c>
      <c r="T175" s="2">
        <v>0.22114446763616491</v>
      </c>
      <c r="U175" s="2">
        <v>4.9619219483989205</v>
      </c>
      <c r="V175">
        <v>596</v>
      </c>
      <c r="W175">
        <f t="shared" si="12"/>
        <v>0.16436561846881476</v>
      </c>
      <c r="X175">
        <f t="shared" si="13"/>
        <v>1.8276886622101425E-2</v>
      </c>
      <c r="Z175">
        <f t="shared" si="14"/>
        <v>0.10569711167345459</v>
      </c>
      <c r="AA175">
        <f t="shared" si="15"/>
        <v>3.5485531020658184E-2</v>
      </c>
      <c r="AC175">
        <f t="shared" si="16"/>
        <v>0.14124112774197209</v>
      </c>
      <c r="AD175">
        <f t="shared" si="17"/>
        <v>2.084616649620611E-2</v>
      </c>
    </row>
    <row r="176" spans="1:30" x14ac:dyDescent="0.25">
      <c r="A176">
        <v>239</v>
      </c>
      <c r="B176" t="s">
        <v>32</v>
      </c>
      <c r="C176" t="s">
        <v>28</v>
      </c>
      <c r="D176" t="s">
        <v>48</v>
      </c>
      <c r="E176">
        <v>4</v>
      </c>
      <c r="F176">
        <v>2024</v>
      </c>
      <c r="G176">
        <v>5</v>
      </c>
      <c r="H176" t="s">
        <v>22</v>
      </c>
      <c r="I176" t="s">
        <v>23</v>
      </c>
      <c r="J176" t="s">
        <v>24</v>
      </c>
      <c r="K176" t="s">
        <v>28</v>
      </c>
      <c r="L176">
        <v>1</v>
      </c>
      <c r="N176">
        <v>1.5</v>
      </c>
      <c r="O176" s="2">
        <v>0.2246988488703294</v>
      </c>
      <c r="P176" s="2">
        <v>0.23486261322926272</v>
      </c>
      <c r="Q176" s="2">
        <v>0.20731682189402681</v>
      </c>
      <c r="R176" s="2">
        <v>0.23069859136173196</v>
      </c>
      <c r="S176" s="2">
        <v>0.23570977863368645</v>
      </c>
      <c r="T176" s="2">
        <v>0.21879564332989251</v>
      </c>
      <c r="U176" s="2">
        <v>4.8712798970793614</v>
      </c>
      <c r="V176">
        <v>599</v>
      </c>
      <c r="W176">
        <f t="shared" si="12"/>
        <v>0.1873196419018987</v>
      </c>
      <c r="X176">
        <f t="shared" si="13"/>
        <v>2.634947832972101E-2</v>
      </c>
      <c r="Z176">
        <f t="shared" si="14"/>
        <v>0.14392038567960669</v>
      </c>
      <c r="AA176">
        <f t="shared" si="15"/>
        <v>3.6005741903807156E-3</v>
      </c>
      <c r="AC176">
        <f t="shared" si="16"/>
        <v>0.23017351378538525</v>
      </c>
      <c r="AD176">
        <f t="shared" si="17"/>
        <v>5.3876956778692961E-2</v>
      </c>
    </row>
    <row r="177" spans="1:30" x14ac:dyDescent="0.25">
      <c r="A177">
        <v>239</v>
      </c>
      <c r="B177" t="s">
        <v>32</v>
      </c>
      <c r="C177" t="s">
        <v>28</v>
      </c>
      <c r="D177" t="s">
        <v>48</v>
      </c>
      <c r="E177">
        <v>4</v>
      </c>
      <c r="F177">
        <v>2024</v>
      </c>
      <c r="G177">
        <v>5</v>
      </c>
      <c r="H177" t="s">
        <v>22</v>
      </c>
      <c r="I177" t="s">
        <v>23</v>
      </c>
      <c r="J177" t="s">
        <v>24</v>
      </c>
      <c r="K177" t="s">
        <v>28</v>
      </c>
      <c r="L177">
        <v>1</v>
      </c>
      <c r="N177">
        <v>1.5</v>
      </c>
      <c r="O177" s="2">
        <v>0.2246988488703294</v>
      </c>
      <c r="P177" s="2">
        <v>0.23486261322926272</v>
      </c>
      <c r="Q177" s="2">
        <v>0.20731682189402681</v>
      </c>
      <c r="R177" s="2">
        <v>0.23069859136173196</v>
      </c>
      <c r="S177" s="2">
        <v>0.23570977863368645</v>
      </c>
      <c r="T177" s="2">
        <v>0.21879564332989251</v>
      </c>
      <c r="U177" s="2">
        <v>4.8305885437654217</v>
      </c>
      <c r="V177">
        <v>599</v>
      </c>
      <c r="W177">
        <f t="shared" si="12"/>
        <v>0.1873196419018987</v>
      </c>
      <c r="X177">
        <f t="shared" si="13"/>
        <v>2.634947832972101E-2</v>
      </c>
      <c r="Z177">
        <f t="shared" si="14"/>
        <v>0.14392038567960669</v>
      </c>
      <c r="AA177">
        <f t="shared" si="15"/>
        <v>3.6005741903807156E-3</v>
      </c>
      <c r="AC177">
        <f t="shared" si="16"/>
        <v>0.23017351378538525</v>
      </c>
      <c r="AD177">
        <f t="shared" si="17"/>
        <v>5.3876956778692961E-2</v>
      </c>
    </row>
    <row r="178" spans="1:30" x14ac:dyDescent="0.25">
      <c r="A178">
        <v>240</v>
      </c>
      <c r="B178" t="s">
        <v>32</v>
      </c>
      <c r="C178" t="s">
        <v>28</v>
      </c>
      <c r="D178" t="s">
        <v>48</v>
      </c>
      <c r="E178">
        <v>4</v>
      </c>
      <c r="F178">
        <v>2024</v>
      </c>
      <c r="G178">
        <v>5</v>
      </c>
      <c r="H178" t="s">
        <v>22</v>
      </c>
      <c r="I178" t="s">
        <v>23</v>
      </c>
      <c r="J178" t="s">
        <v>24</v>
      </c>
      <c r="K178" t="s">
        <v>28</v>
      </c>
      <c r="L178">
        <v>1</v>
      </c>
      <c r="N178">
        <v>1.5</v>
      </c>
      <c r="O178" s="2">
        <v>0.20514926585899679</v>
      </c>
      <c r="P178" s="2">
        <v>0.21846951283126975</v>
      </c>
      <c r="Q178" s="2">
        <v>0.17603459739096597</v>
      </c>
      <c r="R178" s="2">
        <v>0.21416718152286116</v>
      </c>
      <c r="S178" s="2">
        <v>0.20500631712335571</v>
      </c>
      <c r="T178" s="2">
        <v>0.2039117109003693</v>
      </c>
      <c r="U178" s="2">
        <v>4.2674363204422638</v>
      </c>
      <c r="V178">
        <v>601</v>
      </c>
      <c r="W178">
        <f t="shared" si="12"/>
        <v>0.22748984262867913</v>
      </c>
      <c r="X178">
        <f t="shared" si="13"/>
        <v>4.3012458586686647E-2</v>
      </c>
      <c r="Z178">
        <f t="shared" si="14"/>
        <v>0.29647579625888643</v>
      </c>
      <c r="AA178">
        <f t="shared" si="15"/>
        <v>-6.3584246162793262E-2</v>
      </c>
      <c r="AC178">
        <f t="shared" si="16"/>
        <v>0.38189694098423665</v>
      </c>
      <c r="AD178">
        <f t="shared" si="17"/>
        <v>0.14674238386349958</v>
      </c>
    </row>
    <row r="179" spans="1:30" x14ac:dyDescent="0.25">
      <c r="A179">
        <v>240</v>
      </c>
      <c r="B179" t="s">
        <v>32</v>
      </c>
      <c r="C179" t="s">
        <v>28</v>
      </c>
      <c r="D179" t="s">
        <v>48</v>
      </c>
      <c r="E179">
        <v>4</v>
      </c>
      <c r="F179">
        <v>2024</v>
      </c>
      <c r="G179">
        <v>5</v>
      </c>
      <c r="H179" t="s">
        <v>22</v>
      </c>
      <c r="I179" t="s">
        <v>23</v>
      </c>
      <c r="J179" t="s">
        <v>24</v>
      </c>
      <c r="K179" t="s">
        <v>28</v>
      </c>
      <c r="L179">
        <v>1</v>
      </c>
      <c r="N179">
        <v>1.5</v>
      </c>
      <c r="O179" s="2">
        <v>0.20514926585899679</v>
      </c>
      <c r="P179" s="2">
        <v>0.21846951283126975</v>
      </c>
      <c r="Q179" s="2">
        <v>0.17603459739096597</v>
      </c>
      <c r="R179" s="2">
        <v>0.21416718152286116</v>
      </c>
      <c r="S179" s="2">
        <v>0.20500631712335571</v>
      </c>
      <c r="T179" s="2">
        <v>0.2039117109003693</v>
      </c>
      <c r="U179" s="2">
        <v>4.2674363204422638</v>
      </c>
      <c r="V179">
        <v>601</v>
      </c>
      <c r="W179">
        <f t="shared" si="12"/>
        <v>0.22748984262867913</v>
      </c>
      <c r="X179">
        <f t="shared" si="13"/>
        <v>4.3012458586686647E-2</v>
      </c>
      <c r="Z179">
        <f t="shared" si="14"/>
        <v>0.29647579625888643</v>
      </c>
      <c r="AA179">
        <f t="shared" si="15"/>
        <v>-6.3584246162793262E-2</v>
      </c>
      <c r="AC179">
        <f t="shared" si="16"/>
        <v>0.38189694098423665</v>
      </c>
      <c r="AD179">
        <f t="shared" si="17"/>
        <v>0.14674238386349958</v>
      </c>
    </row>
    <row r="180" spans="1:30" x14ac:dyDescent="0.25">
      <c r="A180">
        <v>241</v>
      </c>
      <c r="B180" t="s">
        <v>45</v>
      </c>
      <c r="C180" t="s">
        <v>28</v>
      </c>
      <c r="D180" t="s">
        <v>48</v>
      </c>
      <c r="E180">
        <v>2</v>
      </c>
      <c r="F180">
        <v>2024</v>
      </c>
      <c r="G180">
        <v>5</v>
      </c>
      <c r="H180" t="s">
        <v>22</v>
      </c>
      <c r="I180" t="s">
        <v>23</v>
      </c>
      <c r="J180" t="s">
        <v>24</v>
      </c>
      <c r="K180" t="s">
        <v>25</v>
      </c>
      <c r="L180">
        <v>2</v>
      </c>
      <c r="N180">
        <v>1.5</v>
      </c>
      <c r="O180" s="2">
        <v>0.17756171451597771</v>
      </c>
      <c r="P180" s="2">
        <v>0.15861117021511492</v>
      </c>
      <c r="Q180" s="2">
        <v>0.18981886287046187</v>
      </c>
      <c r="R180" s="2">
        <v>0.18688542633818911</v>
      </c>
      <c r="S180" s="2">
        <v>0.18508548164871741</v>
      </c>
      <c r="T180" s="2">
        <v>0.16634910664802743</v>
      </c>
      <c r="U180" s="2">
        <v>4.0024448771521151</v>
      </c>
      <c r="V180">
        <v>603</v>
      </c>
      <c r="W180">
        <f t="shared" si="12"/>
        <v>0.24475600619473767</v>
      </c>
      <c r="X180">
        <f t="shared" si="13"/>
        <v>5.1166332655863907E-2</v>
      </c>
      <c r="Z180">
        <f t="shared" si="14"/>
        <v>0.36019802126680656</v>
      </c>
      <c r="AA180">
        <f t="shared" si="15"/>
        <v>0.15405626612907028</v>
      </c>
      <c r="AC180">
        <f t="shared" si="16"/>
        <v>0.36426294273284288</v>
      </c>
      <c r="AD180">
        <f t="shared" si="17"/>
        <v>-0.13179038111800834</v>
      </c>
    </row>
    <row r="181" spans="1:30" x14ac:dyDescent="0.25">
      <c r="A181">
        <v>241</v>
      </c>
      <c r="B181" t="s">
        <v>45</v>
      </c>
      <c r="C181" t="s">
        <v>28</v>
      </c>
      <c r="D181" t="s">
        <v>48</v>
      </c>
      <c r="E181">
        <v>2</v>
      </c>
      <c r="F181">
        <v>2024</v>
      </c>
      <c r="G181">
        <v>5</v>
      </c>
      <c r="H181" t="s">
        <v>22</v>
      </c>
      <c r="I181" t="s">
        <v>23</v>
      </c>
      <c r="J181" t="s">
        <v>24</v>
      </c>
      <c r="K181" t="s">
        <v>25</v>
      </c>
      <c r="L181">
        <v>2</v>
      </c>
      <c r="N181">
        <v>1.5</v>
      </c>
      <c r="O181" s="2">
        <v>0.17756171451597771</v>
      </c>
      <c r="P181" s="2">
        <v>0.15861117021511492</v>
      </c>
      <c r="Q181" s="2">
        <v>0.18981886287046187</v>
      </c>
      <c r="R181" s="2">
        <v>0.18688542633818911</v>
      </c>
      <c r="S181" s="2">
        <v>0.18508548164871741</v>
      </c>
      <c r="T181" s="2">
        <v>0.16634910664802743</v>
      </c>
      <c r="U181" s="2">
        <v>4.0024448771521151</v>
      </c>
      <c r="V181">
        <v>603</v>
      </c>
      <c r="W181">
        <f t="shared" si="12"/>
        <v>0.24475600619473767</v>
      </c>
      <c r="X181">
        <f t="shared" si="13"/>
        <v>5.1166332655863907E-2</v>
      </c>
      <c r="Z181">
        <f t="shared" si="14"/>
        <v>0.36019802126680656</v>
      </c>
      <c r="AA181">
        <f t="shared" si="15"/>
        <v>0.15405626612907028</v>
      </c>
      <c r="AC181">
        <f t="shared" si="16"/>
        <v>0.36426294273284288</v>
      </c>
      <c r="AD181">
        <f t="shared" si="17"/>
        <v>-0.13179038111800834</v>
      </c>
    </row>
    <row r="182" spans="1:30" x14ac:dyDescent="0.25">
      <c r="A182">
        <v>242</v>
      </c>
      <c r="B182" t="s">
        <v>45</v>
      </c>
      <c r="C182" t="s">
        <v>28</v>
      </c>
      <c r="D182" t="s">
        <v>48</v>
      </c>
      <c r="E182">
        <v>2</v>
      </c>
      <c r="F182">
        <v>2024</v>
      </c>
      <c r="G182">
        <v>5</v>
      </c>
      <c r="H182" t="s">
        <v>22</v>
      </c>
      <c r="I182" t="s">
        <v>23</v>
      </c>
      <c r="J182" t="s">
        <v>24</v>
      </c>
      <c r="K182" t="s">
        <v>28</v>
      </c>
      <c r="L182">
        <v>1</v>
      </c>
      <c r="N182">
        <v>1.5</v>
      </c>
      <c r="O182" s="2">
        <v>0.19020371700412347</v>
      </c>
      <c r="P182" s="2">
        <v>0.21495945246992976</v>
      </c>
      <c r="Q182" s="2">
        <v>0.20828246050430835</v>
      </c>
      <c r="R182" s="2">
        <v>0.16018896896510804</v>
      </c>
      <c r="S182" s="2">
        <v>0.2026870496704552</v>
      </c>
      <c r="T182" s="2">
        <v>0.17868848043707461</v>
      </c>
      <c r="U182" s="2">
        <v>4.4542755086691805</v>
      </c>
      <c r="V182">
        <v>605</v>
      </c>
      <c r="W182">
        <f t="shared" si="12"/>
        <v>0.40321391486968367</v>
      </c>
      <c r="X182">
        <f t="shared" si="13"/>
        <v>-0.17132063105707107</v>
      </c>
      <c r="Z182">
        <f t="shared" si="14"/>
        <v>0.28824118855732145</v>
      </c>
      <c r="AA182">
        <f t="shared" si="15"/>
        <v>-5.8769331176389897E-2</v>
      </c>
      <c r="AC182">
        <f t="shared" si="16"/>
        <v>0.39223597572278129</v>
      </c>
      <c r="AD182">
        <f t="shared" si="17"/>
        <v>-0.15295195032082026</v>
      </c>
    </row>
    <row r="183" spans="1:30" x14ac:dyDescent="0.25">
      <c r="A183">
        <v>242</v>
      </c>
      <c r="B183" t="s">
        <v>45</v>
      </c>
      <c r="C183" t="s">
        <v>28</v>
      </c>
      <c r="D183" t="s">
        <v>48</v>
      </c>
      <c r="E183">
        <v>2</v>
      </c>
      <c r="F183">
        <v>2024</v>
      </c>
      <c r="G183">
        <v>5</v>
      </c>
      <c r="H183" t="s">
        <v>22</v>
      </c>
      <c r="I183" t="s">
        <v>23</v>
      </c>
      <c r="J183" t="s">
        <v>24</v>
      </c>
      <c r="K183" t="s">
        <v>28</v>
      </c>
      <c r="L183">
        <v>1</v>
      </c>
      <c r="N183">
        <v>1.5</v>
      </c>
      <c r="O183" s="2">
        <v>0.19020371700412347</v>
      </c>
      <c r="P183" s="2">
        <v>0.21495945246992976</v>
      </c>
      <c r="Q183" s="2">
        <v>0.20828246050430835</v>
      </c>
      <c r="R183" s="2">
        <v>0.16018896896510804</v>
      </c>
      <c r="S183" s="2">
        <v>0.2026870496704552</v>
      </c>
      <c r="T183" s="2">
        <v>0.17868848043707461</v>
      </c>
      <c r="U183" s="2">
        <v>4.4542755086691805</v>
      </c>
      <c r="V183">
        <v>605</v>
      </c>
      <c r="W183">
        <f t="shared" si="12"/>
        <v>0.40321391486968367</v>
      </c>
      <c r="X183">
        <f t="shared" si="13"/>
        <v>-0.17132063105707107</v>
      </c>
      <c r="Z183">
        <f t="shared" si="14"/>
        <v>0.28824118855732145</v>
      </c>
      <c r="AA183">
        <f t="shared" si="15"/>
        <v>-5.8769331176389897E-2</v>
      </c>
      <c r="AC183">
        <f t="shared" si="16"/>
        <v>0.39223597572278129</v>
      </c>
      <c r="AD183">
        <f t="shared" si="17"/>
        <v>-0.15295195032082026</v>
      </c>
    </row>
    <row r="184" spans="1:30" x14ac:dyDescent="0.25">
      <c r="A184">
        <v>243</v>
      </c>
      <c r="B184" t="s">
        <v>45</v>
      </c>
      <c r="C184" t="s">
        <v>28</v>
      </c>
      <c r="D184" t="s">
        <v>48</v>
      </c>
      <c r="E184">
        <v>2</v>
      </c>
      <c r="F184">
        <v>2024</v>
      </c>
      <c r="G184">
        <v>5</v>
      </c>
      <c r="H184" t="s">
        <v>22</v>
      </c>
      <c r="I184" t="s">
        <v>23</v>
      </c>
      <c r="J184" t="s">
        <v>24</v>
      </c>
      <c r="K184" t="s">
        <v>25</v>
      </c>
      <c r="L184">
        <v>2</v>
      </c>
      <c r="N184">
        <v>1.5</v>
      </c>
      <c r="O184" s="2">
        <v>0.21094290105653046</v>
      </c>
      <c r="P184" s="2">
        <v>0.21253142087889645</v>
      </c>
      <c r="Q184" s="2">
        <v>0.2239589320707224</v>
      </c>
      <c r="R184" s="2">
        <v>0.2123627411555595</v>
      </c>
      <c r="S184" s="2">
        <v>0.17646432096942466</v>
      </c>
      <c r="T184" s="2">
        <v>0.17857934051027</v>
      </c>
      <c r="U184" s="2">
        <v>4.7802373743507083</v>
      </c>
      <c r="V184">
        <v>607</v>
      </c>
      <c r="W184">
        <f t="shared" si="12"/>
        <v>0.12428803119810876</v>
      </c>
      <c r="X184">
        <f t="shared" si="13"/>
        <v>6.7083447865674993E-3</v>
      </c>
      <c r="Z184">
        <f t="shared" si="14"/>
        <v>0.45798541728658032</v>
      </c>
      <c r="AA184">
        <f t="shared" si="15"/>
        <v>-0.18543699084261564</v>
      </c>
      <c r="AC184">
        <f t="shared" si="16"/>
        <v>0.47577760036629202</v>
      </c>
      <c r="AD184">
        <f t="shared" si="17"/>
        <v>-0.22546721467992506</v>
      </c>
    </row>
    <row r="185" spans="1:30" x14ac:dyDescent="0.25">
      <c r="A185">
        <v>243</v>
      </c>
      <c r="B185" t="s">
        <v>45</v>
      </c>
      <c r="C185" t="s">
        <v>28</v>
      </c>
      <c r="D185" t="s">
        <v>48</v>
      </c>
      <c r="E185">
        <v>2</v>
      </c>
      <c r="F185">
        <v>2024</v>
      </c>
      <c r="G185">
        <v>5</v>
      </c>
      <c r="H185" t="s">
        <v>22</v>
      </c>
      <c r="I185" t="s">
        <v>23</v>
      </c>
      <c r="J185" t="s">
        <v>24</v>
      </c>
      <c r="K185" t="s">
        <v>25</v>
      </c>
      <c r="L185">
        <v>2</v>
      </c>
      <c r="N185">
        <v>1.5</v>
      </c>
      <c r="O185" s="2">
        <v>0.21094290105653046</v>
      </c>
      <c r="P185" s="2">
        <v>0.21253142087889645</v>
      </c>
      <c r="Q185" s="2">
        <v>0.2239589320707224</v>
      </c>
      <c r="R185" s="2">
        <v>0.2123627411555595</v>
      </c>
      <c r="S185" s="2">
        <v>0.17646432096942466</v>
      </c>
      <c r="T185" s="2">
        <v>0.17857934051027</v>
      </c>
      <c r="U185" s="2">
        <v>4.7802373743507083</v>
      </c>
      <c r="V185">
        <v>607</v>
      </c>
      <c r="W185">
        <f t="shared" si="12"/>
        <v>0.12428803119810876</v>
      </c>
      <c r="X185">
        <f t="shared" si="13"/>
        <v>6.7083447865674993E-3</v>
      </c>
      <c r="Z185">
        <f t="shared" si="14"/>
        <v>0.45798541728658032</v>
      </c>
      <c r="AA185">
        <f t="shared" si="15"/>
        <v>-0.18543699084261564</v>
      </c>
      <c r="AC185">
        <f t="shared" si="16"/>
        <v>0.47577760036629202</v>
      </c>
      <c r="AD185">
        <f t="shared" si="17"/>
        <v>-0.22546721467992506</v>
      </c>
    </row>
    <row r="186" spans="1:30" x14ac:dyDescent="0.25">
      <c r="A186">
        <v>244</v>
      </c>
      <c r="B186" t="s">
        <v>32</v>
      </c>
      <c r="C186" t="s">
        <v>31</v>
      </c>
      <c r="D186" t="s">
        <v>49</v>
      </c>
      <c r="E186">
        <v>1</v>
      </c>
      <c r="F186">
        <v>2024</v>
      </c>
      <c r="G186">
        <v>5</v>
      </c>
      <c r="H186" t="s">
        <v>22</v>
      </c>
      <c r="I186" t="s">
        <v>23</v>
      </c>
      <c r="J186" t="s">
        <v>25</v>
      </c>
      <c r="K186" t="s">
        <v>25</v>
      </c>
      <c r="L186">
        <v>2</v>
      </c>
      <c r="N186">
        <v>1.5</v>
      </c>
      <c r="O186" s="2">
        <v>0.20799612088000041</v>
      </c>
      <c r="P186" s="2">
        <v>0.21787180598258987</v>
      </c>
      <c r="Q186" s="2">
        <v>0.21018111900319611</v>
      </c>
      <c r="R186" s="2">
        <v>0.19232658246347131</v>
      </c>
      <c r="S186" s="2">
        <v>0.23608286967525766</v>
      </c>
      <c r="T186" s="2">
        <v>0.20743443666889311</v>
      </c>
      <c r="U186" s="2">
        <v>4.8671141676648686</v>
      </c>
      <c r="V186">
        <v>609</v>
      </c>
      <c r="W186">
        <f t="shared" si="12"/>
        <v>0.2637145530054007</v>
      </c>
      <c r="X186">
        <f t="shared" si="13"/>
        <v>-7.8284535379372855E-2</v>
      </c>
      <c r="Z186">
        <f t="shared" si="14"/>
        <v>0.23647263797070947</v>
      </c>
      <c r="AA186">
        <f t="shared" si="15"/>
        <v>8.0232960113373678E-2</v>
      </c>
      <c r="AC186">
        <f t="shared" si="16"/>
        <v>0.1185378809408377</v>
      </c>
      <c r="AD186">
        <f t="shared" si="17"/>
        <v>-1.3154118887562183E-2</v>
      </c>
    </row>
    <row r="187" spans="1:30" x14ac:dyDescent="0.25">
      <c r="A187">
        <v>244</v>
      </c>
      <c r="B187" t="s">
        <v>32</v>
      </c>
      <c r="C187" t="s">
        <v>31</v>
      </c>
      <c r="D187" t="s">
        <v>49</v>
      </c>
      <c r="E187">
        <v>1</v>
      </c>
      <c r="F187">
        <v>2024</v>
      </c>
      <c r="G187">
        <v>5</v>
      </c>
      <c r="H187" t="s">
        <v>22</v>
      </c>
      <c r="I187" t="s">
        <v>23</v>
      </c>
      <c r="J187" t="s">
        <v>25</v>
      </c>
      <c r="K187" t="s">
        <v>25</v>
      </c>
      <c r="L187">
        <v>2</v>
      </c>
      <c r="N187">
        <v>1.5</v>
      </c>
      <c r="O187" s="2">
        <v>0.20799612088000041</v>
      </c>
      <c r="P187" s="2">
        <v>0.21787180598258987</v>
      </c>
      <c r="Q187" s="2">
        <v>0.21018111900319611</v>
      </c>
      <c r="R187" s="2">
        <v>0.19232658246347131</v>
      </c>
      <c r="S187" s="2">
        <v>0.23128116378430003</v>
      </c>
      <c r="T187" s="2">
        <v>0.20066612656561364</v>
      </c>
      <c r="U187" s="2">
        <v>4.8671141676648686</v>
      </c>
      <c r="V187">
        <v>609</v>
      </c>
      <c r="W187">
        <f t="shared" si="12"/>
        <v>0.2637145530054007</v>
      </c>
      <c r="X187">
        <f t="shared" si="13"/>
        <v>-7.8284535379372855E-2</v>
      </c>
      <c r="Z187">
        <f t="shared" si="14"/>
        <v>0.18813794090696664</v>
      </c>
      <c r="AA187">
        <f t="shared" si="15"/>
        <v>5.9709536413260725E-2</v>
      </c>
      <c r="AC187">
        <f t="shared" si="16"/>
        <v>0.21729241085112611</v>
      </c>
      <c r="AD187">
        <f t="shared" si="17"/>
        <v>-4.6318881483112556E-2</v>
      </c>
    </row>
    <row r="188" spans="1:30" x14ac:dyDescent="0.25">
      <c r="A188">
        <v>245</v>
      </c>
      <c r="B188" t="s">
        <v>45</v>
      </c>
      <c r="C188" t="s">
        <v>28</v>
      </c>
      <c r="D188" t="s">
        <v>48</v>
      </c>
      <c r="E188">
        <v>2</v>
      </c>
      <c r="F188">
        <v>2024</v>
      </c>
      <c r="G188">
        <v>5</v>
      </c>
      <c r="H188" t="s">
        <v>22</v>
      </c>
      <c r="I188" t="s">
        <v>23</v>
      </c>
      <c r="J188" t="s">
        <v>24</v>
      </c>
      <c r="K188" t="s">
        <v>25</v>
      </c>
      <c r="L188">
        <v>2</v>
      </c>
      <c r="N188">
        <v>1.5</v>
      </c>
      <c r="O188" s="2">
        <v>0.23726314418549449</v>
      </c>
      <c r="P188" s="2">
        <v>0.2193850231702538</v>
      </c>
      <c r="Q188" s="2">
        <v>0.21608071404125659</v>
      </c>
      <c r="R188" s="2">
        <v>0.20953735785967023</v>
      </c>
      <c r="S188" s="2">
        <v>0.21535693541309014</v>
      </c>
      <c r="T188" s="2">
        <v>0.21825971763754493</v>
      </c>
      <c r="U188" s="2">
        <v>4.6595587543263104</v>
      </c>
      <c r="V188">
        <v>611</v>
      </c>
      <c r="W188">
        <f t="shared" si="12"/>
        <v>0.33966005843684799</v>
      </c>
      <c r="X188">
        <f t="shared" si="13"/>
        <v>-0.12410812520985755</v>
      </c>
      <c r="Z188">
        <f t="shared" si="14"/>
        <v>0.20698934233957672</v>
      </c>
      <c r="AA188">
        <f t="shared" si="15"/>
        <v>-1.8530936237623037E-2</v>
      </c>
      <c r="AC188">
        <f t="shared" si="16"/>
        <v>9.5585095472738468E-2</v>
      </c>
      <c r="AD188">
        <f t="shared" si="17"/>
        <v>1.0033620806914558E-2</v>
      </c>
    </row>
    <row r="189" spans="1:30" x14ac:dyDescent="0.25">
      <c r="A189">
        <v>245</v>
      </c>
      <c r="B189" t="s">
        <v>45</v>
      </c>
      <c r="C189" t="s">
        <v>28</v>
      </c>
      <c r="D189" t="s">
        <v>48</v>
      </c>
      <c r="E189">
        <v>2</v>
      </c>
      <c r="F189">
        <v>2024</v>
      </c>
      <c r="G189">
        <v>5</v>
      </c>
      <c r="H189" t="s">
        <v>22</v>
      </c>
      <c r="I189" t="s">
        <v>23</v>
      </c>
      <c r="J189" t="s">
        <v>24</v>
      </c>
      <c r="K189" t="s">
        <v>25</v>
      </c>
      <c r="L189">
        <v>2</v>
      </c>
      <c r="N189">
        <v>1.5</v>
      </c>
      <c r="O189" s="2">
        <v>0.2344221762374489</v>
      </c>
      <c r="P189" s="2">
        <v>0.21688842784515264</v>
      </c>
      <c r="Q189" s="2">
        <v>0.21476656321242665</v>
      </c>
      <c r="R189" s="2">
        <v>0.20744357118608517</v>
      </c>
      <c r="S189" s="2">
        <v>0.22050437247114416</v>
      </c>
      <c r="T189" s="2">
        <v>0.21033272863893046</v>
      </c>
      <c r="U189" s="2">
        <v>4.6595587543263104</v>
      </c>
      <c r="V189">
        <v>611</v>
      </c>
      <c r="W189">
        <f t="shared" si="12"/>
        <v>0.33670915683266289</v>
      </c>
      <c r="X189">
        <f t="shared" si="13"/>
        <v>-0.12211222620749733</v>
      </c>
      <c r="Z189">
        <f t="shared" si="14"/>
        <v>8.8201857789873522E-2</v>
      </c>
      <c r="AA189">
        <f t="shared" si="15"/>
        <v>1.653408388696238E-2</v>
      </c>
      <c r="AC189">
        <f t="shared" si="16"/>
        <v>0.14750369715417649</v>
      </c>
      <c r="AD189">
        <f t="shared" si="17"/>
        <v>-2.0860230343768982E-2</v>
      </c>
    </row>
    <row r="190" spans="1:30" x14ac:dyDescent="0.25">
      <c r="A190">
        <v>246</v>
      </c>
      <c r="B190" t="s">
        <v>38</v>
      </c>
      <c r="C190" t="s">
        <v>28</v>
      </c>
      <c r="D190" t="s">
        <v>48</v>
      </c>
      <c r="E190">
        <v>3</v>
      </c>
      <c r="F190">
        <v>2024</v>
      </c>
      <c r="G190">
        <v>5</v>
      </c>
      <c r="H190" t="s">
        <v>22</v>
      </c>
      <c r="I190" t="s">
        <v>23</v>
      </c>
      <c r="J190" t="s">
        <v>24</v>
      </c>
      <c r="K190" t="s">
        <v>25</v>
      </c>
      <c r="L190">
        <v>2</v>
      </c>
      <c r="N190">
        <v>1.5</v>
      </c>
      <c r="O190" s="2">
        <v>0.24065413849160133</v>
      </c>
      <c r="P190" s="2">
        <v>0.23538290872934828</v>
      </c>
      <c r="Q190" s="2">
        <v>0.23948050041676097</v>
      </c>
      <c r="R190" s="2">
        <v>0.18644596725804405</v>
      </c>
      <c r="S190" s="2">
        <v>0.24362523563554667</v>
      </c>
      <c r="T190" s="2">
        <v>0.21179960255907793</v>
      </c>
      <c r="U190" s="2">
        <v>4.7181541049575237</v>
      </c>
      <c r="V190">
        <v>613</v>
      </c>
      <c r="W190">
        <f t="shared" si="12"/>
        <v>0.49507954977286633</v>
      </c>
      <c r="X190">
        <f t="shared" si="13"/>
        <v>-0.25384293051583862</v>
      </c>
      <c r="Z190">
        <f t="shared" si="14"/>
        <v>0.10050119093278344</v>
      </c>
      <c r="AA190">
        <f t="shared" si="15"/>
        <v>3.4414140983455244E-2</v>
      </c>
      <c r="AC190">
        <f t="shared" si="16"/>
        <v>0.35153143013932175</v>
      </c>
      <c r="AD190">
        <f t="shared" si="17"/>
        <v>-0.12267723604541482</v>
      </c>
    </row>
    <row r="191" spans="1:30" x14ac:dyDescent="0.25">
      <c r="A191">
        <v>246</v>
      </c>
      <c r="B191" t="s">
        <v>38</v>
      </c>
      <c r="C191" t="s">
        <v>28</v>
      </c>
      <c r="D191" t="s">
        <v>48</v>
      </c>
      <c r="E191">
        <v>3</v>
      </c>
      <c r="F191">
        <v>2024</v>
      </c>
      <c r="G191">
        <v>5</v>
      </c>
      <c r="H191" t="s">
        <v>22</v>
      </c>
      <c r="I191" t="s">
        <v>23</v>
      </c>
      <c r="J191" t="s">
        <v>24</v>
      </c>
      <c r="K191" t="s">
        <v>25</v>
      </c>
      <c r="L191">
        <v>2</v>
      </c>
      <c r="N191">
        <v>1.5</v>
      </c>
      <c r="O191" s="2">
        <v>0.24065413849160133</v>
      </c>
      <c r="P191" s="2">
        <v>0.23538290872934828</v>
      </c>
      <c r="Q191" s="2">
        <v>0.23948050041676097</v>
      </c>
      <c r="R191" s="2">
        <v>0.18644596725804405</v>
      </c>
      <c r="S191" s="2">
        <v>0.24362523563554667</v>
      </c>
      <c r="T191" s="2">
        <v>0.21179960255907793</v>
      </c>
      <c r="U191" s="2">
        <v>4.7181541049575237</v>
      </c>
      <c r="V191">
        <v>613</v>
      </c>
      <c r="W191">
        <f t="shared" si="12"/>
        <v>0.49507954977286633</v>
      </c>
      <c r="X191">
        <f t="shared" si="13"/>
        <v>-0.25384293051583862</v>
      </c>
      <c r="Z191">
        <f t="shared" si="14"/>
        <v>0.10050119093278344</v>
      </c>
      <c r="AA191">
        <f t="shared" si="15"/>
        <v>3.4414140983455244E-2</v>
      </c>
      <c r="AC191">
        <f t="shared" si="16"/>
        <v>0.35153143013932175</v>
      </c>
      <c r="AD191">
        <f t="shared" si="17"/>
        <v>-0.12267723604541482</v>
      </c>
    </row>
    <row r="192" spans="1:30" x14ac:dyDescent="0.25">
      <c r="A192">
        <v>247</v>
      </c>
      <c r="B192" t="s">
        <v>32</v>
      </c>
      <c r="C192" t="s">
        <v>28</v>
      </c>
      <c r="D192" t="s">
        <v>48</v>
      </c>
      <c r="E192">
        <v>3</v>
      </c>
      <c r="F192">
        <v>2024</v>
      </c>
      <c r="G192">
        <v>5</v>
      </c>
      <c r="H192" t="s">
        <v>22</v>
      </c>
      <c r="I192" t="s">
        <v>23</v>
      </c>
      <c r="J192" t="s">
        <v>25</v>
      </c>
      <c r="K192" t="s">
        <v>28</v>
      </c>
      <c r="L192">
        <v>1</v>
      </c>
      <c r="N192">
        <v>1.5</v>
      </c>
      <c r="O192" s="2">
        <v>0.20342365495917952</v>
      </c>
      <c r="P192" s="2">
        <v>0.23425536841945471</v>
      </c>
      <c r="Q192" s="2">
        <v>0.20408977927538791</v>
      </c>
      <c r="R192" s="2">
        <v>0.19637341498352276</v>
      </c>
      <c r="S192" s="2">
        <v>0.23272146339679509</v>
      </c>
      <c r="T192" s="2">
        <v>0.21162669816293975</v>
      </c>
      <c r="U192" s="2">
        <v>4.5572092505754611</v>
      </c>
      <c r="V192">
        <v>615</v>
      </c>
      <c r="W192">
        <f t="shared" si="12"/>
        <v>0.16288008737501911</v>
      </c>
      <c r="X192">
        <f t="shared" si="13"/>
        <v>-3.526909277582841E-2</v>
      </c>
      <c r="Z192">
        <f t="shared" si="14"/>
        <v>0.17573606321701141</v>
      </c>
      <c r="AA192">
        <f t="shared" si="15"/>
        <v>-6.5695123104659754E-3</v>
      </c>
      <c r="AC192">
        <f t="shared" si="16"/>
        <v>0.18804996508519159</v>
      </c>
      <c r="AD192">
        <f t="shared" si="17"/>
        <v>3.6259899698923806E-2</v>
      </c>
    </row>
    <row r="193" spans="1:30" x14ac:dyDescent="0.25">
      <c r="A193">
        <v>247</v>
      </c>
      <c r="B193" t="s">
        <v>32</v>
      </c>
      <c r="C193" t="s">
        <v>28</v>
      </c>
      <c r="D193" t="s">
        <v>48</v>
      </c>
      <c r="E193">
        <v>3</v>
      </c>
      <c r="F193">
        <v>2024</v>
      </c>
      <c r="G193">
        <v>5</v>
      </c>
      <c r="H193" t="s">
        <v>22</v>
      </c>
      <c r="I193" t="s">
        <v>23</v>
      </c>
      <c r="J193" t="s">
        <v>25</v>
      </c>
      <c r="K193" t="s">
        <v>28</v>
      </c>
      <c r="L193">
        <v>1</v>
      </c>
      <c r="N193">
        <v>1.5</v>
      </c>
      <c r="O193" s="2">
        <v>0.20342365495917952</v>
      </c>
      <c r="P193" s="2">
        <v>0.23425536841945471</v>
      </c>
      <c r="Q193" s="2">
        <v>0.20408977927538791</v>
      </c>
      <c r="R193" s="2">
        <v>0.19637341498352276</v>
      </c>
      <c r="S193" s="2">
        <v>0.23272146339679509</v>
      </c>
      <c r="T193" s="2">
        <v>0.21162669816293975</v>
      </c>
      <c r="U193" s="2">
        <v>4.5572092505754611</v>
      </c>
      <c r="V193">
        <v>615</v>
      </c>
      <c r="W193">
        <f t="shared" si="12"/>
        <v>0.16288008737501911</v>
      </c>
      <c r="X193">
        <f t="shared" si="13"/>
        <v>-3.526909277582841E-2</v>
      </c>
      <c r="Z193">
        <f t="shared" si="14"/>
        <v>0.17573606321701141</v>
      </c>
      <c r="AA193">
        <f t="shared" si="15"/>
        <v>-6.5695123104659754E-3</v>
      </c>
      <c r="AC193">
        <f t="shared" si="16"/>
        <v>0.18804996508519159</v>
      </c>
      <c r="AD193">
        <f t="shared" si="17"/>
        <v>3.6259899698923806E-2</v>
      </c>
    </row>
    <row r="194" spans="1:30" x14ac:dyDescent="0.25">
      <c r="A194">
        <v>248</v>
      </c>
      <c r="B194" t="s">
        <v>45</v>
      </c>
      <c r="C194" t="s">
        <v>21</v>
      </c>
      <c r="D194" t="s">
        <v>48</v>
      </c>
      <c r="E194">
        <v>4</v>
      </c>
      <c r="F194">
        <v>2024</v>
      </c>
      <c r="G194">
        <v>5</v>
      </c>
      <c r="H194" t="s">
        <v>22</v>
      </c>
      <c r="I194" t="s">
        <v>23</v>
      </c>
      <c r="J194" t="s">
        <v>24</v>
      </c>
      <c r="K194" t="s">
        <v>28</v>
      </c>
      <c r="L194">
        <v>1</v>
      </c>
      <c r="N194">
        <v>1.5</v>
      </c>
      <c r="O194" s="2">
        <v>0.19803725395922922</v>
      </c>
      <c r="P194" s="2">
        <v>0.22619982529159471</v>
      </c>
      <c r="Q194" s="2"/>
      <c r="R194" s="2">
        <v>0.22429595514161596</v>
      </c>
      <c r="S194" s="2">
        <v>0.19797352863368642</v>
      </c>
      <c r="T194" s="2">
        <v>0.2181340929790957</v>
      </c>
      <c r="U194" s="2">
        <v>4.5930682190782681</v>
      </c>
      <c r="V194">
        <v>617</v>
      </c>
      <c r="W194">
        <f t="shared" si="12"/>
        <v>0.36481475304596761</v>
      </c>
      <c r="X194">
        <f t="shared" si="13"/>
        <v>0.1243506341274558</v>
      </c>
    </row>
    <row r="195" spans="1:30" x14ac:dyDescent="0.25">
      <c r="A195">
        <v>248</v>
      </c>
      <c r="B195" t="s">
        <v>45</v>
      </c>
      <c r="C195" t="s">
        <v>21</v>
      </c>
      <c r="D195" t="s">
        <v>48</v>
      </c>
      <c r="E195">
        <v>4</v>
      </c>
      <c r="F195">
        <v>2024</v>
      </c>
      <c r="G195">
        <v>5</v>
      </c>
      <c r="H195" t="s">
        <v>22</v>
      </c>
      <c r="I195" t="s">
        <v>23</v>
      </c>
      <c r="J195" t="s">
        <v>24</v>
      </c>
      <c r="K195" t="s">
        <v>28</v>
      </c>
      <c r="L195">
        <v>1</v>
      </c>
      <c r="N195">
        <v>1.5</v>
      </c>
      <c r="O195" s="2">
        <v>0.19803725395922922</v>
      </c>
      <c r="P195" s="2">
        <v>0.22619982529159471</v>
      </c>
      <c r="Q195" s="2"/>
      <c r="R195" s="2">
        <v>0.22429595514161596</v>
      </c>
      <c r="S195" s="2">
        <v>0.19797352863368642</v>
      </c>
      <c r="T195" s="2">
        <v>0.2181340929790957</v>
      </c>
      <c r="U195" s="2">
        <v>4.5930682190782681</v>
      </c>
      <c r="V195">
        <v>617</v>
      </c>
      <c r="W195">
        <f t="shared" ref="W195:W233" si="18">SQRT(ABS(X195-$Y$2))</f>
        <v>0.36481475304596761</v>
      </c>
      <c r="X195">
        <f t="shared" ref="X195:X233" si="19">(R195-O195)/(0.5*(O195+R195))</f>
        <v>0.1243506341274558</v>
      </c>
    </row>
    <row r="196" spans="1:30" x14ac:dyDescent="0.25">
      <c r="A196">
        <v>249</v>
      </c>
      <c r="B196" t="s">
        <v>45</v>
      </c>
      <c r="C196" t="s">
        <v>21</v>
      </c>
      <c r="D196" t="s">
        <v>48</v>
      </c>
      <c r="E196">
        <v>4</v>
      </c>
      <c r="F196">
        <v>2024</v>
      </c>
      <c r="G196">
        <v>5</v>
      </c>
      <c r="H196" t="s">
        <v>22</v>
      </c>
      <c r="I196" t="s">
        <v>23</v>
      </c>
      <c r="J196" t="s">
        <v>24</v>
      </c>
      <c r="K196" t="s">
        <v>28</v>
      </c>
      <c r="L196">
        <v>1</v>
      </c>
      <c r="N196">
        <v>1.5</v>
      </c>
      <c r="O196" s="2">
        <v>0.19586725432493005</v>
      </c>
      <c r="P196" s="2">
        <v>0.20737293641221252</v>
      </c>
      <c r="Q196" s="2">
        <v>0.21264220753592147</v>
      </c>
      <c r="R196" s="2">
        <v>0.21872689991940783</v>
      </c>
      <c r="S196" s="2">
        <v>0.21721848597088747</v>
      </c>
      <c r="T196" s="2">
        <v>0.18802799136393997</v>
      </c>
      <c r="U196" s="2">
        <v>4.5402722332315815</v>
      </c>
      <c r="V196">
        <v>619</v>
      </c>
      <c r="W196">
        <f t="shared" si="18"/>
        <v>0.34498402709964332</v>
      </c>
      <c r="X196">
        <f t="shared" si="19"/>
        <v>0.11027480904135289</v>
      </c>
      <c r="Z196">
        <f t="shared" ref="Z196:Z233" si="20">SQRT(ABS(AA196-$AB$2))</f>
        <v>0.14853595816552412</v>
      </c>
      <c r="AA196">
        <f t="shared" ref="AA196:AA233" si="21">(S196-P196)/(0.5*(P196+S196))</f>
        <v>4.6376582472697783E-2</v>
      </c>
      <c r="AC196">
        <f t="shared" ref="AC196:AC233" si="22">SQRT(ABS(AD196-$AE$2))</f>
        <v>0.35179870785895279</v>
      </c>
      <c r="AD196">
        <f t="shared" ref="AD196:AD233" si="23">(T196-Q196)/(0.5*(Q196+T196))</f>
        <v>-0.12286522052084677</v>
      </c>
    </row>
    <row r="197" spans="1:30" x14ac:dyDescent="0.25">
      <c r="A197">
        <v>249</v>
      </c>
      <c r="B197" t="s">
        <v>45</v>
      </c>
      <c r="C197" t="s">
        <v>21</v>
      </c>
      <c r="D197" t="s">
        <v>48</v>
      </c>
      <c r="E197">
        <v>4</v>
      </c>
      <c r="F197">
        <v>2024</v>
      </c>
      <c r="G197">
        <v>5</v>
      </c>
      <c r="H197" t="s">
        <v>22</v>
      </c>
      <c r="I197" t="s">
        <v>23</v>
      </c>
      <c r="J197" t="s">
        <v>24</v>
      </c>
      <c r="K197" t="s">
        <v>28</v>
      </c>
      <c r="L197">
        <v>1</v>
      </c>
      <c r="N197">
        <v>1.5</v>
      </c>
      <c r="O197" s="2">
        <v>0.19586725432493005</v>
      </c>
      <c r="P197" s="2">
        <v>0.20737293641221252</v>
      </c>
      <c r="Q197" s="2">
        <v>0.21264220753592147</v>
      </c>
      <c r="R197" s="2">
        <v>0.21872689991940783</v>
      </c>
      <c r="S197" s="2">
        <v>0.21560993347004567</v>
      </c>
      <c r="T197" s="2">
        <v>0.17418079084533478</v>
      </c>
      <c r="U197" s="2">
        <v>4.3514726676565889</v>
      </c>
      <c r="V197">
        <v>619</v>
      </c>
      <c r="W197">
        <f t="shared" si="18"/>
        <v>0.34498402709964332</v>
      </c>
      <c r="X197">
        <f t="shared" si="19"/>
        <v>0.11027480904135289</v>
      </c>
      <c r="Z197">
        <f t="shared" si="20"/>
        <v>0.12096916216935949</v>
      </c>
      <c r="AA197">
        <f t="shared" si="21"/>
        <v>3.8947189800504246E-2</v>
      </c>
      <c r="AC197">
        <f t="shared" si="22"/>
        <v>0.44693967492728104</v>
      </c>
      <c r="AD197">
        <f t="shared" si="23"/>
        <v>-0.19885796269372163</v>
      </c>
    </row>
    <row r="198" spans="1:30" x14ac:dyDescent="0.25">
      <c r="A198">
        <v>250</v>
      </c>
      <c r="B198" t="s">
        <v>45</v>
      </c>
      <c r="C198" t="s">
        <v>21</v>
      </c>
      <c r="D198" t="s">
        <v>48</v>
      </c>
      <c r="E198">
        <v>4</v>
      </c>
      <c r="F198">
        <v>2024</v>
      </c>
      <c r="G198">
        <v>5</v>
      </c>
      <c r="H198" t="s">
        <v>22</v>
      </c>
      <c r="I198" t="s">
        <v>23</v>
      </c>
      <c r="J198" t="s">
        <v>24</v>
      </c>
      <c r="K198" t="s">
        <v>26</v>
      </c>
      <c r="L198">
        <v>0</v>
      </c>
      <c r="N198">
        <v>1.5</v>
      </c>
      <c r="O198" s="2">
        <v>0.20531796628238178</v>
      </c>
      <c r="P198" s="2">
        <v>0.19855553708344603</v>
      </c>
      <c r="Q198" s="2">
        <v>0.19193426523799534</v>
      </c>
      <c r="R198" s="2">
        <v>0.18873474250520261</v>
      </c>
      <c r="S198" s="2">
        <v>0.18806493919015893</v>
      </c>
      <c r="T198" s="2">
        <v>0.15275641454468175</v>
      </c>
      <c r="U198" s="2">
        <v>4.3821240567678119</v>
      </c>
      <c r="V198">
        <v>621</v>
      </c>
      <c r="W198">
        <f t="shared" si="18"/>
        <v>0.27464226034414801</v>
      </c>
      <c r="X198">
        <f t="shared" si="19"/>
        <v>-8.4167541079477326E-2</v>
      </c>
      <c r="Z198">
        <f t="shared" si="20"/>
        <v>0.28032453979473465</v>
      </c>
      <c r="AA198">
        <f t="shared" si="21"/>
        <v>-5.4268196006582316E-2</v>
      </c>
      <c r="AC198">
        <f t="shared" si="22"/>
        <v>0.4777226157608902</v>
      </c>
      <c r="AD198">
        <f t="shared" si="23"/>
        <v>-0.22732178727904512</v>
      </c>
    </row>
    <row r="199" spans="1:30" x14ac:dyDescent="0.25">
      <c r="A199">
        <v>250</v>
      </c>
      <c r="B199" t="s">
        <v>45</v>
      </c>
      <c r="C199" t="s">
        <v>21</v>
      </c>
      <c r="D199" t="s">
        <v>48</v>
      </c>
      <c r="E199">
        <v>4</v>
      </c>
      <c r="F199">
        <v>2024</v>
      </c>
      <c r="G199">
        <v>5</v>
      </c>
      <c r="H199" t="s">
        <v>22</v>
      </c>
      <c r="I199" t="s">
        <v>23</v>
      </c>
      <c r="J199" t="s">
        <v>24</v>
      </c>
      <c r="K199" t="s">
        <v>26</v>
      </c>
      <c r="L199">
        <v>0</v>
      </c>
      <c r="N199">
        <v>1.5</v>
      </c>
      <c r="O199" s="2">
        <v>0.19558906437162935</v>
      </c>
      <c r="P199" s="2">
        <v>0.20859963181514582</v>
      </c>
      <c r="Q199" s="2">
        <v>0.18258423800363219</v>
      </c>
      <c r="R199" s="2">
        <v>0.18873474250520261</v>
      </c>
      <c r="S199" s="2">
        <v>0.18806493919015893</v>
      </c>
      <c r="T199" s="2">
        <v>0.15275641454468175</v>
      </c>
      <c r="U199" s="2">
        <v>4.3146503872288982</v>
      </c>
      <c r="V199">
        <v>621</v>
      </c>
      <c r="W199">
        <f t="shared" si="18"/>
        <v>0.16410467673930765</v>
      </c>
      <c r="X199">
        <f t="shared" si="19"/>
        <v>-3.5669514840247218E-2</v>
      </c>
      <c r="Z199">
        <f t="shared" si="20"/>
        <v>0.35756183233704081</v>
      </c>
      <c r="AA199">
        <f t="shared" si="21"/>
        <v>-0.10353681233967463</v>
      </c>
      <c r="AC199">
        <f t="shared" si="22"/>
        <v>0.422838942093335</v>
      </c>
      <c r="AD199">
        <f t="shared" si="23"/>
        <v>-0.17789566062022868</v>
      </c>
    </row>
    <row r="200" spans="1:30" x14ac:dyDescent="0.25">
      <c r="A200">
        <v>251</v>
      </c>
      <c r="B200" t="s">
        <v>42</v>
      </c>
      <c r="C200" t="s">
        <v>28</v>
      </c>
      <c r="D200" t="s">
        <v>48</v>
      </c>
      <c r="E200">
        <v>3</v>
      </c>
      <c r="F200">
        <v>2024</v>
      </c>
      <c r="G200">
        <v>5</v>
      </c>
      <c r="H200" t="s">
        <v>22</v>
      </c>
      <c r="I200" t="s">
        <v>23</v>
      </c>
      <c r="J200" t="s">
        <v>24</v>
      </c>
      <c r="K200" t="s">
        <v>25</v>
      </c>
      <c r="L200">
        <v>2</v>
      </c>
      <c r="N200">
        <v>1.5</v>
      </c>
      <c r="O200" s="2">
        <v>0.22852346364243564</v>
      </c>
      <c r="P200" s="2">
        <v>0.24709627723436317</v>
      </c>
      <c r="Q200" s="2">
        <v>0.20400655036459683</v>
      </c>
      <c r="R200" s="2">
        <v>0.22919171335677502</v>
      </c>
      <c r="S200" s="2">
        <v>0.24441349387830577</v>
      </c>
      <c r="T200" s="2">
        <v>0.20878565859272796</v>
      </c>
      <c r="U200" s="2">
        <v>4.9456253615608388</v>
      </c>
      <c r="V200">
        <v>623</v>
      </c>
      <c r="W200">
        <f t="shared" si="18"/>
        <v>0.10797734391390727</v>
      </c>
      <c r="X200">
        <f t="shared" si="19"/>
        <v>2.9199368861676503E-3</v>
      </c>
      <c r="Z200">
        <f t="shared" si="20"/>
        <v>0.18769696909191702</v>
      </c>
      <c r="AA200">
        <f t="shared" si="21"/>
        <v>-1.0916500601744598E-2</v>
      </c>
      <c r="AC200">
        <f t="shared" si="22"/>
        <v>0.14919088718186305</v>
      </c>
      <c r="AD200">
        <f t="shared" si="23"/>
        <v>2.3155031148493415E-2</v>
      </c>
    </row>
    <row r="201" spans="1:30" x14ac:dyDescent="0.25">
      <c r="A201">
        <v>251</v>
      </c>
      <c r="B201" t="s">
        <v>42</v>
      </c>
      <c r="C201" t="s">
        <v>28</v>
      </c>
      <c r="D201" t="s">
        <v>48</v>
      </c>
      <c r="E201">
        <v>3</v>
      </c>
      <c r="F201">
        <v>2024</v>
      </c>
      <c r="G201">
        <v>5</v>
      </c>
      <c r="H201" t="s">
        <v>22</v>
      </c>
      <c r="I201" t="s">
        <v>23</v>
      </c>
      <c r="J201" t="s">
        <v>24</v>
      </c>
      <c r="K201" t="s">
        <v>25</v>
      </c>
      <c r="L201">
        <v>2</v>
      </c>
      <c r="N201">
        <v>1.5</v>
      </c>
      <c r="O201" s="2">
        <v>0.22852346364243564</v>
      </c>
      <c r="P201" s="2">
        <v>0.24709627723436317</v>
      </c>
      <c r="Q201" s="2">
        <v>0.20400655036459683</v>
      </c>
      <c r="R201" s="2">
        <v>0.22919171335677502</v>
      </c>
      <c r="S201" s="2">
        <v>0.24441349387830577</v>
      </c>
      <c r="T201" s="2">
        <v>0.20878565859272796</v>
      </c>
      <c r="U201" s="2">
        <v>4.9456253615608388</v>
      </c>
      <c r="V201">
        <v>623</v>
      </c>
      <c r="W201">
        <f t="shared" si="18"/>
        <v>0.10797734391390727</v>
      </c>
      <c r="X201">
        <f t="shared" si="19"/>
        <v>2.9199368861676503E-3</v>
      </c>
      <c r="Z201">
        <f t="shared" si="20"/>
        <v>0.18769696909191702</v>
      </c>
      <c r="AA201">
        <f t="shared" si="21"/>
        <v>-1.0916500601744598E-2</v>
      </c>
      <c r="AC201">
        <f t="shared" si="22"/>
        <v>0.14919088718186305</v>
      </c>
      <c r="AD201">
        <f t="shared" si="23"/>
        <v>2.3155031148493415E-2</v>
      </c>
    </row>
    <row r="202" spans="1:30" x14ac:dyDescent="0.25">
      <c r="A202">
        <v>252</v>
      </c>
      <c r="B202" t="s">
        <v>42</v>
      </c>
      <c r="C202" t="s">
        <v>28</v>
      </c>
      <c r="D202" t="s">
        <v>48</v>
      </c>
      <c r="E202">
        <v>3</v>
      </c>
      <c r="F202">
        <v>2024</v>
      </c>
      <c r="G202">
        <v>5</v>
      </c>
      <c r="H202" t="s">
        <v>22</v>
      </c>
      <c r="I202" t="s">
        <v>23</v>
      </c>
      <c r="J202" t="s">
        <v>24</v>
      </c>
      <c r="K202" t="s">
        <v>28</v>
      </c>
      <c r="L202">
        <v>1</v>
      </c>
      <c r="N202">
        <v>1.5</v>
      </c>
      <c r="O202" s="2">
        <v>0.19716628523838173</v>
      </c>
      <c r="P202" s="2">
        <v>0.21224011365706372</v>
      </c>
      <c r="Q202" s="2">
        <v>0.22792289956612705</v>
      </c>
      <c r="R202" s="2">
        <v>0.19435215411599757</v>
      </c>
      <c r="S202" s="2">
        <v>0.22478838775605961</v>
      </c>
      <c r="T202" s="2">
        <v>0.20750215459899865</v>
      </c>
      <c r="U202" s="2">
        <v>4.4667281814593816</v>
      </c>
      <c r="V202">
        <v>625</v>
      </c>
      <c r="W202">
        <f t="shared" si="18"/>
        <v>7.5075307438317196E-2</v>
      </c>
      <c r="X202">
        <f t="shared" si="19"/>
        <v>-1.4375471699492402E-2</v>
      </c>
      <c r="Z202">
        <f t="shared" si="20"/>
        <v>0.18196641215074086</v>
      </c>
      <c r="AA202">
        <f t="shared" si="21"/>
        <v>5.7425426755560741E-2</v>
      </c>
      <c r="AC202">
        <f t="shared" si="22"/>
        <v>0.30772380583429998</v>
      </c>
      <c r="AD202">
        <f t="shared" si="23"/>
        <v>-9.3796830346763935E-2</v>
      </c>
    </row>
    <row r="203" spans="1:30" x14ac:dyDescent="0.25">
      <c r="A203">
        <v>252</v>
      </c>
      <c r="B203" t="s">
        <v>42</v>
      </c>
      <c r="C203" t="s">
        <v>28</v>
      </c>
      <c r="D203" t="s">
        <v>48</v>
      </c>
      <c r="E203">
        <v>3</v>
      </c>
      <c r="F203">
        <v>2024</v>
      </c>
      <c r="G203">
        <v>5</v>
      </c>
      <c r="H203" t="s">
        <v>22</v>
      </c>
      <c r="I203" t="s">
        <v>23</v>
      </c>
      <c r="J203" t="s">
        <v>24</v>
      </c>
      <c r="K203" t="s">
        <v>28</v>
      </c>
      <c r="L203">
        <v>1</v>
      </c>
      <c r="N203">
        <v>1.5</v>
      </c>
      <c r="O203" s="2">
        <v>0.19716628523838173</v>
      </c>
      <c r="P203" s="2">
        <v>0.21224011365706372</v>
      </c>
      <c r="Q203" s="2">
        <v>0.22792289956612705</v>
      </c>
      <c r="R203" s="2">
        <v>0.19435215411599757</v>
      </c>
      <c r="S203" s="2">
        <v>0.22478838775605961</v>
      </c>
      <c r="T203" s="2">
        <v>0.20750215459899865</v>
      </c>
      <c r="U203" s="2">
        <v>4.4667281814593816</v>
      </c>
      <c r="V203">
        <v>625</v>
      </c>
      <c r="W203">
        <f t="shared" si="18"/>
        <v>7.5075307438317196E-2</v>
      </c>
      <c r="X203">
        <f t="shared" si="19"/>
        <v>-1.4375471699492402E-2</v>
      </c>
      <c r="Z203">
        <f t="shared" si="20"/>
        <v>0.18196641215074086</v>
      </c>
      <c r="AA203">
        <f t="shared" si="21"/>
        <v>5.7425426755560741E-2</v>
      </c>
      <c r="AC203">
        <f t="shared" si="22"/>
        <v>0.30772380583429998</v>
      </c>
      <c r="AD203">
        <f t="shared" si="23"/>
        <v>-9.3796830346763935E-2</v>
      </c>
    </row>
    <row r="204" spans="1:30" x14ac:dyDescent="0.25">
      <c r="A204">
        <v>253</v>
      </c>
      <c r="B204" t="s">
        <v>42</v>
      </c>
      <c r="C204" t="s">
        <v>28</v>
      </c>
      <c r="D204" t="s">
        <v>48</v>
      </c>
      <c r="E204">
        <v>3</v>
      </c>
      <c r="F204">
        <v>2024</v>
      </c>
      <c r="G204">
        <v>5</v>
      </c>
      <c r="H204" t="s">
        <v>22</v>
      </c>
      <c r="I204" t="s">
        <v>23</v>
      </c>
      <c r="J204" t="s">
        <v>24</v>
      </c>
      <c r="K204" t="s">
        <v>28</v>
      </c>
      <c r="L204">
        <v>1</v>
      </c>
      <c r="N204">
        <v>1.5</v>
      </c>
      <c r="O204" s="2">
        <v>0.21769538340628949</v>
      </c>
      <c r="P204" s="2">
        <v>0.24247104670482839</v>
      </c>
      <c r="Q204" s="2">
        <v>0.21741941802504983</v>
      </c>
      <c r="R204" s="2">
        <v>0.22196767915201562</v>
      </c>
      <c r="S204" s="2">
        <v>0.2511998686236952</v>
      </c>
      <c r="T204" s="2">
        <v>0.22035305056607732</v>
      </c>
      <c r="U204" s="2">
        <v>4.9343551976440585</v>
      </c>
      <c r="V204">
        <v>627</v>
      </c>
      <c r="W204">
        <f t="shared" si="18"/>
        <v>0.16784986820475559</v>
      </c>
      <c r="X204">
        <f t="shared" si="19"/>
        <v>1.9434408343819268E-2</v>
      </c>
      <c r="Z204">
        <f t="shared" si="20"/>
        <v>0.10511548824392038</v>
      </c>
      <c r="AA204">
        <f t="shared" si="21"/>
        <v>3.5362917473305215E-2</v>
      </c>
      <c r="AC204">
        <f t="shared" si="22"/>
        <v>0.11182769950791104</v>
      </c>
      <c r="AD204">
        <f t="shared" si="23"/>
        <v>1.3402544707613673E-2</v>
      </c>
    </row>
    <row r="205" spans="1:30" x14ac:dyDescent="0.25">
      <c r="A205">
        <v>253</v>
      </c>
      <c r="B205" t="s">
        <v>42</v>
      </c>
      <c r="C205" t="s">
        <v>28</v>
      </c>
      <c r="D205" t="s">
        <v>48</v>
      </c>
      <c r="E205">
        <v>3</v>
      </c>
      <c r="F205">
        <v>2024</v>
      </c>
      <c r="G205">
        <v>5</v>
      </c>
      <c r="H205" t="s">
        <v>22</v>
      </c>
      <c r="I205" t="s">
        <v>23</v>
      </c>
      <c r="J205" t="s">
        <v>24</v>
      </c>
      <c r="K205" t="s">
        <v>28</v>
      </c>
      <c r="L205">
        <v>1</v>
      </c>
      <c r="N205">
        <v>1.5</v>
      </c>
      <c r="O205" s="2">
        <v>0.2101817151645792</v>
      </c>
      <c r="P205" s="2">
        <v>0.24894118039953855</v>
      </c>
      <c r="Q205" s="2">
        <v>0.20554449910023792</v>
      </c>
      <c r="R205" s="2">
        <v>0.22196767915201562</v>
      </c>
      <c r="S205" s="2">
        <v>0.2511998686236952</v>
      </c>
      <c r="T205" s="2">
        <v>0.22035305056607732</v>
      </c>
      <c r="U205" s="2">
        <v>4.9343551976440585</v>
      </c>
      <c r="V205">
        <v>627</v>
      </c>
      <c r="W205">
        <f t="shared" si="18"/>
        <v>0.25156501141744347</v>
      </c>
      <c r="X205">
        <f t="shared" si="19"/>
        <v>5.4545785056923923E-2</v>
      </c>
      <c r="Z205">
        <f t="shared" si="20"/>
        <v>0.12361814864851643</v>
      </c>
      <c r="AA205">
        <f t="shared" si="21"/>
        <v>9.0322049292607468E-3</v>
      </c>
      <c r="AC205">
        <f t="shared" si="22"/>
        <v>0.26199872044002898</v>
      </c>
      <c r="AD205">
        <f t="shared" si="23"/>
        <v>6.9540439842594504E-2</v>
      </c>
    </row>
    <row r="206" spans="1:30" x14ac:dyDescent="0.25">
      <c r="A206">
        <v>254</v>
      </c>
      <c r="B206" t="s">
        <v>42</v>
      </c>
      <c r="C206" t="s">
        <v>28</v>
      </c>
      <c r="D206" t="s">
        <v>48</v>
      </c>
      <c r="E206">
        <v>3</v>
      </c>
      <c r="F206">
        <v>2024</v>
      </c>
      <c r="G206">
        <v>5</v>
      </c>
      <c r="H206" t="s">
        <v>22</v>
      </c>
      <c r="I206" t="s">
        <v>23</v>
      </c>
      <c r="J206" t="s">
        <v>24</v>
      </c>
      <c r="K206" t="s">
        <v>25</v>
      </c>
      <c r="L206">
        <v>2</v>
      </c>
      <c r="N206">
        <v>1.5</v>
      </c>
      <c r="O206" s="2">
        <v>0.21425994133606391</v>
      </c>
      <c r="P206" s="2">
        <v>0.20357816496144271</v>
      </c>
      <c r="Q206" s="2">
        <v>0.2008005734810305</v>
      </c>
      <c r="R206" s="2">
        <v>0.19634332295110926</v>
      </c>
      <c r="S206" s="2">
        <v>0.20620867843993401</v>
      </c>
      <c r="T206" s="2">
        <v>0.18816059127617177</v>
      </c>
      <c r="U206" s="2">
        <v>4.6728974988821976</v>
      </c>
      <c r="V206">
        <v>629</v>
      </c>
      <c r="W206">
        <f t="shared" si="18"/>
        <v>0.28023304932613374</v>
      </c>
      <c r="X206">
        <f t="shared" si="19"/>
        <v>-8.7269731847157861E-2</v>
      </c>
      <c r="Z206">
        <f t="shared" si="20"/>
        <v>0.10712237817082015</v>
      </c>
      <c r="AA206">
        <f t="shared" si="21"/>
        <v>1.2838447699575246E-2</v>
      </c>
      <c r="AC206">
        <f t="shared" si="22"/>
        <v>0.25669174880201351</v>
      </c>
      <c r="AD206">
        <f t="shared" si="23"/>
        <v>-6.4993543572653981E-2</v>
      </c>
    </row>
    <row r="207" spans="1:30" x14ac:dyDescent="0.25">
      <c r="A207">
        <v>254</v>
      </c>
      <c r="B207" t="s">
        <v>42</v>
      </c>
      <c r="C207" t="s">
        <v>28</v>
      </c>
      <c r="D207" t="s">
        <v>48</v>
      </c>
      <c r="E207">
        <v>3</v>
      </c>
      <c r="F207">
        <v>2024</v>
      </c>
      <c r="G207">
        <v>5</v>
      </c>
      <c r="H207" t="s">
        <v>22</v>
      </c>
      <c r="I207" t="s">
        <v>23</v>
      </c>
      <c r="J207" t="s">
        <v>24</v>
      </c>
      <c r="K207" t="s">
        <v>25</v>
      </c>
      <c r="L207">
        <v>2</v>
      </c>
      <c r="N207">
        <v>1.5</v>
      </c>
      <c r="O207" s="2">
        <v>0.21425994133606391</v>
      </c>
      <c r="P207" s="2">
        <v>0.20357816496144271</v>
      </c>
      <c r="Q207" s="2">
        <v>0.2008005734810305</v>
      </c>
      <c r="R207" s="2">
        <v>0.19634332295110926</v>
      </c>
      <c r="S207" s="2">
        <v>0.20620867843993401</v>
      </c>
      <c r="T207" s="2">
        <v>0.17493030147549946</v>
      </c>
      <c r="U207" s="2">
        <v>4.6728974988821976</v>
      </c>
      <c r="V207">
        <v>629</v>
      </c>
      <c r="W207">
        <f t="shared" si="18"/>
        <v>0.28023304932613374</v>
      </c>
      <c r="X207">
        <f t="shared" si="19"/>
        <v>-8.7269731847157861E-2</v>
      </c>
      <c r="Z207">
        <f t="shared" si="20"/>
        <v>0.10712237817082015</v>
      </c>
      <c r="AA207">
        <f t="shared" si="21"/>
        <v>1.2838447699575246E-2</v>
      </c>
      <c r="AC207">
        <f t="shared" si="22"/>
        <v>0.37229491617988331</v>
      </c>
      <c r="AD207">
        <f t="shared" si="23"/>
        <v>-0.1377063942830043</v>
      </c>
    </row>
    <row r="208" spans="1:30" x14ac:dyDescent="0.25">
      <c r="A208">
        <v>255</v>
      </c>
      <c r="B208" t="s">
        <v>42</v>
      </c>
      <c r="C208" t="s">
        <v>28</v>
      </c>
      <c r="D208" t="s">
        <v>48</v>
      </c>
      <c r="E208">
        <v>3</v>
      </c>
      <c r="F208">
        <v>2024</v>
      </c>
      <c r="G208">
        <v>5</v>
      </c>
      <c r="H208" t="s">
        <v>22</v>
      </c>
      <c r="I208" t="s">
        <v>23</v>
      </c>
      <c r="J208" t="s">
        <v>24</v>
      </c>
      <c r="K208" t="s">
        <v>26</v>
      </c>
      <c r="L208">
        <v>0</v>
      </c>
      <c r="N208">
        <v>1.5</v>
      </c>
      <c r="O208" s="2">
        <v>0.22220560537866102</v>
      </c>
      <c r="P208" s="2">
        <v>0.26591103124053012</v>
      </c>
      <c r="Q208" s="2">
        <v>0.24797838271499772</v>
      </c>
      <c r="R208" s="2">
        <v>0.23007650445684824</v>
      </c>
      <c r="S208" s="2">
        <v>0.2954426683694345</v>
      </c>
      <c r="T208" s="2">
        <v>0.28510102878273513</v>
      </c>
      <c r="U208" s="2">
        <v>4.591125582853528</v>
      </c>
      <c r="V208">
        <v>632</v>
      </c>
      <c r="W208">
        <f t="shared" si="18"/>
        <v>0.20867303069161866</v>
      </c>
      <c r="X208">
        <f t="shared" si="19"/>
        <v>3.4805263825490658E-2</v>
      </c>
      <c r="Z208">
        <f t="shared" si="20"/>
        <v>0.28443301616135297</v>
      </c>
      <c r="AA208">
        <f t="shared" si="21"/>
        <v>0.10521579228719194</v>
      </c>
      <c r="AC208">
        <f t="shared" si="22"/>
        <v>0.37199344391716221</v>
      </c>
      <c r="AD208">
        <f t="shared" si="23"/>
        <v>0.13927623264773295</v>
      </c>
    </row>
    <row r="209" spans="1:30" x14ac:dyDescent="0.25">
      <c r="A209">
        <v>255</v>
      </c>
      <c r="B209" t="s">
        <v>42</v>
      </c>
      <c r="C209" t="s">
        <v>28</v>
      </c>
      <c r="D209" t="s">
        <v>48</v>
      </c>
      <c r="E209">
        <v>3</v>
      </c>
      <c r="F209">
        <v>2024</v>
      </c>
      <c r="G209">
        <v>5</v>
      </c>
      <c r="H209" t="s">
        <v>22</v>
      </c>
      <c r="I209" t="s">
        <v>23</v>
      </c>
      <c r="J209" t="s">
        <v>24</v>
      </c>
      <c r="K209" t="s">
        <v>26</v>
      </c>
      <c r="L209">
        <v>0</v>
      </c>
      <c r="N209">
        <v>1.5</v>
      </c>
      <c r="O209" s="2">
        <v>0.22220560537866102</v>
      </c>
      <c r="P209" s="2">
        <v>0.2778735930868928</v>
      </c>
      <c r="Q209" s="2">
        <v>0.25898959458949927</v>
      </c>
      <c r="R209" s="2">
        <v>0.23007650445684824</v>
      </c>
      <c r="S209" s="2">
        <v>0.27650168910568379</v>
      </c>
      <c r="T209" s="2">
        <v>0.28325686555721424</v>
      </c>
      <c r="U209" s="2">
        <v>4.591125582853528</v>
      </c>
      <c r="V209">
        <v>632</v>
      </c>
      <c r="W209">
        <f t="shared" si="18"/>
        <v>0.20867303069161866</v>
      </c>
      <c r="X209">
        <f t="shared" si="19"/>
        <v>3.4805263825490658E-2</v>
      </c>
      <c r="Z209">
        <f t="shared" si="20"/>
        <v>0.17106437628125212</v>
      </c>
      <c r="AA209">
        <f t="shared" si="21"/>
        <v>-4.9493692279463652E-3</v>
      </c>
      <c r="AC209">
        <f t="shared" si="22"/>
        <v>0.2976731669725019</v>
      </c>
      <c r="AD209">
        <f t="shared" si="23"/>
        <v>8.9506424665821038E-2</v>
      </c>
    </row>
    <row r="210" spans="1:30" x14ac:dyDescent="0.25">
      <c r="A210">
        <v>313</v>
      </c>
      <c r="B210" t="s">
        <v>45</v>
      </c>
      <c r="C210" t="s">
        <v>31</v>
      </c>
      <c r="D210" t="s">
        <v>49</v>
      </c>
      <c r="E210">
        <v>2</v>
      </c>
      <c r="F210">
        <v>2024</v>
      </c>
      <c r="G210">
        <v>5</v>
      </c>
      <c r="H210" t="s">
        <v>22</v>
      </c>
      <c r="I210" t="s">
        <v>23</v>
      </c>
      <c r="J210" t="s">
        <v>25</v>
      </c>
      <c r="K210" t="s">
        <v>25</v>
      </c>
      <c r="L210">
        <v>2</v>
      </c>
      <c r="N210">
        <v>1.5</v>
      </c>
      <c r="O210" s="2">
        <v>0.22163729459606274</v>
      </c>
      <c r="P210" s="2">
        <v>0.29485434094086072</v>
      </c>
      <c r="Q210" s="2">
        <v>0.32516590751987529</v>
      </c>
      <c r="R210" s="2">
        <v>0.2245569848161332</v>
      </c>
      <c r="S210" s="2">
        <v>0.31714656606930142</v>
      </c>
      <c r="T210" s="2">
        <v>0.31178857132283833</v>
      </c>
      <c r="U210" s="2">
        <v>4.6866312518416002</v>
      </c>
      <c r="V210">
        <v>770</v>
      </c>
      <c r="W210">
        <f t="shared" si="18"/>
        <v>0.14773709887170283</v>
      </c>
      <c r="X210">
        <f t="shared" si="19"/>
        <v>1.3087080470492738E-2</v>
      </c>
      <c r="Z210">
        <f t="shared" si="20"/>
        <v>0.22031034779298309</v>
      </c>
      <c r="AA210">
        <f t="shared" si="21"/>
        <v>7.2850300949212618E-2</v>
      </c>
      <c r="AC210">
        <f t="shared" si="22"/>
        <v>0.20712597031517196</v>
      </c>
      <c r="AD210">
        <f t="shared" si="23"/>
        <v>-4.200405724861947E-2</v>
      </c>
    </row>
    <row r="211" spans="1:30" x14ac:dyDescent="0.25">
      <c r="A211">
        <v>313</v>
      </c>
      <c r="B211" t="s">
        <v>45</v>
      </c>
      <c r="C211" t="s">
        <v>31</v>
      </c>
      <c r="D211" t="s">
        <v>49</v>
      </c>
      <c r="E211">
        <v>2</v>
      </c>
      <c r="F211">
        <v>2024</v>
      </c>
      <c r="G211">
        <v>5</v>
      </c>
      <c r="H211" t="s">
        <v>22</v>
      </c>
      <c r="I211" t="s">
        <v>23</v>
      </c>
      <c r="J211" t="s">
        <v>25</v>
      </c>
      <c r="K211" t="s">
        <v>25</v>
      </c>
      <c r="L211">
        <v>2</v>
      </c>
      <c r="N211">
        <v>1.5</v>
      </c>
      <c r="O211" s="2">
        <v>0.22163729459606274</v>
      </c>
      <c r="P211" s="2">
        <v>0.29485434094086072</v>
      </c>
      <c r="Q211" s="2">
        <v>0.32516590751987529</v>
      </c>
      <c r="R211" s="2">
        <v>0.2245569848161332</v>
      </c>
      <c r="S211" s="2">
        <v>0.31714656606930142</v>
      </c>
      <c r="T211" s="2">
        <v>0.31178857132283833</v>
      </c>
      <c r="U211" s="2">
        <v>4.6866312518416002</v>
      </c>
      <c r="V211">
        <v>770</v>
      </c>
      <c r="W211">
        <f t="shared" si="18"/>
        <v>0.14773709887170283</v>
      </c>
      <c r="X211">
        <f t="shared" si="19"/>
        <v>1.3087080470492738E-2</v>
      </c>
      <c r="Z211">
        <f t="shared" si="20"/>
        <v>0.22031034779298309</v>
      </c>
      <c r="AA211">
        <f t="shared" si="21"/>
        <v>7.2850300949212618E-2</v>
      </c>
      <c r="AC211">
        <f t="shared" si="22"/>
        <v>0.20712597031517196</v>
      </c>
      <c r="AD211">
        <f t="shared" si="23"/>
        <v>-4.200405724861947E-2</v>
      </c>
    </row>
    <row r="212" spans="1:30" x14ac:dyDescent="0.25">
      <c r="A212">
        <v>356</v>
      </c>
      <c r="B212" t="s">
        <v>20</v>
      </c>
      <c r="C212" t="s">
        <v>21</v>
      </c>
      <c r="D212" t="s">
        <v>48</v>
      </c>
      <c r="E212">
        <v>3</v>
      </c>
      <c r="F212">
        <v>2023</v>
      </c>
      <c r="G212">
        <v>5</v>
      </c>
      <c r="H212" t="s">
        <v>22</v>
      </c>
      <c r="I212" t="s">
        <v>23</v>
      </c>
      <c r="J212" t="s">
        <v>24</v>
      </c>
      <c r="K212" t="s">
        <v>26</v>
      </c>
      <c r="L212">
        <v>0</v>
      </c>
      <c r="N212">
        <v>1.5</v>
      </c>
      <c r="O212" s="2">
        <v>0.20824835866072514</v>
      </c>
      <c r="P212" s="2">
        <v>0.27982201116062388</v>
      </c>
      <c r="Q212" s="2">
        <v>0.31534547577186633</v>
      </c>
      <c r="R212" s="2">
        <v>0.23457439696741603</v>
      </c>
      <c r="S212" s="2">
        <v>0.2939754631756667</v>
      </c>
      <c r="T212" s="2">
        <v>0.29125002017905594</v>
      </c>
      <c r="U212" s="2">
        <v>4.9909396171425611</v>
      </c>
      <c r="V212">
        <v>868</v>
      </c>
      <c r="W212">
        <f t="shared" si="18"/>
        <v>0.35726767039455237</v>
      </c>
      <c r="X212">
        <f t="shared" si="19"/>
        <v>0.11890101839661595</v>
      </c>
      <c r="Z212">
        <f t="shared" si="20"/>
        <v>0.15817369670230605</v>
      </c>
      <c r="AA212">
        <f t="shared" si="21"/>
        <v>4.9332569933020556E-2</v>
      </c>
      <c r="AC212">
        <f t="shared" si="22"/>
        <v>0.28344664091407795</v>
      </c>
      <c r="AD212">
        <f t="shared" si="23"/>
        <v>-7.9444887915092216E-2</v>
      </c>
    </row>
    <row r="213" spans="1:30" x14ac:dyDescent="0.25">
      <c r="A213">
        <v>356</v>
      </c>
      <c r="B213" t="s">
        <v>20</v>
      </c>
      <c r="C213" t="s">
        <v>21</v>
      </c>
      <c r="D213" t="s">
        <v>48</v>
      </c>
      <c r="E213">
        <v>3</v>
      </c>
      <c r="F213">
        <v>2023</v>
      </c>
      <c r="G213">
        <v>5</v>
      </c>
      <c r="H213" t="s">
        <v>22</v>
      </c>
      <c r="I213" t="s">
        <v>23</v>
      </c>
      <c r="J213" t="s">
        <v>24</v>
      </c>
      <c r="K213" t="s">
        <v>26</v>
      </c>
      <c r="L213">
        <v>0</v>
      </c>
      <c r="N213">
        <v>1.5</v>
      </c>
      <c r="O213" s="2">
        <v>0.20824835866072514</v>
      </c>
      <c r="P213" s="2">
        <v>0.27982201116062388</v>
      </c>
      <c r="Q213" s="2">
        <v>0.31534547577186633</v>
      </c>
      <c r="R213" s="2">
        <v>0.23457439696741603</v>
      </c>
      <c r="S213" s="2">
        <v>0.2939754631756667</v>
      </c>
      <c r="T213" s="2">
        <v>0.29125002017905594</v>
      </c>
      <c r="U213" s="2">
        <v>4.9909396171425611</v>
      </c>
      <c r="V213">
        <v>868</v>
      </c>
      <c r="W213">
        <f t="shared" si="18"/>
        <v>0.35726767039455237</v>
      </c>
      <c r="X213">
        <f t="shared" si="19"/>
        <v>0.11890101839661595</v>
      </c>
      <c r="Z213">
        <f t="shared" si="20"/>
        <v>0.15817369670230605</v>
      </c>
      <c r="AA213">
        <f t="shared" si="21"/>
        <v>4.9332569933020556E-2</v>
      </c>
      <c r="AC213">
        <f t="shared" si="22"/>
        <v>0.28344664091407795</v>
      </c>
      <c r="AD213">
        <f t="shared" si="23"/>
        <v>-7.9444887915092216E-2</v>
      </c>
    </row>
    <row r="214" spans="1:30" x14ac:dyDescent="0.25">
      <c r="A214">
        <v>376</v>
      </c>
      <c r="B214" t="s">
        <v>20</v>
      </c>
      <c r="C214" t="s">
        <v>21</v>
      </c>
      <c r="D214" t="s">
        <v>48</v>
      </c>
      <c r="E214">
        <v>4</v>
      </c>
      <c r="F214">
        <v>2023</v>
      </c>
      <c r="G214">
        <v>5</v>
      </c>
      <c r="H214" t="s">
        <v>22</v>
      </c>
      <c r="I214" t="s">
        <v>23</v>
      </c>
      <c r="J214" t="s">
        <v>25</v>
      </c>
      <c r="K214" t="s">
        <v>26</v>
      </c>
      <c r="L214">
        <v>0</v>
      </c>
      <c r="N214">
        <v>1.5</v>
      </c>
      <c r="O214" s="2">
        <v>0.25077736014657392</v>
      </c>
      <c r="P214" s="2">
        <v>0.35061858253652828</v>
      </c>
      <c r="Q214" s="2">
        <v>0.31286173401630241</v>
      </c>
      <c r="R214" s="2">
        <v>0.21243227217566532</v>
      </c>
      <c r="S214" s="2">
        <v>0.3433907509401764</v>
      </c>
      <c r="T214" s="2">
        <v>0.31247678947728563</v>
      </c>
      <c r="U214" s="2">
        <v>5.1534209546578698</v>
      </c>
      <c r="V214">
        <v>920</v>
      </c>
      <c r="W214">
        <f t="shared" si="18"/>
        <v>0.39600934007040323</v>
      </c>
      <c r="X214">
        <f t="shared" si="19"/>
        <v>-0.16556256733553082</v>
      </c>
      <c r="Z214">
        <f t="shared" si="20"/>
        <v>0.2124684855334768</v>
      </c>
      <c r="AA214">
        <f t="shared" si="21"/>
        <v>-2.0829205740341781E-2</v>
      </c>
      <c r="AC214">
        <f t="shared" si="22"/>
        <v>4.6133133592224936E-2</v>
      </c>
      <c r="AD214">
        <f t="shared" si="23"/>
        <v>-1.2311556846560435E-3</v>
      </c>
    </row>
    <row r="215" spans="1:30" x14ac:dyDescent="0.25">
      <c r="A215">
        <v>376</v>
      </c>
      <c r="B215" t="s">
        <v>20</v>
      </c>
      <c r="C215" t="s">
        <v>21</v>
      </c>
      <c r="D215" t="s">
        <v>48</v>
      </c>
      <c r="E215">
        <v>4</v>
      </c>
      <c r="F215">
        <v>2023</v>
      </c>
      <c r="G215">
        <v>5</v>
      </c>
      <c r="H215" t="s">
        <v>22</v>
      </c>
      <c r="I215" t="s">
        <v>23</v>
      </c>
      <c r="J215" t="s">
        <v>25</v>
      </c>
      <c r="K215" t="s">
        <v>26</v>
      </c>
      <c r="L215">
        <v>0</v>
      </c>
      <c r="N215">
        <v>1.5</v>
      </c>
      <c r="O215" s="2">
        <v>0.25077736014657392</v>
      </c>
      <c r="P215" s="2">
        <v>0.35061858253652828</v>
      </c>
      <c r="Q215" s="2">
        <v>0.31286173401630241</v>
      </c>
      <c r="R215" s="2">
        <v>0.21243227217566532</v>
      </c>
      <c r="S215" s="2">
        <v>0.3433907509401764</v>
      </c>
      <c r="T215" s="2">
        <v>0.31247678947728563</v>
      </c>
      <c r="U215" s="2">
        <v>5.1534209546578698</v>
      </c>
      <c r="V215">
        <v>920</v>
      </c>
      <c r="W215">
        <f t="shared" si="18"/>
        <v>0.39600934007040323</v>
      </c>
      <c r="X215">
        <f t="shared" si="19"/>
        <v>-0.16556256733553082</v>
      </c>
      <c r="Z215">
        <f t="shared" si="20"/>
        <v>0.2124684855334768</v>
      </c>
      <c r="AA215">
        <f t="shared" si="21"/>
        <v>-2.0829205740341781E-2</v>
      </c>
      <c r="AC215">
        <f t="shared" si="22"/>
        <v>4.6133133592224936E-2</v>
      </c>
      <c r="AD215">
        <f t="shared" si="23"/>
        <v>-1.2311556846560435E-3</v>
      </c>
    </row>
    <row r="216" spans="1:30" x14ac:dyDescent="0.25">
      <c r="A216">
        <v>418</v>
      </c>
      <c r="B216" t="s">
        <v>29</v>
      </c>
      <c r="C216" t="s">
        <v>28</v>
      </c>
      <c r="D216" t="s">
        <v>48</v>
      </c>
      <c r="E216">
        <v>4</v>
      </c>
      <c r="F216">
        <v>2023</v>
      </c>
      <c r="G216">
        <v>5</v>
      </c>
      <c r="H216" t="s">
        <v>22</v>
      </c>
      <c r="I216" t="s">
        <v>23</v>
      </c>
      <c r="J216" t="s">
        <v>25</v>
      </c>
      <c r="K216" t="s">
        <v>25</v>
      </c>
      <c r="L216">
        <v>2</v>
      </c>
      <c r="N216">
        <v>1.5</v>
      </c>
      <c r="O216" s="2">
        <v>0.21946619658361394</v>
      </c>
      <c r="P216" s="2">
        <v>0.2660856198459991</v>
      </c>
      <c r="Q216" s="2">
        <v>0.26528978650691704</v>
      </c>
      <c r="R216" s="2">
        <v>0.19896482513821034</v>
      </c>
      <c r="S216" s="2">
        <v>0.25864230892341483</v>
      </c>
      <c r="T216" s="2">
        <v>0.24733826843506007</v>
      </c>
      <c r="U216" s="2">
        <v>4.3197589427994716</v>
      </c>
      <c r="V216">
        <v>1036</v>
      </c>
      <c r="W216">
        <f t="shared" si="18"/>
        <v>0.29875152235242924</v>
      </c>
      <c r="X216">
        <f t="shared" si="19"/>
        <v>-9.7991642020428593E-2</v>
      </c>
      <c r="Z216">
        <f t="shared" si="20"/>
        <v>0.22952957126757365</v>
      </c>
      <c r="AA216">
        <f t="shared" si="21"/>
        <v>-2.8370172481728718E-2</v>
      </c>
      <c r="AC216">
        <f t="shared" si="22"/>
        <v>0.26633496817690699</v>
      </c>
      <c r="AD216">
        <f t="shared" si="23"/>
        <v>-7.0037204943412035E-2</v>
      </c>
    </row>
    <row r="217" spans="1:30" x14ac:dyDescent="0.25">
      <c r="A217">
        <v>418</v>
      </c>
      <c r="B217" t="s">
        <v>29</v>
      </c>
      <c r="C217" t="s">
        <v>28</v>
      </c>
      <c r="D217" t="s">
        <v>48</v>
      </c>
      <c r="E217">
        <v>4</v>
      </c>
      <c r="F217">
        <v>2023</v>
      </c>
      <c r="G217">
        <v>5</v>
      </c>
      <c r="H217" t="s">
        <v>22</v>
      </c>
      <c r="I217" t="s">
        <v>23</v>
      </c>
      <c r="J217" t="s">
        <v>25</v>
      </c>
      <c r="K217" t="s">
        <v>25</v>
      </c>
      <c r="L217">
        <v>2</v>
      </c>
      <c r="N217">
        <v>1.5</v>
      </c>
      <c r="O217" s="2">
        <v>0.21946619658361394</v>
      </c>
      <c r="P217" s="2">
        <v>0.2660856198459991</v>
      </c>
      <c r="Q217" s="2">
        <v>0.26528978650691704</v>
      </c>
      <c r="R217" s="2">
        <v>0.19896482513821034</v>
      </c>
      <c r="S217" s="2">
        <v>0.25864230892341483</v>
      </c>
      <c r="T217" s="2">
        <v>0.24733826843506007</v>
      </c>
      <c r="U217" s="2">
        <v>4.3197589427994716</v>
      </c>
      <c r="V217">
        <v>1036</v>
      </c>
      <c r="W217">
        <f t="shared" si="18"/>
        <v>0.29875152235242924</v>
      </c>
      <c r="X217">
        <f t="shared" si="19"/>
        <v>-9.7991642020428593E-2</v>
      </c>
      <c r="Z217">
        <f t="shared" si="20"/>
        <v>0.22952957126757365</v>
      </c>
      <c r="AA217">
        <f t="shared" si="21"/>
        <v>-2.8370172481728718E-2</v>
      </c>
      <c r="AC217">
        <f t="shared" si="22"/>
        <v>0.26633496817690699</v>
      </c>
      <c r="AD217">
        <f t="shared" si="23"/>
        <v>-7.0037204943412035E-2</v>
      </c>
    </row>
    <row r="218" spans="1:30" x14ac:dyDescent="0.25">
      <c r="A218">
        <v>445</v>
      </c>
      <c r="B218" t="s">
        <v>29</v>
      </c>
      <c r="C218" t="s">
        <v>28</v>
      </c>
      <c r="D218" t="s">
        <v>48</v>
      </c>
      <c r="E218">
        <v>4</v>
      </c>
      <c r="F218">
        <v>2023</v>
      </c>
      <c r="G218">
        <v>5</v>
      </c>
      <c r="H218" t="s">
        <v>22</v>
      </c>
      <c r="I218" t="s">
        <v>23</v>
      </c>
      <c r="J218" t="s">
        <v>25</v>
      </c>
      <c r="K218" t="s">
        <v>26</v>
      </c>
      <c r="L218">
        <v>0</v>
      </c>
      <c r="N218">
        <v>1.5</v>
      </c>
      <c r="O218" s="2">
        <v>0.21021475591231245</v>
      </c>
      <c r="P218" s="2">
        <v>0.24186949597199781</v>
      </c>
      <c r="Q218" s="2">
        <v>0.25357465656090428</v>
      </c>
      <c r="R218" s="2">
        <v>0.20775222350686604</v>
      </c>
      <c r="S218" s="2">
        <v>0.26653636405027037</v>
      </c>
      <c r="T218" s="2">
        <v>0.2309086435449178</v>
      </c>
      <c r="U218" s="2">
        <v>4.4241808827526441</v>
      </c>
      <c r="V218">
        <v>1096</v>
      </c>
      <c r="W218">
        <f t="shared" si="18"/>
        <v>5.5174383869516563E-2</v>
      </c>
      <c r="X218">
        <f t="shared" si="19"/>
        <v>-1.1783382547915326E-2</v>
      </c>
      <c r="Z218">
        <f t="shared" si="20"/>
        <v>0.26967105237461281</v>
      </c>
      <c r="AA218">
        <f t="shared" si="21"/>
        <v>9.703612809337861E-2</v>
      </c>
      <c r="AC218">
        <f t="shared" si="22"/>
        <v>0.30735140908534753</v>
      </c>
      <c r="AD218">
        <f t="shared" si="23"/>
        <v>-9.3567778336366619E-2</v>
      </c>
    </row>
    <row r="219" spans="1:30" x14ac:dyDescent="0.25">
      <c r="A219">
        <v>445</v>
      </c>
      <c r="B219" t="s">
        <v>29</v>
      </c>
      <c r="C219" t="s">
        <v>28</v>
      </c>
      <c r="D219" t="s">
        <v>48</v>
      </c>
      <c r="E219">
        <v>4</v>
      </c>
      <c r="F219">
        <v>2023</v>
      </c>
      <c r="G219">
        <v>5</v>
      </c>
      <c r="H219" t="s">
        <v>22</v>
      </c>
      <c r="I219" t="s">
        <v>23</v>
      </c>
      <c r="J219" t="s">
        <v>25</v>
      </c>
      <c r="K219" t="s">
        <v>26</v>
      </c>
      <c r="L219">
        <v>0</v>
      </c>
      <c r="N219">
        <v>1.5</v>
      </c>
      <c r="O219" s="2">
        <v>0.21021475591231245</v>
      </c>
      <c r="P219" s="2">
        <v>0.24186949597199781</v>
      </c>
      <c r="Q219" s="2">
        <v>0.25357465656090428</v>
      </c>
      <c r="R219" s="2">
        <v>0.20775222350686604</v>
      </c>
      <c r="S219" s="2">
        <v>0.26653636405027037</v>
      </c>
      <c r="T219" s="2">
        <v>0.2309086435449178</v>
      </c>
      <c r="U219" s="2">
        <v>4.4241808827526441</v>
      </c>
      <c r="V219">
        <v>1096</v>
      </c>
      <c r="W219">
        <f t="shared" si="18"/>
        <v>5.5174383869516563E-2</v>
      </c>
      <c r="X219">
        <f t="shared" si="19"/>
        <v>-1.1783382547915326E-2</v>
      </c>
      <c r="Z219">
        <f t="shared" si="20"/>
        <v>0.26967105237461281</v>
      </c>
      <c r="AA219">
        <f t="shared" si="21"/>
        <v>9.703612809337861E-2</v>
      </c>
      <c r="AC219">
        <f t="shared" si="22"/>
        <v>0.30735140908534753</v>
      </c>
      <c r="AD219">
        <f t="shared" si="23"/>
        <v>-9.3567778336366619E-2</v>
      </c>
    </row>
    <row r="220" spans="1:30" x14ac:dyDescent="0.25">
      <c r="A220">
        <v>446</v>
      </c>
      <c r="B220" t="s">
        <v>29</v>
      </c>
      <c r="C220" t="s">
        <v>28</v>
      </c>
      <c r="D220" t="s">
        <v>48</v>
      </c>
      <c r="E220">
        <v>4</v>
      </c>
      <c r="F220">
        <v>2023</v>
      </c>
      <c r="G220">
        <v>5</v>
      </c>
      <c r="H220" t="s">
        <v>22</v>
      </c>
      <c r="I220" t="s">
        <v>23</v>
      </c>
      <c r="J220" t="s">
        <v>25</v>
      </c>
      <c r="K220" t="s">
        <v>28</v>
      </c>
      <c r="L220">
        <v>1</v>
      </c>
      <c r="N220">
        <v>1.5</v>
      </c>
      <c r="O220" s="2">
        <v>0.2346188259260128</v>
      </c>
      <c r="P220" s="2">
        <v>0.25909384141302233</v>
      </c>
      <c r="Q220" s="2">
        <v>0.27099290529400477</v>
      </c>
      <c r="R220" s="2">
        <v>0.22483985618121383</v>
      </c>
      <c r="S220" s="2">
        <v>0.27294726104130645</v>
      </c>
      <c r="T220" s="2">
        <v>0.27323847173224097</v>
      </c>
      <c r="U220" s="2">
        <v>4.6687610088838181</v>
      </c>
      <c r="V220">
        <v>1098</v>
      </c>
      <c r="W220">
        <f t="shared" si="18"/>
        <v>0.18392439254240975</v>
      </c>
      <c r="X220">
        <f t="shared" si="19"/>
        <v>-4.2567352084628994E-2</v>
      </c>
      <c r="Z220">
        <f t="shared" si="20"/>
        <v>0.16662187692545294</v>
      </c>
      <c r="AA220">
        <f t="shared" si="21"/>
        <v>5.2076501474708235E-2</v>
      </c>
      <c r="AC220">
        <f t="shared" si="22"/>
        <v>8.5762105515505491E-2</v>
      </c>
      <c r="AD220">
        <f t="shared" si="23"/>
        <v>8.2522490728347275E-3</v>
      </c>
    </row>
    <row r="221" spans="1:30" x14ac:dyDescent="0.25">
      <c r="A221">
        <v>446</v>
      </c>
      <c r="B221" t="s">
        <v>29</v>
      </c>
      <c r="C221" t="s">
        <v>28</v>
      </c>
      <c r="D221" t="s">
        <v>48</v>
      </c>
      <c r="E221">
        <v>4</v>
      </c>
      <c r="F221">
        <v>2023</v>
      </c>
      <c r="G221">
        <v>5</v>
      </c>
      <c r="H221" t="s">
        <v>22</v>
      </c>
      <c r="I221" t="s">
        <v>23</v>
      </c>
      <c r="J221" t="s">
        <v>25</v>
      </c>
      <c r="K221" t="s">
        <v>28</v>
      </c>
      <c r="L221">
        <v>1</v>
      </c>
      <c r="N221">
        <v>1.5</v>
      </c>
      <c r="O221" s="2">
        <v>0.2346188259260128</v>
      </c>
      <c r="P221" s="2">
        <v>0.25909384141302233</v>
      </c>
      <c r="Q221" s="2">
        <v>0.27099290529400477</v>
      </c>
      <c r="R221" s="2">
        <v>0.22483985618121383</v>
      </c>
      <c r="S221" s="2">
        <v>0.27294726104130645</v>
      </c>
      <c r="T221" s="2">
        <v>0.27323847173224097</v>
      </c>
      <c r="U221" s="2">
        <v>4.6687610088838181</v>
      </c>
      <c r="V221">
        <v>1098</v>
      </c>
      <c r="W221">
        <f t="shared" si="18"/>
        <v>0.18392439254240975</v>
      </c>
      <c r="X221">
        <f t="shared" si="19"/>
        <v>-4.2567352084628994E-2</v>
      </c>
      <c r="Z221">
        <f t="shared" si="20"/>
        <v>0.16662187692545294</v>
      </c>
      <c r="AA221">
        <f t="shared" si="21"/>
        <v>5.2076501474708235E-2</v>
      </c>
      <c r="AC221">
        <f t="shared" si="22"/>
        <v>8.5762105515505491E-2</v>
      </c>
      <c r="AD221">
        <f t="shared" si="23"/>
        <v>8.2522490728347275E-3</v>
      </c>
    </row>
    <row r="222" spans="1:30" x14ac:dyDescent="0.25">
      <c r="A222">
        <v>457</v>
      </c>
      <c r="B222" t="s">
        <v>20</v>
      </c>
      <c r="C222" t="s">
        <v>28</v>
      </c>
      <c r="D222" t="s">
        <v>48</v>
      </c>
      <c r="E222">
        <v>4</v>
      </c>
      <c r="F222">
        <v>2023</v>
      </c>
      <c r="G222">
        <v>7</v>
      </c>
      <c r="H222" t="s">
        <v>22</v>
      </c>
      <c r="I222" t="s">
        <v>23</v>
      </c>
      <c r="J222" t="s">
        <v>25</v>
      </c>
      <c r="K222" t="s">
        <v>28</v>
      </c>
      <c r="L222">
        <v>1</v>
      </c>
      <c r="N222">
        <v>1.5</v>
      </c>
      <c r="O222" s="2">
        <v>0.18903665417128285</v>
      </c>
      <c r="P222" s="2">
        <v>0.23072931804729849</v>
      </c>
      <c r="Q222" s="2">
        <v>0.2604075190293611</v>
      </c>
      <c r="R222" s="2">
        <v>0.19125187777058802</v>
      </c>
      <c r="S222" s="2">
        <v>0.26178789481526654</v>
      </c>
      <c r="T222" s="2">
        <v>0.21068713398574229</v>
      </c>
      <c r="U222" s="2">
        <v>4.254477257205771</v>
      </c>
      <c r="V222">
        <v>1127</v>
      </c>
      <c r="W222">
        <f t="shared" si="18"/>
        <v>0.14279144069099259</v>
      </c>
      <c r="X222">
        <f t="shared" si="19"/>
        <v>1.1650225622074694E-2</v>
      </c>
      <c r="Z222">
        <f t="shared" si="20"/>
        <v>0.31907387939937842</v>
      </c>
      <c r="AA222">
        <f t="shared" si="21"/>
        <v>0.12612179211951655</v>
      </c>
      <c r="AC222">
        <f t="shared" si="22"/>
        <v>0.46041458578925615</v>
      </c>
      <c r="AD222">
        <f t="shared" si="23"/>
        <v>-0.21108448047711026</v>
      </c>
    </row>
    <row r="223" spans="1:30" x14ac:dyDescent="0.25">
      <c r="A223">
        <v>457</v>
      </c>
      <c r="B223" t="s">
        <v>20</v>
      </c>
      <c r="C223" t="s">
        <v>28</v>
      </c>
      <c r="D223" t="s">
        <v>48</v>
      </c>
      <c r="E223">
        <v>4</v>
      </c>
      <c r="F223">
        <v>2023</v>
      </c>
      <c r="G223">
        <v>7</v>
      </c>
      <c r="H223" t="s">
        <v>22</v>
      </c>
      <c r="I223" t="s">
        <v>23</v>
      </c>
      <c r="J223" t="s">
        <v>25</v>
      </c>
      <c r="K223" t="s">
        <v>28</v>
      </c>
      <c r="L223">
        <v>1</v>
      </c>
      <c r="N223">
        <v>1.5</v>
      </c>
      <c r="O223" s="2">
        <v>0.18903665417128285</v>
      </c>
      <c r="P223" s="2">
        <v>0.23072931804729849</v>
      </c>
      <c r="Q223" s="2">
        <v>0.2604075190293611</v>
      </c>
      <c r="R223" s="2">
        <v>0.19125187777058802</v>
      </c>
      <c r="S223" s="2">
        <v>0.26178789481526654</v>
      </c>
      <c r="T223" s="2">
        <v>0.21068713398574229</v>
      </c>
      <c r="U223" s="2">
        <v>4.2187174017419951</v>
      </c>
      <c r="V223">
        <v>1127</v>
      </c>
      <c r="W223">
        <f t="shared" si="18"/>
        <v>0.14279144069099259</v>
      </c>
      <c r="X223">
        <f t="shared" si="19"/>
        <v>1.1650225622074694E-2</v>
      </c>
      <c r="Z223">
        <f t="shared" si="20"/>
        <v>0.31907387939937842</v>
      </c>
      <c r="AA223">
        <f t="shared" si="21"/>
        <v>0.12612179211951655</v>
      </c>
      <c r="AC223">
        <f t="shared" si="22"/>
        <v>0.46041458578925615</v>
      </c>
      <c r="AD223">
        <f t="shared" si="23"/>
        <v>-0.21108448047711026</v>
      </c>
    </row>
    <row r="224" spans="1:30" x14ac:dyDescent="0.25">
      <c r="A224">
        <v>458</v>
      </c>
      <c r="B224" t="s">
        <v>20</v>
      </c>
      <c r="C224" t="s">
        <v>28</v>
      </c>
      <c r="D224" t="s">
        <v>48</v>
      </c>
      <c r="E224">
        <v>4</v>
      </c>
      <c r="F224">
        <v>2023</v>
      </c>
      <c r="G224">
        <v>7</v>
      </c>
      <c r="H224" t="s">
        <v>22</v>
      </c>
      <c r="I224" t="s">
        <v>23</v>
      </c>
      <c r="J224" t="s">
        <v>25</v>
      </c>
      <c r="K224" t="s">
        <v>28</v>
      </c>
      <c r="L224">
        <v>1</v>
      </c>
      <c r="N224">
        <v>1.5</v>
      </c>
      <c r="O224" s="2">
        <v>0.2390092604728746</v>
      </c>
      <c r="P224" s="2">
        <v>0.29413407969911737</v>
      </c>
      <c r="Q224" s="2">
        <v>0.31917581646548504</v>
      </c>
      <c r="R224" s="2">
        <v>0.23404832857570559</v>
      </c>
      <c r="S224" s="2">
        <v>0.31299095910463698</v>
      </c>
      <c r="T224" s="2">
        <v>0.31498004617819231</v>
      </c>
      <c r="U224" s="2">
        <v>4.7457248286081279</v>
      </c>
      <c r="V224">
        <v>1133</v>
      </c>
      <c r="W224">
        <f t="shared" si="18"/>
        <v>0.11061072589065959</v>
      </c>
      <c r="X224">
        <f t="shared" si="19"/>
        <v>-2.097390259459319E-2</v>
      </c>
      <c r="Z224">
        <f t="shared" si="20"/>
        <v>0.19443495226224192</v>
      </c>
      <c r="AA224">
        <f t="shared" si="21"/>
        <v>6.2118602265767743E-2</v>
      </c>
      <c r="AC224">
        <f t="shared" si="22"/>
        <v>0.11886852248034931</v>
      </c>
      <c r="AD224">
        <f t="shared" si="23"/>
        <v>-1.3232615306279279E-2</v>
      </c>
    </row>
    <row r="225" spans="1:30" x14ac:dyDescent="0.25">
      <c r="A225">
        <v>458</v>
      </c>
      <c r="B225" t="s">
        <v>20</v>
      </c>
      <c r="C225" t="s">
        <v>28</v>
      </c>
      <c r="D225" t="s">
        <v>48</v>
      </c>
      <c r="E225">
        <v>4</v>
      </c>
      <c r="F225">
        <v>2023</v>
      </c>
      <c r="G225">
        <v>7</v>
      </c>
      <c r="H225" t="s">
        <v>22</v>
      </c>
      <c r="I225" t="s">
        <v>23</v>
      </c>
      <c r="J225" t="s">
        <v>25</v>
      </c>
      <c r="K225" t="s">
        <v>28</v>
      </c>
      <c r="L225">
        <v>1</v>
      </c>
      <c r="N225">
        <v>1.5</v>
      </c>
      <c r="O225" s="2">
        <v>0.2390092604728746</v>
      </c>
      <c r="P225" s="2">
        <v>0.29413407969911737</v>
      </c>
      <c r="Q225" s="2">
        <v>0.31917581646548504</v>
      </c>
      <c r="R225" s="2">
        <v>0.23404832857570559</v>
      </c>
      <c r="S225" s="2">
        <v>0.31299095910463698</v>
      </c>
      <c r="T225" s="2">
        <v>0.31498004617819231</v>
      </c>
      <c r="U225" s="2">
        <v>4.7457248286081279</v>
      </c>
      <c r="V225">
        <v>1133</v>
      </c>
      <c r="W225">
        <f t="shared" si="18"/>
        <v>0.11061072589065959</v>
      </c>
      <c r="X225">
        <f t="shared" si="19"/>
        <v>-2.097390259459319E-2</v>
      </c>
      <c r="Z225">
        <f t="shared" si="20"/>
        <v>0.19443495226224192</v>
      </c>
      <c r="AA225">
        <f t="shared" si="21"/>
        <v>6.2118602265767743E-2</v>
      </c>
      <c r="AC225">
        <f t="shared" si="22"/>
        <v>0.11886852248034931</v>
      </c>
      <c r="AD225">
        <f t="shared" si="23"/>
        <v>-1.3232615306279279E-2</v>
      </c>
    </row>
    <row r="226" spans="1:30" x14ac:dyDescent="0.25">
      <c r="A226">
        <v>487</v>
      </c>
      <c r="B226" t="s">
        <v>20</v>
      </c>
      <c r="C226" t="s">
        <v>28</v>
      </c>
      <c r="D226" t="s">
        <v>48</v>
      </c>
      <c r="E226">
        <v>4</v>
      </c>
      <c r="F226">
        <v>2023</v>
      </c>
      <c r="G226">
        <v>7</v>
      </c>
      <c r="H226" t="s">
        <v>22</v>
      </c>
      <c r="I226" t="s">
        <v>23</v>
      </c>
      <c r="J226" t="s">
        <v>24</v>
      </c>
      <c r="K226" t="s">
        <v>26</v>
      </c>
      <c r="L226">
        <v>0</v>
      </c>
      <c r="N226">
        <v>1.5</v>
      </c>
      <c r="O226" s="2">
        <v>0.17827233034578935</v>
      </c>
      <c r="P226" s="2">
        <v>0.15843741990381766</v>
      </c>
      <c r="Q226" s="2">
        <v>0.15169566422773445</v>
      </c>
      <c r="R226" s="2">
        <v>0.1706821631261857</v>
      </c>
      <c r="S226" s="2">
        <v>0.16470634516650257</v>
      </c>
      <c r="T226" s="2">
        <v>0.16190617537912261</v>
      </c>
      <c r="U226" s="2">
        <v>3.4085760082278114</v>
      </c>
      <c r="V226">
        <v>1224</v>
      </c>
      <c r="W226">
        <f t="shared" si="18"/>
        <v>0.18644882057278259</v>
      </c>
      <c r="X226">
        <f t="shared" si="19"/>
        <v>-4.3502332605516225E-2</v>
      </c>
      <c r="Z226">
        <f t="shared" si="20"/>
        <v>0.12035760736461951</v>
      </c>
      <c r="AA226">
        <f t="shared" si="21"/>
        <v>3.8799605255083365E-2</v>
      </c>
      <c r="AC226">
        <f t="shared" si="22"/>
        <v>0.25341776475948302</v>
      </c>
      <c r="AD226">
        <f t="shared" si="23"/>
        <v>6.511767382607471E-2</v>
      </c>
    </row>
    <row r="227" spans="1:30" x14ac:dyDescent="0.25">
      <c r="A227">
        <v>487</v>
      </c>
      <c r="B227" t="s">
        <v>20</v>
      </c>
      <c r="C227" t="s">
        <v>28</v>
      </c>
      <c r="D227" t="s">
        <v>48</v>
      </c>
      <c r="E227">
        <v>4</v>
      </c>
      <c r="F227">
        <v>2023</v>
      </c>
      <c r="G227">
        <v>7</v>
      </c>
      <c r="H227" t="s">
        <v>22</v>
      </c>
      <c r="I227" t="s">
        <v>23</v>
      </c>
      <c r="J227" t="s">
        <v>24</v>
      </c>
      <c r="K227" t="s">
        <v>26</v>
      </c>
      <c r="L227">
        <v>0</v>
      </c>
      <c r="N227">
        <v>1.5</v>
      </c>
      <c r="O227" s="2">
        <v>0.17827233034578935</v>
      </c>
      <c r="P227" s="2">
        <v>0.15843741990381766</v>
      </c>
      <c r="Q227" s="2">
        <v>0.15169566422773445</v>
      </c>
      <c r="R227" s="2">
        <v>0.1706821631261857</v>
      </c>
      <c r="S227" s="2">
        <v>0.16470634516650257</v>
      </c>
      <c r="T227" s="2">
        <v>0.16190617537912261</v>
      </c>
      <c r="U227" s="2">
        <v>3.4085760082278114</v>
      </c>
      <c r="V227">
        <v>1224</v>
      </c>
      <c r="W227">
        <f t="shared" si="18"/>
        <v>0.18644882057278259</v>
      </c>
      <c r="X227">
        <f t="shared" si="19"/>
        <v>-4.3502332605516225E-2</v>
      </c>
      <c r="Z227">
        <f t="shared" si="20"/>
        <v>0.12035760736461951</v>
      </c>
      <c r="AA227">
        <f t="shared" si="21"/>
        <v>3.8799605255083365E-2</v>
      </c>
      <c r="AC227">
        <f t="shared" si="22"/>
        <v>0.25341776475948302</v>
      </c>
      <c r="AD227">
        <f t="shared" si="23"/>
        <v>6.511767382607471E-2</v>
      </c>
    </row>
    <row r="228" spans="1:30" x14ac:dyDescent="0.25">
      <c r="A228">
        <v>488</v>
      </c>
      <c r="B228" t="s">
        <v>20</v>
      </c>
      <c r="C228" t="s">
        <v>28</v>
      </c>
      <c r="D228" t="s">
        <v>48</v>
      </c>
      <c r="E228">
        <v>4</v>
      </c>
      <c r="F228">
        <v>2023</v>
      </c>
      <c r="G228">
        <v>7</v>
      </c>
      <c r="H228" t="s">
        <v>22</v>
      </c>
      <c r="I228" t="s">
        <v>23</v>
      </c>
      <c r="J228" t="s">
        <v>24</v>
      </c>
      <c r="K228" t="s">
        <v>26</v>
      </c>
      <c r="L228">
        <v>0</v>
      </c>
      <c r="N228">
        <v>1.5</v>
      </c>
      <c r="O228" s="2">
        <v>0.13942793937316209</v>
      </c>
      <c r="P228" s="2">
        <v>0.1623863070732677</v>
      </c>
      <c r="Q228" s="2">
        <v>0.1568493401839238</v>
      </c>
      <c r="R228" s="2">
        <v>0.12883994436939922</v>
      </c>
      <c r="S228" s="2">
        <v>0.15912456205072453</v>
      </c>
      <c r="T228" s="2">
        <v>0.14516284557420531</v>
      </c>
      <c r="U228" s="2">
        <v>2.9990443979452324</v>
      </c>
      <c r="V228">
        <v>1227</v>
      </c>
      <c r="W228">
        <f t="shared" si="18"/>
        <v>0.26494681811837673</v>
      </c>
      <c r="X228">
        <f t="shared" si="19"/>
        <v>-7.8935986343586756E-2</v>
      </c>
      <c r="Z228">
        <f t="shared" si="20"/>
        <v>0.21119602018800707</v>
      </c>
      <c r="AA228">
        <f t="shared" si="21"/>
        <v>-2.0290107338705642E-2</v>
      </c>
      <c r="AC228">
        <f t="shared" si="22"/>
        <v>0.27979991356556222</v>
      </c>
      <c r="AD228">
        <f t="shared" si="23"/>
        <v>-7.7390881300914066E-2</v>
      </c>
    </row>
    <row r="229" spans="1:30" x14ac:dyDescent="0.25">
      <c r="A229">
        <v>488</v>
      </c>
      <c r="B229" t="s">
        <v>20</v>
      </c>
      <c r="C229" t="s">
        <v>28</v>
      </c>
      <c r="D229" t="s">
        <v>48</v>
      </c>
      <c r="E229">
        <v>4</v>
      </c>
      <c r="F229">
        <v>2023</v>
      </c>
      <c r="G229">
        <v>7</v>
      </c>
      <c r="H229" t="s">
        <v>22</v>
      </c>
      <c r="I229" t="s">
        <v>23</v>
      </c>
      <c r="J229" t="s">
        <v>24</v>
      </c>
      <c r="K229" t="s">
        <v>26</v>
      </c>
      <c r="L229">
        <v>0</v>
      </c>
      <c r="N229">
        <v>1.5</v>
      </c>
      <c r="O229" s="2">
        <v>0.13942793937316209</v>
      </c>
      <c r="P229" s="2">
        <v>0.1623863070732677</v>
      </c>
      <c r="Q229" s="2">
        <v>0.1568493401839238</v>
      </c>
      <c r="R229" s="2">
        <v>0.12883994436939922</v>
      </c>
      <c r="S229" s="2">
        <v>0.15912456205072453</v>
      </c>
      <c r="T229" s="2">
        <v>0.14516284557420531</v>
      </c>
      <c r="U229" s="2">
        <v>3.0228270903133372</v>
      </c>
      <c r="V229">
        <v>1227</v>
      </c>
      <c r="W229">
        <f t="shared" si="18"/>
        <v>0.26494681811837673</v>
      </c>
      <c r="X229">
        <f t="shared" si="19"/>
        <v>-7.8935986343586756E-2</v>
      </c>
      <c r="Z229">
        <f t="shared" si="20"/>
        <v>0.21119602018800707</v>
      </c>
      <c r="AA229">
        <f t="shared" si="21"/>
        <v>-2.0290107338705642E-2</v>
      </c>
      <c r="AC229">
        <f t="shared" si="22"/>
        <v>0.27979991356556222</v>
      </c>
      <c r="AD229">
        <f t="shared" si="23"/>
        <v>-7.7390881300914066E-2</v>
      </c>
    </row>
    <row r="230" spans="1:30" x14ac:dyDescent="0.25">
      <c r="A230">
        <v>489</v>
      </c>
      <c r="B230" t="s">
        <v>20</v>
      </c>
      <c r="C230" t="s">
        <v>28</v>
      </c>
      <c r="D230" t="s">
        <v>48</v>
      </c>
      <c r="E230">
        <v>4</v>
      </c>
      <c r="F230">
        <v>2023</v>
      </c>
      <c r="G230">
        <v>7</v>
      </c>
      <c r="H230" t="s">
        <v>22</v>
      </c>
      <c r="I230" t="s">
        <v>23</v>
      </c>
      <c r="J230" t="s">
        <v>24</v>
      </c>
      <c r="K230" t="s">
        <v>26</v>
      </c>
      <c r="L230">
        <v>0</v>
      </c>
      <c r="N230">
        <v>1.5</v>
      </c>
      <c r="O230" s="2">
        <v>0.16160440807975407</v>
      </c>
      <c r="P230" s="2">
        <v>0.17390816599308065</v>
      </c>
      <c r="Q230" s="2">
        <v>0.16232977906196946</v>
      </c>
      <c r="R230" s="2">
        <v>0.16524763772773648</v>
      </c>
      <c r="S230" s="2">
        <v>0.17017572505535064</v>
      </c>
      <c r="T230" s="2">
        <v>0.15654411980588706</v>
      </c>
      <c r="U230" s="2">
        <v>3.389293748147582</v>
      </c>
      <c r="V230">
        <v>1229</v>
      </c>
      <c r="W230">
        <f t="shared" si="18"/>
        <v>0.17615903795861046</v>
      </c>
      <c r="X230">
        <f t="shared" si="19"/>
        <v>2.2292836741968605E-2</v>
      </c>
      <c r="Z230">
        <f t="shared" si="20"/>
        <v>0.21449615120653626</v>
      </c>
      <c r="AA230">
        <f t="shared" si="21"/>
        <v>-2.169494727786981E-2</v>
      </c>
      <c r="AC230">
        <f t="shared" si="22"/>
        <v>0.19283459439960382</v>
      </c>
      <c r="AD230">
        <f t="shared" si="23"/>
        <v>-3.6288070466877688E-2</v>
      </c>
    </row>
    <row r="231" spans="1:30" x14ac:dyDescent="0.25">
      <c r="A231">
        <v>489</v>
      </c>
      <c r="B231" t="s">
        <v>20</v>
      </c>
      <c r="C231" t="s">
        <v>28</v>
      </c>
      <c r="D231" t="s">
        <v>48</v>
      </c>
      <c r="E231">
        <v>4</v>
      </c>
      <c r="F231">
        <v>2023</v>
      </c>
      <c r="G231">
        <v>7</v>
      </c>
      <c r="H231" t="s">
        <v>22</v>
      </c>
      <c r="I231" t="s">
        <v>23</v>
      </c>
      <c r="J231" t="s">
        <v>24</v>
      </c>
      <c r="K231" t="s">
        <v>26</v>
      </c>
      <c r="L231">
        <v>0</v>
      </c>
      <c r="N231">
        <v>1.5</v>
      </c>
      <c r="O231" s="2">
        <v>0.16160440807975407</v>
      </c>
      <c r="P231" s="2">
        <v>0.17390816599308065</v>
      </c>
      <c r="Q231" s="2">
        <v>0.16232977906196946</v>
      </c>
      <c r="R231" s="2">
        <v>0.16524763772773648</v>
      </c>
      <c r="S231" s="2">
        <v>0.17017572505535064</v>
      </c>
      <c r="T231" s="2">
        <v>0.15654411980588706</v>
      </c>
      <c r="U231" s="2">
        <v>3.389293748147582</v>
      </c>
      <c r="V231">
        <v>1229</v>
      </c>
      <c r="W231">
        <f t="shared" si="18"/>
        <v>0.17615903795861046</v>
      </c>
      <c r="X231">
        <f t="shared" si="19"/>
        <v>2.2292836741968605E-2</v>
      </c>
      <c r="Z231">
        <f t="shared" si="20"/>
        <v>0.21449615120653626</v>
      </c>
      <c r="AA231">
        <f t="shared" si="21"/>
        <v>-2.169494727786981E-2</v>
      </c>
      <c r="AC231">
        <f t="shared" si="22"/>
        <v>0.19283459439960382</v>
      </c>
      <c r="AD231">
        <f t="shared" si="23"/>
        <v>-3.6288070466877688E-2</v>
      </c>
    </row>
    <row r="232" spans="1:30" x14ac:dyDescent="0.25">
      <c r="A232">
        <v>595</v>
      </c>
      <c r="B232" t="s">
        <v>45</v>
      </c>
      <c r="C232" t="s">
        <v>21</v>
      </c>
      <c r="D232" t="s">
        <v>48</v>
      </c>
      <c r="E232">
        <v>5</v>
      </c>
      <c r="F232">
        <v>2024</v>
      </c>
      <c r="G232">
        <v>7</v>
      </c>
      <c r="H232" t="s">
        <v>22</v>
      </c>
      <c r="I232" t="s">
        <v>23</v>
      </c>
      <c r="J232" t="s">
        <v>25</v>
      </c>
      <c r="K232" t="s">
        <v>28</v>
      </c>
      <c r="L232">
        <v>1</v>
      </c>
      <c r="N232">
        <v>1.5</v>
      </c>
      <c r="O232" s="2">
        <v>0.168107129563414</v>
      </c>
      <c r="P232" s="2">
        <v>0.18131435650120609</v>
      </c>
      <c r="Q232" s="2">
        <v>0.18980383205756232</v>
      </c>
      <c r="R232" s="2">
        <v>0.16141171196960152</v>
      </c>
      <c r="S232" s="2">
        <v>0.20388347164652845</v>
      </c>
      <c r="T232" s="2">
        <v>0.18487195196399053</v>
      </c>
      <c r="U232" s="2">
        <v>3.6338797421961591</v>
      </c>
      <c r="V232">
        <v>1478</v>
      </c>
      <c r="W232">
        <f t="shared" si="18"/>
        <v>0.17860114877179617</v>
      </c>
      <c r="X232">
        <f t="shared" si="19"/>
        <v>-4.0637540255139833E-2</v>
      </c>
      <c r="Z232">
        <f t="shared" si="20"/>
        <v>0.30474299385097425</v>
      </c>
      <c r="AA232">
        <f t="shared" si="21"/>
        <v>0.11718194390580239</v>
      </c>
      <c r="AC232">
        <f t="shared" si="22"/>
        <v>0.16499464161202393</v>
      </c>
      <c r="AD232">
        <f t="shared" si="23"/>
        <v>-2.6326121430298183E-2</v>
      </c>
    </row>
    <row r="233" spans="1:30" x14ac:dyDescent="0.25">
      <c r="A233">
        <v>595</v>
      </c>
      <c r="B233" t="s">
        <v>45</v>
      </c>
      <c r="C233" t="s">
        <v>21</v>
      </c>
      <c r="D233" t="s">
        <v>48</v>
      </c>
      <c r="E233">
        <v>5</v>
      </c>
      <c r="F233">
        <v>2024</v>
      </c>
      <c r="G233">
        <v>7</v>
      </c>
      <c r="H233" t="s">
        <v>22</v>
      </c>
      <c r="I233" t="s">
        <v>23</v>
      </c>
      <c r="J233" t="s">
        <v>25</v>
      </c>
      <c r="K233" t="s">
        <v>28</v>
      </c>
      <c r="L233">
        <v>1</v>
      </c>
      <c r="N233">
        <v>1.5</v>
      </c>
      <c r="O233" s="2">
        <v>0.168107129563414</v>
      </c>
      <c r="P233" s="2">
        <v>0.18131435650120609</v>
      </c>
      <c r="Q233" s="2">
        <v>0.18980383205756232</v>
      </c>
      <c r="R233" s="2">
        <v>0.16141171196960152</v>
      </c>
      <c r="S233" s="2">
        <v>0.20388347164652845</v>
      </c>
      <c r="T233" s="2">
        <v>0.18487195196399053</v>
      </c>
      <c r="U233" s="2">
        <v>3.6338797421961591</v>
      </c>
      <c r="V233">
        <v>1478</v>
      </c>
      <c r="W233">
        <f t="shared" si="18"/>
        <v>0.17860114877179617</v>
      </c>
      <c r="X233">
        <f t="shared" si="19"/>
        <v>-4.0637540255139833E-2</v>
      </c>
      <c r="Z233">
        <f t="shared" si="20"/>
        <v>0.30474299385097425</v>
      </c>
      <c r="AA233">
        <f t="shared" si="21"/>
        <v>0.11718194390580239</v>
      </c>
      <c r="AC233">
        <f t="shared" si="22"/>
        <v>0.16499464161202393</v>
      </c>
      <c r="AD233">
        <f t="shared" si="23"/>
        <v>-2.6326121430298183E-2</v>
      </c>
    </row>
  </sheetData>
  <autoFilter ref="A1:V23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Stočes</dc:creator>
  <cp:lastModifiedBy>Dominik Stočes</cp:lastModifiedBy>
  <dcterms:created xsi:type="dcterms:W3CDTF">2015-06-05T18:19:34Z</dcterms:created>
  <dcterms:modified xsi:type="dcterms:W3CDTF">2025-07-07T13:41:41Z</dcterms:modified>
</cp:coreProperties>
</file>