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omen\Desktop\"/>
    </mc:Choice>
  </mc:AlternateContent>
  <xr:revisionPtr revIDLastSave="0" documentId="13_ncr:1_{53C870FE-1706-471B-B811-D315813F127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set" sheetId="1" r:id="rId1"/>
    <sheet name="Bookkeeper" sheetId="2" r:id="rId2"/>
    <sheet name="Synco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3" l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" i="2"/>
  <c r="K17" i="2" s="1"/>
  <c r="L17" i="2" s="1"/>
  <c r="F6" i="2"/>
  <c r="F7" i="2"/>
  <c r="F8" i="2"/>
  <c r="F9" i="2"/>
  <c r="F10" i="2"/>
  <c r="F11" i="2"/>
  <c r="K23" i="2" s="1"/>
  <c r="L23" i="2" s="1"/>
  <c r="F12" i="2"/>
  <c r="K24" i="2" s="1"/>
  <c r="L24" i="2" s="1"/>
  <c r="F13" i="2"/>
  <c r="F14" i="2"/>
  <c r="F15" i="2"/>
  <c r="F16" i="2"/>
  <c r="F25" i="2"/>
  <c r="F24" i="2"/>
  <c r="F23" i="2"/>
  <c r="F22" i="2"/>
  <c r="F21" i="2"/>
  <c r="F20" i="2"/>
  <c r="F19" i="2"/>
  <c r="F18" i="2"/>
  <c r="F17" i="2"/>
  <c r="F4" i="2"/>
  <c r="F3" i="2"/>
  <c r="F2" i="2"/>
  <c r="F2" i="1"/>
  <c r="L23" i="1"/>
  <c r="L24" i="1"/>
  <c r="L25" i="1"/>
  <c r="L11" i="1"/>
  <c r="L12" i="1"/>
  <c r="L13" i="1"/>
  <c r="L14" i="1"/>
  <c r="L15" i="1"/>
  <c r="L16" i="1"/>
  <c r="L17" i="1"/>
  <c r="L18" i="1"/>
  <c r="L19" i="1"/>
  <c r="L20" i="1"/>
  <c r="L21" i="1"/>
  <c r="L22" i="1"/>
  <c r="L6" i="1"/>
  <c r="L7" i="1"/>
  <c r="L8" i="1"/>
  <c r="L9" i="1"/>
  <c r="L10" i="1"/>
  <c r="L5" i="1"/>
  <c r="K23" i="1"/>
  <c r="K24" i="1"/>
  <c r="K25" i="1"/>
  <c r="K18" i="1"/>
  <c r="K19" i="1"/>
  <c r="K20" i="1"/>
  <c r="K21" i="1"/>
  <c r="K22" i="1"/>
  <c r="K17" i="1"/>
  <c r="K14" i="1"/>
  <c r="K8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K13" i="1" s="1"/>
  <c r="F12" i="1"/>
  <c r="K12" i="1" s="1"/>
  <c r="F11" i="1"/>
  <c r="K11" i="1" s="1"/>
  <c r="F10" i="1"/>
  <c r="F9" i="1"/>
  <c r="F8" i="1"/>
  <c r="F7" i="1"/>
  <c r="K7" i="1" s="1"/>
  <c r="F6" i="1"/>
  <c r="K6" i="1" s="1"/>
  <c r="F5" i="1"/>
  <c r="K5" i="1" s="1"/>
  <c r="F4" i="1"/>
  <c r="K10" i="1" s="1"/>
  <c r="F3" i="1"/>
  <c r="K23" i="3" l="1"/>
  <c r="L23" i="3" s="1"/>
  <c r="K16" i="3"/>
  <c r="L16" i="3" s="1"/>
  <c r="K24" i="3"/>
  <c r="L24" i="3" s="1"/>
  <c r="K21" i="3"/>
  <c r="L21" i="3" s="1"/>
  <c r="K13" i="3"/>
  <c r="L13" i="3" s="1"/>
  <c r="K15" i="3"/>
  <c r="L15" i="3" s="1"/>
  <c r="K6" i="3"/>
  <c r="L6" i="3" s="1"/>
  <c r="K14" i="3"/>
  <c r="L14" i="3" s="1"/>
  <c r="K20" i="3"/>
  <c r="L20" i="3" s="1"/>
  <c r="K22" i="3"/>
  <c r="L22" i="3" s="1"/>
  <c r="K8" i="3"/>
  <c r="L8" i="3" s="1"/>
  <c r="K9" i="3"/>
  <c r="L9" i="3" s="1"/>
  <c r="K10" i="3"/>
  <c r="L10" i="3" s="1"/>
  <c r="K17" i="3"/>
  <c r="L17" i="3" s="1"/>
  <c r="K11" i="3"/>
  <c r="L11" i="3" s="1"/>
  <c r="K18" i="3"/>
  <c r="L18" i="3" s="1"/>
  <c r="K5" i="3"/>
  <c r="L5" i="3" s="1"/>
  <c r="K12" i="3"/>
  <c r="L12" i="3" s="1"/>
  <c r="K19" i="3"/>
  <c r="L19" i="3" s="1"/>
  <c r="K25" i="3"/>
  <c r="L25" i="3" s="1"/>
  <c r="K7" i="3"/>
  <c r="L7" i="3" s="1"/>
  <c r="K16" i="2"/>
  <c r="L16" i="2" s="1"/>
  <c r="K19" i="2"/>
  <c r="L19" i="2" s="1"/>
  <c r="K20" i="2"/>
  <c r="L20" i="2" s="1"/>
  <c r="K13" i="2"/>
  <c r="L13" i="2" s="1"/>
  <c r="K25" i="2"/>
  <c r="L25" i="2" s="1"/>
  <c r="K10" i="2"/>
  <c r="L10" i="2" s="1"/>
  <c r="K7" i="2"/>
  <c r="L7" i="2" s="1"/>
  <c r="K9" i="2"/>
  <c r="L9" i="2" s="1"/>
  <c r="K6" i="2"/>
  <c r="L6" i="2" s="1"/>
  <c r="K22" i="2"/>
  <c r="L22" i="2" s="1"/>
  <c r="K15" i="2"/>
  <c r="L15" i="2" s="1"/>
  <c r="K8" i="2"/>
  <c r="L8" i="2" s="1"/>
  <c r="K14" i="2"/>
  <c r="L14" i="2" s="1"/>
  <c r="K11" i="2"/>
  <c r="L11" i="2" s="1"/>
  <c r="K12" i="2"/>
  <c r="L12" i="2" s="1"/>
  <c r="K18" i="2"/>
  <c r="L18" i="2" s="1"/>
  <c r="K5" i="2"/>
  <c r="L5" i="2" s="1"/>
  <c r="K21" i="2"/>
  <c r="L21" i="2" s="1"/>
  <c r="K9" i="1"/>
  <c r="K16" i="1"/>
  <c r="K15" i="1"/>
</calcChain>
</file>

<file path=xl/sharedStrings.xml><?xml version="1.0" encoding="utf-8"?>
<sst xmlns="http://schemas.openxmlformats.org/spreadsheetml/2006/main" count="111" uniqueCount="25">
  <si>
    <t>Classificatore</t>
  </si>
  <si>
    <t>Precision</t>
  </si>
  <si>
    <t xml:space="preserve">Recall </t>
  </si>
  <si>
    <t>AUC</t>
  </si>
  <si>
    <t>Kappa</t>
  </si>
  <si>
    <t>Media</t>
  </si>
  <si>
    <t>IBK</t>
  </si>
  <si>
    <t>NB</t>
  </si>
  <si>
    <t>RF</t>
  </si>
  <si>
    <t>IBK (U)</t>
  </si>
  <si>
    <t>NB (U)</t>
  </si>
  <si>
    <t>RF (U)</t>
  </si>
  <si>
    <t>IBK (O)</t>
  </si>
  <si>
    <t>NB (O)</t>
  </si>
  <si>
    <t>RF (O)</t>
  </si>
  <si>
    <t>IBK (S)</t>
  </si>
  <si>
    <t>NB (S)</t>
  </si>
  <si>
    <t>RF (S)</t>
  </si>
  <si>
    <t xml:space="preserve">RF </t>
  </si>
  <si>
    <t xml:space="preserve">IBK </t>
  </si>
  <si>
    <t>NO FS</t>
  </si>
  <si>
    <t>FS</t>
  </si>
  <si>
    <t>Aumento/Riduzione</t>
  </si>
  <si>
    <t>--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</si>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</sst>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vertical="center" textRotation="255"/>
    </xf>
    <xf numFmtId="0" fontId="1" fillId="3" borderId="3" xfId="0" applyFont="1" applyFill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3" xfId="0" applyFill="1" applyBorder="1"/>
    <xf numFmtId="0" fontId="1" fillId="4" borderId="3" xfId="0" applyFont="1" applyFill="1" applyBorder="1"/>
    <xf numFmtId="0" fontId="0" fillId="4" borderId="3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A37" workbookViewId="0">
      <selection activeCell="E11" sqref="E11"/>
    </sheetView>
  </sheetViews>
  <sheetFormatPr defaultRowHeight="15" x14ac:dyDescent="0.25"/>
  <cols>
    <col min="1" max="1" width="16.28515625" customWidth="1"/>
    <col min="11" max="11" width="20.2851562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K1" t="s">
        <v>22</v>
      </c>
      <c r="L1" t="s">
        <v>24</v>
      </c>
    </row>
    <row r="2" spans="1:12" x14ac:dyDescent="0.25">
      <c r="A2" s="1" t="s">
        <v>6</v>
      </c>
      <c r="B2" s="1">
        <v>0.79</v>
      </c>
      <c r="C2" s="1">
        <v>0.25900000000000001</v>
      </c>
      <c r="D2" s="1">
        <v>0.69099999999999995</v>
      </c>
      <c r="E2" s="1">
        <v>0.58099999999999996</v>
      </c>
      <c r="F2" s="1">
        <f>(B2+C2+D2+E2)/4</f>
        <v>0.58024999999999993</v>
      </c>
      <c r="G2" s="5" t="s">
        <v>20</v>
      </c>
      <c r="K2" s="7" t="s">
        <v>23</v>
      </c>
    </row>
    <row r="3" spans="1:12" x14ac:dyDescent="0.25">
      <c r="A3" s="2" t="s">
        <v>7</v>
      </c>
      <c r="B3" s="2">
        <v>0.82099999999999995</v>
      </c>
      <c r="C3" s="2">
        <v>0.19800000000000001</v>
      </c>
      <c r="D3" s="2">
        <v>0.69699999999999995</v>
      </c>
      <c r="E3" s="2">
        <v>0.38300000000000001</v>
      </c>
      <c r="F3" s="2">
        <f>(B3+C3+D3+E3)/4</f>
        <v>0.52474999999999994</v>
      </c>
      <c r="G3" s="5"/>
      <c r="K3" s="7" t="s">
        <v>23</v>
      </c>
    </row>
    <row r="4" spans="1:12" x14ac:dyDescent="0.25">
      <c r="A4" s="2" t="s">
        <v>8</v>
      </c>
      <c r="B4" s="9">
        <v>0.82799999999999996</v>
      </c>
      <c r="C4" s="2">
        <v>0.248</v>
      </c>
      <c r="D4" s="9">
        <v>0.71</v>
      </c>
      <c r="E4" s="2">
        <v>0.51300000000000001</v>
      </c>
      <c r="F4" s="2">
        <f>(B4+C4+D4+E4)/4</f>
        <v>0.57474999999999998</v>
      </c>
      <c r="G4" s="5"/>
      <c r="K4" s="7" t="s">
        <v>23</v>
      </c>
    </row>
    <row r="5" spans="1:12" x14ac:dyDescent="0.25">
      <c r="A5" s="2" t="s">
        <v>12</v>
      </c>
      <c r="B5" s="2">
        <v>0.77400000000000002</v>
      </c>
      <c r="C5" s="2">
        <v>0.26600000000000001</v>
      </c>
      <c r="D5" s="2">
        <v>0.65200000000000002</v>
      </c>
      <c r="E5" s="2">
        <v>0.65300000000000002</v>
      </c>
      <c r="F5" s="2">
        <f>(B5+C5+D5+E5)/4</f>
        <v>0.58625000000000005</v>
      </c>
      <c r="G5" s="5"/>
      <c r="K5" s="8">
        <f>F5/F2</f>
        <v>1.0103403705299443</v>
      </c>
      <c r="L5">
        <f>(K5-1)*100</f>
        <v>1.0340370529944298</v>
      </c>
    </row>
    <row r="6" spans="1:12" x14ac:dyDescent="0.25">
      <c r="A6" s="2" t="s">
        <v>13</v>
      </c>
      <c r="B6" s="2">
        <v>0.82099999999999995</v>
      </c>
      <c r="C6" s="2">
        <v>0.21</v>
      </c>
      <c r="D6" s="2">
        <v>0.69299999999999995</v>
      </c>
      <c r="E6" s="2">
        <v>0.41199999999999998</v>
      </c>
      <c r="F6" s="2">
        <f>(B6+C6+D6+E6)/4</f>
        <v>0.53399999999999992</v>
      </c>
      <c r="G6" s="5"/>
      <c r="K6" s="8">
        <f>F6/F3</f>
        <v>1.0176274416388755</v>
      </c>
      <c r="L6">
        <f t="shared" ref="L6:L25" si="0">(K6-1)*100</f>
        <v>1.762744163887553</v>
      </c>
    </row>
    <row r="7" spans="1:12" x14ac:dyDescent="0.25">
      <c r="A7" s="2" t="s">
        <v>14</v>
      </c>
      <c r="B7" s="2">
        <v>0.80900000000000005</v>
      </c>
      <c r="C7" s="2">
        <v>0.28199999999999997</v>
      </c>
      <c r="D7" s="2">
        <v>0.66900000000000004</v>
      </c>
      <c r="E7" s="2">
        <v>0.64500000000000002</v>
      </c>
      <c r="F7" s="2">
        <f>(B7+C7+D7+E7)/4</f>
        <v>0.60125000000000006</v>
      </c>
      <c r="G7" s="5"/>
      <c r="K7" s="8">
        <f>F7/F4</f>
        <v>1.0461070030448023</v>
      </c>
      <c r="L7">
        <f t="shared" si="0"/>
        <v>4.6107003044802308</v>
      </c>
    </row>
    <row r="8" spans="1:12" x14ac:dyDescent="0.25">
      <c r="A8" s="2" t="s">
        <v>15</v>
      </c>
      <c r="B8" s="2">
        <v>0.78500000000000003</v>
      </c>
      <c r="C8" s="2">
        <v>0.27</v>
      </c>
      <c r="D8" s="2">
        <v>0.67800000000000005</v>
      </c>
      <c r="E8" s="2">
        <v>0.64800000000000002</v>
      </c>
      <c r="F8" s="2">
        <f>(B8+C8+D8+E8)/4</f>
        <v>0.59525000000000006</v>
      </c>
      <c r="G8" s="5"/>
      <c r="K8" s="8">
        <f>F8/F2</f>
        <v>1.0258509263248603</v>
      </c>
      <c r="L8">
        <f t="shared" si="0"/>
        <v>2.5850926324860302</v>
      </c>
    </row>
    <row r="9" spans="1:12" x14ac:dyDescent="0.25">
      <c r="A9" s="2" t="s">
        <v>16</v>
      </c>
      <c r="B9" s="2">
        <v>0.82299999999999995</v>
      </c>
      <c r="C9" s="2">
        <v>0.21199999999999999</v>
      </c>
      <c r="D9" s="2">
        <v>0.69099999999999995</v>
      </c>
      <c r="E9" s="2">
        <v>0.42799999999999999</v>
      </c>
      <c r="F9" s="2">
        <f>(B9+C9+D9+E9)/4</f>
        <v>0.53849999999999998</v>
      </c>
      <c r="G9" s="5"/>
      <c r="K9" s="8">
        <f>F9/F3</f>
        <v>1.0262029537875179</v>
      </c>
      <c r="L9">
        <f t="shared" si="0"/>
        <v>2.6202953787517913</v>
      </c>
    </row>
    <row r="10" spans="1:12" x14ac:dyDescent="0.25">
      <c r="A10" s="2" t="s">
        <v>17</v>
      </c>
      <c r="B10" s="2">
        <v>0.82699999999999996</v>
      </c>
      <c r="C10" s="2">
        <v>0.27700000000000002</v>
      </c>
      <c r="D10" s="2">
        <v>0.68700000000000006</v>
      </c>
      <c r="E10" s="2">
        <v>0.65200000000000002</v>
      </c>
      <c r="F10" s="2">
        <f>(B10+C10+D10+E10)/4</f>
        <v>0.61075000000000002</v>
      </c>
      <c r="G10" s="5"/>
      <c r="K10" s="8">
        <f>F10/F4</f>
        <v>1.062635928664637</v>
      </c>
      <c r="L10">
        <f t="shared" si="0"/>
        <v>6.2635928664636964</v>
      </c>
    </row>
    <row r="11" spans="1:12" x14ac:dyDescent="0.25">
      <c r="A11" s="2" t="s">
        <v>9</v>
      </c>
      <c r="B11" s="2">
        <v>0.78300000000000003</v>
      </c>
      <c r="C11" s="2">
        <v>0.27400000000000002</v>
      </c>
      <c r="D11" s="2">
        <v>0.63800000000000001</v>
      </c>
      <c r="E11" s="9">
        <v>0.69399999999999995</v>
      </c>
      <c r="F11" s="2">
        <f>(B11+C11+D11+E11)/4</f>
        <v>0.59724999999999995</v>
      </c>
      <c r="G11" s="5"/>
      <c r="K11" s="8">
        <f>F11/F2</f>
        <v>1.029297716501508</v>
      </c>
      <c r="L11">
        <f t="shared" si="0"/>
        <v>2.9297716501508031</v>
      </c>
    </row>
    <row r="12" spans="1:12" x14ac:dyDescent="0.25">
      <c r="A12" s="2" t="s">
        <v>10</v>
      </c>
      <c r="B12" s="2">
        <v>0.81899999999999995</v>
      </c>
      <c r="C12" s="2">
        <v>0.20899999999999999</v>
      </c>
      <c r="D12" s="2">
        <v>0.69099999999999995</v>
      </c>
      <c r="E12" s="2">
        <v>0.41499999999999998</v>
      </c>
      <c r="F12" s="2">
        <f>(B12+C12+D12+E12)/4</f>
        <v>0.53349999999999997</v>
      </c>
      <c r="G12" s="5"/>
      <c r="K12" s="8">
        <f>F12/F3</f>
        <v>1.0166746069556933</v>
      </c>
      <c r="L12">
        <f t="shared" si="0"/>
        <v>1.6674606955693339</v>
      </c>
    </row>
    <row r="13" spans="1:12" x14ac:dyDescent="0.25">
      <c r="A13" s="2" t="s">
        <v>11</v>
      </c>
      <c r="B13" s="2">
        <v>0.82199999999999995</v>
      </c>
      <c r="C13" s="9">
        <v>0.29399999999999998</v>
      </c>
      <c r="D13" s="2">
        <v>0.66200000000000003</v>
      </c>
      <c r="E13" s="2">
        <v>0.67500000000000004</v>
      </c>
      <c r="F13" s="6">
        <f>(B13+C13+D13+E13)/4</f>
        <v>0.61325000000000007</v>
      </c>
      <c r="G13" s="5"/>
      <c r="K13" s="8">
        <f>F13/F4</f>
        <v>1.0669856459330145</v>
      </c>
      <c r="L13">
        <f t="shared" si="0"/>
        <v>6.6985645933014482</v>
      </c>
    </row>
    <row r="14" spans="1:12" x14ac:dyDescent="0.25">
      <c r="A14" s="1" t="s">
        <v>19</v>
      </c>
      <c r="B14" s="1">
        <v>0.77100000000000002</v>
      </c>
      <c r="C14" s="1">
        <v>0.20599999999999999</v>
      </c>
      <c r="D14" s="1">
        <v>0.68400000000000005</v>
      </c>
      <c r="E14" s="1">
        <v>0.439</v>
      </c>
      <c r="F14" s="1">
        <f>(B14+C14+D14+E14)/4</f>
        <v>0.52500000000000002</v>
      </c>
      <c r="G14" s="5" t="s">
        <v>21</v>
      </c>
      <c r="K14" s="8">
        <f>F14/F2</f>
        <v>0.90478242137009923</v>
      </c>
      <c r="L14">
        <f t="shared" si="0"/>
        <v>-9.5217578629900768</v>
      </c>
    </row>
    <row r="15" spans="1:12" x14ac:dyDescent="0.25">
      <c r="A15" s="2" t="s">
        <v>7</v>
      </c>
      <c r="B15" s="2">
        <v>0.76500000000000001</v>
      </c>
      <c r="C15" s="2">
        <v>0.18</v>
      </c>
      <c r="D15" s="2">
        <v>0.69499999999999995</v>
      </c>
      <c r="E15" s="2">
        <v>0.34</v>
      </c>
      <c r="F15" s="2">
        <f>(B15+C15+D15+E15)/4</f>
        <v>0.49500000000000005</v>
      </c>
      <c r="G15" s="5"/>
      <c r="K15" s="8">
        <f>F15/F3</f>
        <v>0.94330633635064343</v>
      </c>
      <c r="L15">
        <f t="shared" si="0"/>
        <v>-5.6693663649356569</v>
      </c>
    </row>
    <row r="16" spans="1:12" x14ac:dyDescent="0.25">
      <c r="A16" s="2" t="s">
        <v>18</v>
      </c>
      <c r="B16" s="2">
        <v>0.78</v>
      </c>
      <c r="C16" s="2">
        <v>0.20200000000000001</v>
      </c>
      <c r="D16" s="2">
        <v>0.69899999999999995</v>
      </c>
      <c r="E16" s="2">
        <v>0.40500000000000003</v>
      </c>
      <c r="F16" s="2">
        <f>(B16+C16+D16+E16)/4</f>
        <v>0.52150000000000007</v>
      </c>
      <c r="G16" s="5"/>
      <c r="K16" s="8">
        <f>F16/F4</f>
        <v>0.90735102218355823</v>
      </c>
      <c r="L16">
        <f t="shared" si="0"/>
        <v>-9.2648977816441764</v>
      </c>
    </row>
    <row r="17" spans="1:12" x14ac:dyDescent="0.25">
      <c r="A17" s="2" t="s">
        <v>12</v>
      </c>
      <c r="B17" s="2">
        <v>0.73499999999999999</v>
      </c>
      <c r="C17" s="2">
        <v>0.24</v>
      </c>
      <c r="D17" s="2">
        <v>0.67100000000000004</v>
      </c>
      <c r="E17" s="2">
        <v>0.53200000000000003</v>
      </c>
      <c r="F17" s="2">
        <f>(B17+C17+D17+E17)/4</f>
        <v>0.54449999999999998</v>
      </c>
      <c r="G17" s="5"/>
      <c r="K17" s="8">
        <f>F17/F5</f>
        <v>0.92878464818763318</v>
      </c>
      <c r="L17">
        <f t="shared" si="0"/>
        <v>-7.1215351812366823</v>
      </c>
    </row>
    <row r="18" spans="1:12" x14ac:dyDescent="0.25">
      <c r="A18" s="2" t="s">
        <v>13</v>
      </c>
      <c r="B18" s="2">
        <v>0.76900000000000002</v>
      </c>
      <c r="C18" s="2">
        <v>0.16300000000000001</v>
      </c>
      <c r="D18" s="2">
        <v>0.70799999999999996</v>
      </c>
      <c r="E18" s="2">
        <v>0.29599999999999999</v>
      </c>
      <c r="F18" s="2">
        <f>(B18+C18+D18+E18)/4</f>
        <v>0.48400000000000004</v>
      </c>
      <c r="G18" s="5"/>
      <c r="K18" s="8">
        <f t="shared" ref="K18:K25" si="1">F18/F6</f>
        <v>0.90636704119850209</v>
      </c>
      <c r="L18">
        <f t="shared" si="0"/>
        <v>-9.3632958801497921</v>
      </c>
    </row>
    <row r="19" spans="1:12" x14ac:dyDescent="0.25">
      <c r="A19" s="2" t="s">
        <v>14</v>
      </c>
      <c r="B19" s="2">
        <v>0.76200000000000001</v>
      </c>
      <c r="C19" s="2">
        <v>0.23200000000000001</v>
      </c>
      <c r="D19" s="2">
        <v>0.68600000000000005</v>
      </c>
      <c r="E19" s="2">
        <v>0.51200000000000001</v>
      </c>
      <c r="F19" s="2">
        <f>(B19+C19+D19+E19)/4</f>
        <v>0.54800000000000004</v>
      </c>
      <c r="G19" s="5"/>
      <c r="K19" s="8">
        <f t="shared" si="1"/>
        <v>0.91143451143451137</v>
      </c>
      <c r="L19">
        <f t="shared" si="0"/>
        <v>-8.8565488565488621</v>
      </c>
    </row>
    <row r="20" spans="1:12" x14ac:dyDescent="0.25">
      <c r="A20" s="2" t="s">
        <v>15</v>
      </c>
      <c r="B20" s="2">
        <v>0.76400000000000001</v>
      </c>
      <c r="C20" s="2">
        <v>0.27500000000000002</v>
      </c>
      <c r="D20" s="2">
        <v>0.67900000000000005</v>
      </c>
      <c r="E20" s="9">
        <v>0.69399999999999995</v>
      </c>
      <c r="F20" s="2">
        <f>(B20+C20+D20+E20)/4</f>
        <v>0.60299999999999998</v>
      </c>
      <c r="G20" s="5"/>
      <c r="K20" s="8">
        <f t="shared" si="1"/>
        <v>1.0130197396052079</v>
      </c>
      <c r="L20">
        <f t="shared" si="0"/>
        <v>1.3019739605207858</v>
      </c>
    </row>
    <row r="21" spans="1:12" x14ac:dyDescent="0.25">
      <c r="A21" s="2" t="s">
        <v>16</v>
      </c>
      <c r="B21" s="2">
        <v>0.76600000000000001</v>
      </c>
      <c r="C21" s="2">
        <v>0.21</v>
      </c>
      <c r="D21" s="2">
        <v>0.67600000000000005</v>
      </c>
      <c r="E21" s="2">
        <v>0.49</v>
      </c>
      <c r="F21" s="2">
        <f>(B21+C21+D21+E21)/4</f>
        <v>0.53550000000000009</v>
      </c>
      <c r="G21" s="5"/>
      <c r="K21" s="8">
        <f t="shared" si="1"/>
        <v>0.99442896935933167</v>
      </c>
      <c r="L21">
        <f t="shared" si="0"/>
        <v>-0.55710306406683285</v>
      </c>
    </row>
    <row r="22" spans="1:12" x14ac:dyDescent="0.25">
      <c r="A22" s="2" t="s">
        <v>17</v>
      </c>
      <c r="B22" s="2">
        <v>0.77300000000000002</v>
      </c>
      <c r="C22" s="2">
        <v>0.26800000000000002</v>
      </c>
      <c r="D22" s="2">
        <v>0.68300000000000005</v>
      </c>
      <c r="E22" s="2">
        <v>0.66700000000000004</v>
      </c>
      <c r="F22" s="2">
        <f>(B22+C22+D22+E22)/4</f>
        <v>0.59775</v>
      </c>
      <c r="G22" s="5"/>
      <c r="K22" s="8">
        <f t="shared" si="1"/>
        <v>0.9787146950470732</v>
      </c>
      <c r="L22">
        <f t="shared" si="0"/>
        <v>-2.1285304952926798</v>
      </c>
    </row>
    <row r="23" spans="1:12" x14ac:dyDescent="0.25">
      <c r="A23" s="2" t="s">
        <v>9</v>
      </c>
      <c r="B23" s="2">
        <v>0.75900000000000001</v>
      </c>
      <c r="C23" s="2">
        <v>0.27500000000000002</v>
      </c>
      <c r="D23" s="2">
        <v>0.64</v>
      </c>
      <c r="E23" s="2">
        <v>0.68799999999999994</v>
      </c>
      <c r="F23" s="2">
        <f>(B23+C23+D23+E23)/4</f>
        <v>0.59050000000000002</v>
      </c>
      <c r="G23" s="5"/>
      <c r="K23" s="8">
        <f>F23/F11</f>
        <v>0.98869820008371712</v>
      </c>
      <c r="L23">
        <f t="shared" si="0"/>
        <v>-1.1301799916282884</v>
      </c>
    </row>
    <row r="24" spans="1:12" x14ac:dyDescent="0.25">
      <c r="A24" s="2" t="s">
        <v>10</v>
      </c>
      <c r="B24" s="2">
        <v>0.76500000000000001</v>
      </c>
      <c r="C24" s="2">
        <v>0.21</v>
      </c>
      <c r="D24" s="2">
        <v>0.67900000000000005</v>
      </c>
      <c r="E24" s="2">
        <v>0.42799999999999999</v>
      </c>
      <c r="F24" s="2">
        <f>(B24+C24+D24+E24)/4</f>
        <v>0.52049999999999996</v>
      </c>
      <c r="G24" s="5"/>
      <c r="K24" s="8">
        <f t="shared" si="1"/>
        <v>0.97563261480787256</v>
      </c>
      <c r="L24">
        <f t="shared" si="0"/>
        <v>-2.4367385192127444</v>
      </c>
    </row>
    <row r="25" spans="1:12" x14ac:dyDescent="0.25">
      <c r="A25" s="3" t="s">
        <v>11</v>
      </c>
      <c r="B25" s="3">
        <v>0.77200000000000002</v>
      </c>
      <c r="C25" s="3">
        <v>0.28199999999999997</v>
      </c>
      <c r="D25" s="3">
        <v>0.65400000000000003</v>
      </c>
      <c r="E25" s="3">
        <v>0.65400000000000003</v>
      </c>
      <c r="F25" s="3">
        <f>(B25+C25+D25+E25)/4</f>
        <v>0.59050000000000002</v>
      </c>
      <c r="G25" s="5"/>
      <c r="K25" s="8">
        <f t="shared" si="1"/>
        <v>0.96290256828373411</v>
      </c>
      <c r="L25">
        <f t="shared" si="0"/>
        <v>-3.7097431716265894</v>
      </c>
    </row>
  </sheetData>
  <mergeCells count="2">
    <mergeCell ref="G2:G13"/>
    <mergeCell ref="G14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0DC3-AF11-4916-B57E-BDB66ED1F969}">
  <dimension ref="A1:L25"/>
  <sheetViews>
    <sheetView tabSelected="1" workbookViewId="0">
      <selection activeCell="O12" sqref="O12"/>
    </sheetView>
  </sheetViews>
  <sheetFormatPr defaultRowHeight="15" x14ac:dyDescent="0.25"/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K1" t="s">
        <v>22</v>
      </c>
      <c r="L1" t="s">
        <v>24</v>
      </c>
    </row>
    <row r="2" spans="1:12" x14ac:dyDescent="0.25">
      <c r="A2" s="1" t="s">
        <v>6</v>
      </c>
      <c r="B2" s="1">
        <v>0.83099999999999996</v>
      </c>
      <c r="C2" s="1">
        <v>0.52300000000000002</v>
      </c>
      <c r="D2" s="1">
        <v>0.74099999999999999</v>
      </c>
      <c r="E2" s="1">
        <v>0.86099999999999999</v>
      </c>
      <c r="F2" s="1">
        <f>(B2+C2+D2+E2)/4</f>
        <v>0.7390000000000001</v>
      </c>
      <c r="G2" s="5" t="s">
        <v>20</v>
      </c>
      <c r="K2" s="7" t="s">
        <v>23</v>
      </c>
    </row>
    <row r="3" spans="1:12" x14ac:dyDescent="0.25">
      <c r="A3" s="2" t="s">
        <v>7</v>
      </c>
      <c r="B3" s="2">
        <v>0.85599999999999998</v>
      </c>
      <c r="C3" s="2">
        <v>0.40699999999999997</v>
      </c>
      <c r="D3" s="2">
        <v>0.79600000000000004</v>
      </c>
      <c r="E3" s="2">
        <v>0.56599999999999995</v>
      </c>
      <c r="F3" s="2">
        <f>(B3+C3+D3+E3)/4</f>
        <v>0.65625</v>
      </c>
      <c r="G3" s="5"/>
      <c r="K3" s="7" t="s">
        <v>23</v>
      </c>
    </row>
    <row r="4" spans="1:12" x14ac:dyDescent="0.25">
      <c r="A4" s="2" t="s">
        <v>8</v>
      </c>
      <c r="B4" s="2">
        <v>0.88</v>
      </c>
      <c r="C4" s="2">
        <v>0.54400000000000004</v>
      </c>
      <c r="D4" s="2">
        <v>0.76500000000000001</v>
      </c>
      <c r="E4" s="2">
        <v>0.84099999999999997</v>
      </c>
      <c r="F4" s="10">
        <f t="shared" ref="F4:F16" si="0">(B4+C4+D4+E4)/4</f>
        <v>0.75750000000000006</v>
      </c>
      <c r="G4" s="5"/>
      <c r="K4" s="7" t="s">
        <v>23</v>
      </c>
    </row>
    <row r="5" spans="1:12" x14ac:dyDescent="0.25">
      <c r="A5" s="2" t="s">
        <v>12</v>
      </c>
      <c r="B5" s="2">
        <v>0.79900000000000004</v>
      </c>
      <c r="C5" s="2">
        <v>0.504</v>
      </c>
      <c r="D5" s="2">
        <v>0.73699999999999999</v>
      </c>
      <c r="E5" s="2">
        <v>0.83199999999999996</v>
      </c>
      <c r="F5" s="2">
        <f t="shared" si="0"/>
        <v>0.71799999999999997</v>
      </c>
      <c r="G5" s="5"/>
      <c r="K5" s="8">
        <f>F5/F2</f>
        <v>0.97158322056833546</v>
      </c>
      <c r="L5">
        <f>(K5-1)*100</f>
        <v>-2.8416779431664541</v>
      </c>
    </row>
    <row r="6" spans="1:12" x14ac:dyDescent="0.25">
      <c r="A6" s="2" t="s">
        <v>13</v>
      </c>
      <c r="B6" s="2">
        <v>0.84899999999999998</v>
      </c>
      <c r="C6" s="2">
        <v>0.40100000000000002</v>
      </c>
      <c r="D6" s="2">
        <v>0.79300000000000004</v>
      </c>
      <c r="E6" s="2">
        <v>0.56699999999999995</v>
      </c>
      <c r="F6" s="2">
        <f t="shared" si="0"/>
        <v>0.65250000000000008</v>
      </c>
      <c r="G6" s="5"/>
      <c r="K6" s="8">
        <f>F6/F3</f>
        <v>0.99428571428571444</v>
      </c>
      <c r="L6">
        <f t="shared" ref="L6:L25" si="1">(K6-1)*100</f>
        <v>-0.57142857142855608</v>
      </c>
    </row>
    <row r="7" spans="1:12" x14ac:dyDescent="0.25">
      <c r="A7" s="2" t="s">
        <v>14</v>
      </c>
      <c r="B7" s="2">
        <v>0.86499999999999999</v>
      </c>
      <c r="C7" s="2">
        <v>0.53400000000000003</v>
      </c>
      <c r="D7" s="2">
        <v>0.76400000000000001</v>
      </c>
      <c r="E7" s="2">
        <v>0.81699999999999995</v>
      </c>
      <c r="F7" s="2">
        <f t="shared" si="0"/>
        <v>0.74500000000000011</v>
      </c>
      <c r="G7" s="5"/>
      <c r="K7" s="8">
        <f>F7/F4</f>
        <v>0.98349834983498352</v>
      </c>
      <c r="L7">
        <f t="shared" si="1"/>
        <v>-1.6501650165016479</v>
      </c>
    </row>
    <row r="8" spans="1:12" x14ac:dyDescent="0.25">
      <c r="A8" s="2" t="s">
        <v>15</v>
      </c>
      <c r="B8" s="2">
        <v>0.83199999999999996</v>
      </c>
      <c r="C8" s="2">
        <v>0.51900000000000002</v>
      </c>
      <c r="D8" s="2">
        <v>0.74099999999999999</v>
      </c>
      <c r="E8" s="2">
        <v>0.85499999999999998</v>
      </c>
      <c r="F8" s="2">
        <f t="shared" si="0"/>
        <v>0.73675000000000002</v>
      </c>
      <c r="G8" s="5"/>
      <c r="K8" s="8">
        <f>F8/F2</f>
        <v>0.99695534506089301</v>
      </c>
      <c r="L8">
        <f t="shared" si="1"/>
        <v>-0.30446549391069944</v>
      </c>
    </row>
    <row r="9" spans="1:12" x14ac:dyDescent="0.25">
      <c r="A9" s="2" t="s">
        <v>16</v>
      </c>
      <c r="B9" s="2">
        <v>0.85599999999999998</v>
      </c>
      <c r="C9" s="2">
        <v>0.41799999999999998</v>
      </c>
      <c r="D9" s="2">
        <v>0.79600000000000004</v>
      </c>
      <c r="E9" s="2">
        <v>0.58399999999999996</v>
      </c>
      <c r="F9" s="2">
        <f t="shared" si="0"/>
        <v>0.66350000000000009</v>
      </c>
      <c r="G9" s="5"/>
      <c r="K9" s="8">
        <f>F9/F3</f>
        <v>1.0110476190476192</v>
      </c>
      <c r="L9">
        <f t="shared" si="1"/>
        <v>1.1047619047619195</v>
      </c>
    </row>
    <row r="10" spans="1:12" x14ac:dyDescent="0.25">
      <c r="A10" s="2" t="s">
        <v>17</v>
      </c>
      <c r="B10" s="2">
        <v>0.88400000000000001</v>
      </c>
      <c r="C10" s="2">
        <v>0.55400000000000005</v>
      </c>
      <c r="D10" s="2">
        <v>0.76900000000000002</v>
      </c>
      <c r="E10" s="2">
        <v>0.84499999999999997</v>
      </c>
      <c r="F10" s="2">
        <f t="shared" si="0"/>
        <v>0.76300000000000012</v>
      </c>
      <c r="G10" s="5"/>
      <c r="K10" s="8">
        <f>F10/F4</f>
        <v>1.0072607260726074</v>
      </c>
      <c r="L10">
        <f t="shared" si="1"/>
        <v>0.72607260726074152</v>
      </c>
    </row>
    <row r="11" spans="1:12" x14ac:dyDescent="0.25">
      <c r="A11" s="2" t="s">
        <v>9</v>
      </c>
      <c r="B11" s="2">
        <v>0.83799999999999997</v>
      </c>
      <c r="C11" s="2">
        <v>0.52</v>
      </c>
      <c r="D11" s="2">
        <v>0.74299999999999999</v>
      </c>
      <c r="E11" s="2">
        <v>0.84799999999999998</v>
      </c>
      <c r="F11" s="2">
        <f t="shared" si="0"/>
        <v>0.73724999999999996</v>
      </c>
      <c r="G11" s="5"/>
      <c r="K11" s="8">
        <f>F11/F2</f>
        <v>0.99763193504736114</v>
      </c>
      <c r="L11">
        <f t="shared" si="1"/>
        <v>-0.23680649526388597</v>
      </c>
    </row>
    <row r="12" spans="1:12" x14ac:dyDescent="0.25">
      <c r="A12" s="2" t="s">
        <v>10</v>
      </c>
      <c r="B12" s="2">
        <v>0.85399999999999998</v>
      </c>
      <c r="C12" s="2">
        <v>0.40400000000000003</v>
      </c>
      <c r="D12" s="9">
        <v>0.79800000000000004</v>
      </c>
      <c r="E12" s="2">
        <v>0.56000000000000005</v>
      </c>
      <c r="F12" s="2">
        <f t="shared" si="0"/>
        <v>0.65400000000000003</v>
      </c>
      <c r="G12" s="5"/>
      <c r="K12" s="8">
        <f>F12/F3</f>
        <v>0.99657142857142866</v>
      </c>
      <c r="L12">
        <f t="shared" si="1"/>
        <v>-0.34285714285713365</v>
      </c>
    </row>
    <row r="13" spans="1:12" x14ac:dyDescent="0.25">
      <c r="A13" s="2" t="s">
        <v>11</v>
      </c>
      <c r="B13" s="9">
        <v>0.88800000000000001</v>
      </c>
      <c r="C13" s="9">
        <v>0.56699999999999995</v>
      </c>
      <c r="D13" s="2">
        <v>0.77800000000000002</v>
      </c>
      <c r="E13" s="2">
        <v>0.83899999999999997</v>
      </c>
      <c r="F13" s="9">
        <f t="shared" si="0"/>
        <v>0.76800000000000002</v>
      </c>
      <c r="G13" s="5"/>
      <c r="K13" s="8">
        <f>F13/F4</f>
        <v>1.0138613861386139</v>
      </c>
      <c r="L13">
        <f t="shared" si="1"/>
        <v>1.3861386138613874</v>
      </c>
    </row>
    <row r="14" spans="1:12" x14ac:dyDescent="0.25">
      <c r="A14" s="1" t="s">
        <v>19</v>
      </c>
      <c r="B14" s="1">
        <v>0.80700000000000005</v>
      </c>
      <c r="C14" s="1">
        <v>0.46</v>
      </c>
      <c r="D14" s="1">
        <v>0.75900000000000001</v>
      </c>
      <c r="E14" s="1">
        <v>0.71099999999999997</v>
      </c>
      <c r="F14" s="2">
        <f t="shared" si="0"/>
        <v>0.68425000000000002</v>
      </c>
      <c r="G14" s="5" t="s">
        <v>21</v>
      </c>
      <c r="K14" s="8">
        <f>F14/F2</f>
        <v>0.92591339648173199</v>
      </c>
      <c r="L14">
        <f t="shared" si="1"/>
        <v>-7.4086603518268017</v>
      </c>
    </row>
    <row r="15" spans="1:12" x14ac:dyDescent="0.25">
      <c r="A15" s="2" t="s">
        <v>7</v>
      </c>
      <c r="B15" s="2">
        <v>0.82899999999999996</v>
      </c>
      <c r="C15" s="2">
        <v>0.40200000000000002</v>
      </c>
      <c r="D15" s="2">
        <v>0.79400000000000004</v>
      </c>
      <c r="E15" s="2">
        <v>0.56399999999999995</v>
      </c>
      <c r="F15" s="2">
        <f t="shared" si="0"/>
        <v>0.64724999999999999</v>
      </c>
      <c r="G15" s="5"/>
      <c r="K15" s="8">
        <f>F15/F3</f>
        <v>0.98628571428571432</v>
      </c>
      <c r="L15">
        <f t="shared" si="1"/>
        <v>-1.3714285714285679</v>
      </c>
    </row>
    <row r="16" spans="1:12" x14ac:dyDescent="0.25">
      <c r="A16" s="2" t="s">
        <v>18</v>
      </c>
      <c r="B16" s="2">
        <v>0.80800000000000005</v>
      </c>
      <c r="C16" s="2">
        <v>0.47099999999999997</v>
      </c>
      <c r="D16" s="2">
        <v>0.77500000000000002</v>
      </c>
      <c r="E16" s="2">
        <v>0.70099999999999996</v>
      </c>
      <c r="F16" s="2">
        <f t="shared" si="0"/>
        <v>0.68874999999999997</v>
      </c>
      <c r="G16" s="5"/>
      <c r="K16" s="8">
        <f>F16/F4</f>
        <v>0.90924092409240909</v>
      </c>
      <c r="L16">
        <f t="shared" si="1"/>
        <v>-9.0759075907590905</v>
      </c>
    </row>
    <row r="17" spans="1:12" x14ac:dyDescent="0.25">
      <c r="A17" s="2" t="s">
        <v>12</v>
      </c>
      <c r="B17" s="2">
        <v>0.82599999999999996</v>
      </c>
      <c r="C17" s="2">
        <v>0.54700000000000004</v>
      </c>
      <c r="D17" s="2">
        <v>0.74199999999999999</v>
      </c>
      <c r="E17" s="2">
        <v>0.86799999999999999</v>
      </c>
      <c r="F17" s="2">
        <f t="shared" ref="F17:F25" si="2">(B17+C17+D17+E17)/4</f>
        <v>0.74575000000000002</v>
      </c>
      <c r="G17" s="5"/>
      <c r="K17" s="8">
        <f>F17/F5</f>
        <v>1.0386490250696379</v>
      </c>
      <c r="L17">
        <f t="shared" si="1"/>
        <v>3.8649025069637855</v>
      </c>
    </row>
    <row r="18" spans="1:12" x14ac:dyDescent="0.25">
      <c r="A18" s="2" t="s">
        <v>13</v>
      </c>
      <c r="B18" s="2">
        <v>0.83099999999999996</v>
      </c>
      <c r="C18" s="2">
        <v>0.39700000000000002</v>
      </c>
      <c r="D18" s="2">
        <v>0.78600000000000003</v>
      </c>
      <c r="E18" s="2">
        <v>0.57199999999999995</v>
      </c>
      <c r="F18" s="2">
        <f t="shared" si="2"/>
        <v>0.64650000000000007</v>
      </c>
      <c r="G18" s="5"/>
      <c r="K18" s="8">
        <f t="shared" ref="K18:K25" si="3">F18/F6</f>
        <v>0.99080459770114937</v>
      </c>
      <c r="L18">
        <f t="shared" si="1"/>
        <v>-0.91954022988506301</v>
      </c>
    </row>
    <row r="19" spans="1:12" x14ac:dyDescent="0.25">
      <c r="A19" s="2" t="s">
        <v>14</v>
      </c>
      <c r="B19" s="2">
        <v>0.877</v>
      </c>
      <c r="C19" s="2">
        <v>0.51800000000000002</v>
      </c>
      <c r="D19" s="2">
        <v>0.755</v>
      </c>
      <c r="E19" s="2">
        <v>0.82599999999999996</v>
      </c>
      <c r="F19" s="2">
        <f t="shared" si="2"/>
        <v>0.74399999999999999</v>
      </c>
      <c r="G19" s="5"/>
      <c r="K19" s="8">
        <f t="shared" si="3"/>
        <v>0.99865771812080517</v>
      </c>
      <c r="L19">
        <f t="shared" si="1"/>
        <v>-0.13422818791948288</v>
      </c>
    </row>
    <row r="20" spans="1:12" x14ac:dyDescent="0.25">
      <c r="A20" s="2" t="s">
        <v>15</v>
      </c>
      <c r="B20" s="2">
        <v>0.85799999999999998</v>
      </c>
      <c r="C20" s="2">
        <v>0.54</v>
      </c>
      <c r="D20" s="2">
        <v>0.74199999999999999</v>
      </c>
      <c r="E20" s="9">
        <v>0.876</v>
      </c>
      <c r="F20" s="2">
        <f t="shared" si="2"/>
        <v>0.754</v>
      </c>
      <c r="G20" s="5"/>
      <c r="K20" s="8">
        <f t="shared" si="3"/>
        <v>1.0234136409908381</v>
      </c>
      <c r="L20">
        <f t="shared" si="1"/>
        <v>2.3413640990838092</v>
      </c>
    </row>
    <row r="21" spans="1:12" x14ac:dyDescent="0.25">
      <c r="A21" s="2" t="s">
        <v>16</v>
      </c>
      <c r="B21" s="2">
        <v>0.83199999999999996</v>
      </c>
      <c r="C21" s="2">
        <v>0.40899999999999997</v>
      </c>
      <c r="D21" s="2">
        <v>0.78900000000000003</v>
      </c>
      <c r="E21" s="2">
        <v>0.58099999999999996</v>
      </c>
      <c r="F21" s="2">
        <f t="shared" si="2"/>
        <v>0.65274999999999994</v>
      </c>
      <c r="G21" s="5"/>
      <c r="K21" s="8">
        <f t="shared" si="3"/>
        <v>0.98379804069329291</v>
      </c>
      <c r="L21">
        <f t="shared" si="1"/>
        <v>-1.6201959306707092</v>
      </c>
    </row>
    <row r="22" spans="1:12" x14ac:dyDescent="0.25">
      <c r="A22" s="2" t="s">
        <v>17</v>
      </c>
      <c r="B22" s="2">
        <v>0.88300000000000001</v>
      </c>
      <c r="C22" s="2">
        <v>0.53100000000000003</v>
      </c>
      <c r="D22" s="2">
        <v>0.754</v>
      </c>
      <c r="E22" s="2">
        <v>0.83099999999999996</v>
      </c>
      <c r="F22" s="2">
        <f t="shared" si="2"/>
        <v>0.74975000000000003</v>
      </c>
      <c r="G22" s="5"/>
      <c r="K22" s="8">
        <f t="shared" si="3"/>
        <v>0.9826343381389252</v>
      </c>
      <c r="L22">
        <f t="shared" si="1"/>
        <v>-1.7365661861074799</v>
      </c>
    </row>
    <row r="23" spans="1:12" x14ac:dyDescent="0.25">
      <c r="A23" s="2" t="s">
        <v>9</v>
      </c>
      <c r="B23" s="2">
        <v>0.84899999999999998</v>
      </c>
      <c r="C23" s="2">
        <v>0.50600000000000001</v>
      </c>
      <c r="D23" s="2">
        <v>0.73499999999999999</v>
      </c>
      <c r="E23" s="2">
        <v>0.84099999999999997</v>
      </c>
      <c r="F23" s="2">
        <f t="shared" si="2"/>
        <v>0.73275000000000001</v>
      </c>
      <c r="G23" s="5"/>
      <c r="K23" s="8">
        <f>F23/F11</f>
        <v>0.99389623601220756</v>
      </c>
      <c r="L23">
        <f t="shared" si="1"/>
        <v>-0.61037639877924432</v>
      </c>
    </row>
    <row r="24" spans="1:12" x14ac:dyDescent="0.25">
      <c r="A24" s="2" t="s">
        <v>10</v>
      </c>
      <c r="B24" s="2">
        <v>0.83199999999999996</v>
      </c>
      <c r="C24" s="2">
        <v>0.39800000000000002</v>
      </c>
      <c r="D24" s="2">
        <v>0.79200000000000004</v>
      </c>
      <c r="E24" s="2">
        <v>0.56200000000000006</v>
      </c>
      <c r="F24" s="2">
        <f t="shared" si="2"/>
        <v>0.64600000000000013</v>
      </c>
      <c r="G24" s="5"/>
      <c r="K24" s="8">
        <f t="shared" si="3"/>
        <v>0.98776758409785947</v>
      </c>
      <c r="L24">
        <f t="shared" si="1"/>
        <v>-1.2232415902140525</v>
      </c>
    </row>
    <row r="25" spans="1:12" x14ac:dyDescent="0.25">
      <c r="A25" s="3" t="s">
        <v>11</v>
      </c>
      <c r="B25" s="3">
        <v>0.88700000000000001</v>
      </c>
      <c r="C25" s="3">
        <v>0.55200000000000005</v>
      </c>
      <c r="D25" s="3">
        <v>0.77400000000000002</v>
      </c>
      <c r="E25" s="3">
        <v>0.83099999999999996</v>
      </c>
      <c r="F25" s="3">
        <f t="shared" si="2"/>
        <v>0.76100000000000001</v>
      </c>
      <c r="G25" s="5"/>
      <c r="K25" s="8">
        <f t="shared" si="3"/>
        <v>0.99088541666666663</v>
      </c>
      <c r="L25">
        <f t="shared" si="1"/>
        <v>-0.91145833333333703</v>
      </c>
    </row>
  </sheetData>
  <mergeCells count="2">
    <mergeCell ref="G2:G13"/>
    <mergeCell ref="G1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A1ED-3ACC-4E59-80F4-3C7F95DC1F6A}">
  <dimension ref="A1:L25"/>
  <sheetViews>
    <sheetView workbookViewId="0">
      <selection activeCell="L14" sqref="L14:L25"/>
    </sheetView>
  </sheetViews>
  <sheetFormatPr defaultRowHeight="15" x14ac:dyDescent="0.25"/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K1" t="s">
        <v>22</v>
      </c>
      <c r="L1" t="s">
        <v>24</v>
      </c>
    </row>
    <row r="2" spans="1:12" x14ac:dyDescent="0.25">
      <c r="A2" s="1" t="s">
        <v>6</v>
      </c>
      <c r="B2" s="1">
        <v>0.78100000000000003</v>
      </c>
      <c r="C2" s="1">
        <v>0.20399999999999999</v>
      </c>
      <c r="D2" s="1">
        <v>0.68100000000000005</v>
      </c>
      <c r="E2" s="1">
        <v>0.52</v>
      </c>
      <c r="F2" s="1">
        <f>(B2+C2+D2+E2)/4</f>
        <v>0.54649999999999999</v>
      </c>
      <c r="G2" s="5" t="s">
        <v>20</v>
      </c>
      <c r="K2" s="7" t="s">
        <v>23</v>
      </c>
    </row>
    <row r="3" spans="1:12" x14ac:dyDescent="0.25">
      <c r="A3" s="2" t="s">
        <v>7</v>
      </c>
      <c r="B3" s="2">
        <v>0.81299999999999994</v>
      </c>
      <c r="C3" s="2">
        <v>0.155</v>
      </c>
      <c r="D3" s="2">
        <v>0.67700000000000005</v>
      </c>
      <c r="E3" s="2">
        <v>0.34300000000000003</v>
      </c>
      <c r="F3" s="2">
        <f>(B3+C3+D3+E3)/4</f>
        <v>0.497</v>
      </c>
      <c r="G3" s="5"/>
      <c r="K3" s="7" t="s">
        <v>23</v>
      </c>
    </row>
    <row r="4" spans="1:12" x14ac:dyDescent="0.25">
      <c r="A4" s="2" t="s">
        <v>8</v>
      </c>
      <c r="B4" s="12">
        <v>0.81599999999999995</v>
      </c>
      <c r="C4" s="2">
        <v>0.186</v>
      </c>
      <c r="D4" s="12">
        <v>0.69799999999999995</v>
      </c>
      <c r="E4" s="2">
        <v>0.442</v>
      </c>
      <c r="F4" s="2">
        <f>(B4+C4+D4+E4)/4</f>
        <v>0.53549999999999998</v>
      </c>
      <c r="G4" s="5"/>
      <c r="K4" s="7" t="s">
        <v>23</v>
      </c>
    </row>
    <row r="5" spans="1:12" x14ac:dyDescent="0.25">
      <c r="A5" s="2" t="s">
        <v>12</v>
      </c>
      <c r="B5" s="2">
        <v>0.76800000000000002</v>
      </c>
      <c r="C5" s="2">
        <v>0.216</v>
      </c>
      <c r="D5" s="2">
        <v>0.63400000000000001</v>
      </c>
      <c r="E5" s="2">
        <v>0.61399999999999999</v>
      </c>
      <c r="F5" s="2">
        <f>(B5+C5+D5+E5)/4</f>
        <v>0.55799999999999994</v>
      </c>
      <c r="G5" s="5"/>
      <c r="K5" s="8">
        <f>F5/F2</f>
        <v>1.021043000914913</v>
      </c>
      <c r="L5">
        <f>(K5-1)*100</f>
        <v>2.1043000914912957</v>
      </c>
    </row>
    <row r="6" spans="1:12" x14ac:dyDescent="0.25">
      <c r="A6" s="2" t="s">
        <v>13</v>
      </c>
      <c r="B6" s="2">
        <v>0.81399999999999995</v>
      </c>
      <c r="C6" s="2">
        <v>0.17100000000000001</v>
      </c>
      <c r="D6" s="2">
        <v>0.67200000000000004</v>
      </c>
      <c r="E6" s="2">
        <v>0.378</v>
      </c>
      <c r="F6" s="2">
        <f>(B6+C6+D6+E6)/4</f>
        <v>0.50875000000000004</v>
      </c>
      <c r="G6" s="5"/>
      <c r="K6" s="8">
        <f>F6/F3</f>
        <v>1.0236418511066399</v>
      </c>
      <c r="L6">
        <f t="shared" ref="L6:L25" si="0">(K6-1)*100</f>
        <v>2.3641851106639855</v>
      </c>
    </row>
    <row r="7" spans="1:12" x14ac:dyDescent="0.25">
      <c r="A7" s="2" t="s">
        <v>14</v>
      </c>
      <c r="B7" s="2">
        <v>0.79600000000000004</v>
      </c>
      <c r="C7" s="2">
        <v>0.22900000000000001</v>
      </c>
      <c r="D7" s="2">
        <v>0.65</v>
      </c>
      <c r="E7" s="2">
        <v>0.60799999999999998</v>
      </c>
      <c r="F7" s="2">
        <f>(B7+C7+D7+E7)/4</f>
        <v>0.57075000000000009</v>
      </c>
      <c r="G7" s="5"/>
      <c r="K7" s="8">
        <f>F7/F4</f>
        <v>1.0658263305322131</v>
      </c>
      <c r="L7">
        <f t="shared" si="0"/>
        <v>6.5826330532213095</v>
      </c>
    </row>
    <row r="8" spans="1:12" x14ac:dyDescent="0.25">
      <c r="A8" s="2" t="s">
        <v>15</v>
      </c>
      <c r="B8" s="2">
        <v>0.77400000000000002</v>
      </c>
      <c r="C8" s="2">
        <v>0.218</v>
      </c>
      <c r="D8" s="2">
        <v>0.66500000000000004</v>
      </c>
      <c r="E8" s="2">
        <v>0.60299999999999998</v>
      </c>
      <c r="F8" s="2">
        <f>(B8+C8+D8+E8)/4</f>
        <v>0.56499999999999995</v>
      </c>
      <c r="G8" s="5"/>
      <c r="K8" s="8">
        <f>F8/F2</f>
        <v>1.0338517840805124</v>
      </c>
      <c r="L8">
        <f t="shared" si="0"/>
        <v>3.385178408051237</v>
      </c>
    </row>
    <row r="9" spans="1:12" x14ac:dyDescent="0.25">
      <c r="A9" s="2" t="s">
        <v>16</v>
      </c>
      <c r="B9" s="2">
        <v>0.81499999999999995</v>
      </c>
      <c r="C9" s="2">
        <v>0.16900000000000001</v>
      </c>
      <c r="D9" s="2">
        <v>0.66900000000000004</v>
      </c>
      <c r="E9" s="2">
        <v>0.39400000000000002</v>
      </c>
      <c r="F9" s="2">
        <f>(B9+C9+D9+E9)/4</f>
        <v>0.51175000000000004</v>
      </c>
      <c r="G9" s="5"/>
      <c r="K9" s="8">
        <f>F9/F3</f>
        <v>1.0296780684104629</v>
      </c>
      <c r="L9">
        <f t="shared" si="0"/>
        <v>2.9678068410462943</v>
      </c>
    </row>
    <row r="10" spans="1:12" x14ac:dyDescent="0.25">
      <c r="A10" s="2" t="s">
        <v>17</v>
      </c>
      <c r="B10" s="2">
        <v>0.81499999999999995</v>
      </c>
      <c r="C10" s="2">
        <v>0.22</v>
      </c>
      <c r="D10" s="2">
        <v>0.66900000000000004</v>
      </c>
      <c r="E10" s="2">
        <v>0.61</v>
      </c>
      <c r="F10" s="2">
        <f>(B10+C10+D10+E10)/4</f>
        <v>0.57850000000000001</v>
      </c>
      <c r="G10" s="5"/>
      <c r="K10" s="8">
        <f>F10/F4</f>
        <v>1.0802987861811393</v>
      </c>
      <c r="L10">
        <f t="shared" si="0"/>
        <v>8.0298786181139281</v>
      </c>
    </row>
    <row r="11" spans="1:12" x14ac:dyDescent="0.25">
      <c r="A11" s="2" t="s">
        <v>9</v>
      </c>
      <c r="B11" s="2">
        <v>0.77100000000000002</v>
      </c>
      <c r="C11" s="2">
        <v>0.222</v>
      </c>
      <c r="D11" s="2">
        <v>0.61599999999999999</v>
      </c>
      <c r="E11" s="12">
        <v>0.66100000000000003</v>
      </c>
      <c r="F11" s="2">
        <f>(B11+C11+D11+E11)/4</f>
        <v>0.5675</v>
      </c>
      <c r="G11" s="5"/>
      <c r="K11" s="8">
        <f>F11/F2</f>
        <v>1.0384263494967978</v>
      </c>
      <c r="L11">
        <f t="shared" si="0"/>
        <v>3.8426349496797796</v>
      </c>
    </row>
    <row r="12" spans="1:12" x14ac:dyDescent="0.25">
      <c r="A12" s="2" t="s">
        <v>10</v>
      </c>
      <c r="B12" s="2">
        <v>0.81</v>
      </c>
      <c r="C12" s="2">
        <v>0.16800000000000001</v>
      </c>
      <c r="D12" s="2">
        <v>0.66800000000000004</v>
      </c>
      <c r="E12" s="2">
        <v>0.38300000000000001</v>
      </c>
      <c r="F12" s="2">
        <f>(B12+C12+D12+E12)/4</f>
        <v>0.50724999999999998</v>
      </c>
      <c r="G12" s="5"/>
      <c r="K12" s="8">
        <f>F12/F3</f>
        <v>1.0206237424547284</v>
      </c>
      <c r="L12">
        <f t="shared" si="0"/>
        <v>2.0623742454728422</v>
      </c>
    </row>
    <row r="13" spans="1:12" x14ac:dyDescent="0.25">
      <c r="A13" s="2" t="s">
        <v>11</v>
      </c>
      <c r="B13" s="2">
        <v>0.80700000000000005</v>
      </c>
      <c r="C13" s="12">
        <v>0.33800000000000002</v>
      </c>
      <c r="D13" s="2">
        <v>0.63800000000000001</v>
      </c>
      <c r="E13" s="2">
        <v>0.63900000000000001</v>
      </c>
      <c r="F13" s="11">
        <f>(B13+C13+D13+E13)/4</f>
        <v>0.60549999999999993</v>
      </c>
      <c r="G13" s="5"/>
      <c r="K13" s="8">
        <f>F13/F4</f>
        <v>1.130718954248366</v>
      </c>
      <c r="L13">
        <f t="shared" si="0"/>
        <v>13.071895424836599</v>
      </c>
    </row>
    <row r="14" spans="1:12" x14ac:dyDescent="0.25">
      <c r="A14" s="1" t="s">
        <v>19</v>
      </c>
      <c r="B14" s="1">
        <v>0.76200000000000001</v>
      </c>
      <c r="C14" s="1">
        <v>0.153</v>
      </c>
      <c r="D14" s="1">
        <v>0.66900000000000004</v>
      </c>
      <c r="E14" s="1">
        <v>0.38</v>
      </c>
      <c r="F14" s="1">
        <f>(B14+C14+D14+E14)/4</f>
        <v>0.49099999999999999</v>
      </c>
      <c r="G14" s="5" t="s">
        <v>21</v>
      </c>
      <c r="K14" s="8">
        <f>F14/F2</f>
        <v>0.898444647758463</v>
      </c>
      <c r="L14">
        <f t="shared" si="0"/>
        <v>-10.1555352241537</v>
      </c>
    </row>
    <row r="15" spans="1:12" x14ac:dyDescent="0.25">
      <c r="A15" s="2" t="s">
        <v>7</v>
      </c>
      <c r="B15" s="2">
        <v>0.75</v>
      </c>
      <c r="C15" s="2">
        <v>0.13400000000000001</v>
      </c>
      <c r="D15" s="2">
        <v>0.67400000000000004</v>
      </c>
      <c r="E15" s="2">
        <v>0.29099999999999998</v>
      </c>
      <c r="F15" s="2">
        <f>(B15+C15+D15+E15)/4</f>
        <v>0.46224999999999999</v>
      </c>
      <c r="G15" s="5"/>
      <c r="K15" s="8">
        <f>F15/F3</f>
        <v>0.93008048289738432</v>
      </c>
      <c r="L15">
        <f t="shared" si="0"/>
        <v>-6.991951710261568</v>
      </c>
    </row>
    <row r="16" spans="1:12" x14ac:dyDescent="0.25">
      <c r="A16" s="2" t="s">
        <v>18</v>
      </c>
      <c r="B16" s="2">
        <v>0.77300000000000002</v>
      </c>
      <c r="C16" s="2">
        <v>0.14599999999999999</v>
      </c>
      <c r="D16" s="2">
        <v>0.68300000000000005</v>
      </c>
      <c r="E16" s="2">
        <v>0.34100000000000003</v>
      </c>
      <c r="F16" s="2">
        <f>(B16+C16+D16+E16)/4</f>
        <v>0.48575000000000002</v>
      </c>
      <c r="G16" s="5"/>
      <c r="K16" s="8">
        <f>F16/F4</f>
        <v>0.90709617180205426</v>
      </c>
      <c r="L16">
        <f t="shared" si="0"/>
        <v>-9.2903828197945728</v>
      </c>
    </row>
    <row r="17" spans="1:12" x14ac:dyDescent="0.25">
      <c r="A17" s="2" t="s">
        <v>12</v>
      </c>
      <c r="B17" s="2">
        <v>0.71399999999999997</v>
      </c>
      <c r="C17" s="2">
        <v>0.17699999999999999</v>
      </c>
      <c r="D17" s="2">
        <v>0.65700000000000003</v>
      </c>
      <c r="E17" s="2">
        <v>0.45800000000000002</v>
      </c>
      <c r="F17" s="2">
        <f>(B17+C17+D17+E17)/4</f>
        <v>0.50150000000000006</v>
      </c>
      <c r="G17" s="5"/>
      <c r="K17" s="8">
        <f>F17/F5</f>
        <v>0.89874551971326189</v>
      </c>
      <c r="L17">
        <f t="shared" si="0"/>
        <v>-10.125448028673812</v>
      </c>
    </row>
    <row r="18" spans="1:12" x14ac:dyDescent="0.25">
      <c r="A18" s="2" t="s">
        <v>13</v>
      </c>
      <c r="B18" s="2">
        <v>0.754</v>
      </c>
      <c r="C18" s="2">
        <v>0.155</v>
      </c>
      <c r="D18" s="2">
        <v>0.69</v>
      </c>
      <c r="E18" s="2">
        <v>0.23599999999999999</v>
      </c>
      <c r="F18" s="2">
        <f>(B18+C18+D18+E18)/4</f>
        <v>0.45874999999999999</v>
      </c>
      <c r="G18" s="5"/>
      <c r="K18" s="8">
        <f t="shared" ref="K18:K25" si="1">F18/F6</f>
        <v>0.90171990171990168</v>
      </c>
      <c r="L18">
        <f t="shared" si="0"/>
        <v>-9.8280098280098311</v>
      </c>
    </row>
    <row r="19" spans="1:12" x14ac:dyDescent="0.25">
      <c r="A19" s="2" t="s">
        <v>14</v>
      </c>
      <c r="B19" s="2">
        <v>0.73599999999999999</v>
      </c>
      <c r="C19" s="2">
        <v>0.17199999999999999</v>
      </c>
      <c r="D19" s="2">
        <v>0.67200000000000004</v>
      </c>
      <c r="E19" s="2">
        <v>0.44400000000000001</v>
      </c>
      <c r="F19" s="2">
        <f>(B19+C19+D19+E19)/4</f>
        <v>0.50600000000000001</v>
      </c>
      <c r="G19" s="5"/>
      <c r="K19" s="8">
        <f t="shared" si="1"/>
        <v>0.88655278142794558</v>
      </c>
      <c r="L19">
        <f t="shared" si="0"/>
        <v>-11.344721857205442</v>
      </c>
    </row>
    <row r="20" spans="1:12" x14ac:dyDescent="0.25">
      <c r="A20" s="2" t="s">
        <v>15</v>
      </c>
      <c r="B20" s="2">
        <v>0.74299999999999999</v>
      </c>
      <c r="C20" s="2">
        <v>0.219</v>
      </c>
      <c r="D20" s="2">
        <v>0.66600000000000004</v>
      </c>
      <c r="E20" s="10">
        <v>0.65500000000000003</v>
      </c>
      <c r="F20" s="2">
        <f>(B20+C20+D20+E20)/4</f>
        <v>0.57075000000000009</v>
      </c>
      <c r="G20" s="5"/>
      <c r="K20" s="8">
        <f t="shared" si="1"/>
        <v>1.0101769911504428</v>
      </c>
      <c r="L20">
        <f t="shared" si="0"/>
        <v>1.0176991150442793</v>
      </c>
    </row>
    <row r="21" spans="1:12" x14ac:dyDescent="0.25">
      <c r="A21" s="2" t="s">
        <v>16</v>
      </c>
      <c r="B21" s="2">
        <v>0.751</v>
      </c>
      <c r="C21" s="2">
        <v>0.16900000000000001</v>
      </c>
      <c r="D21" s="2">
        <v>0.65200000000000002</v>
      </c>
      <c r="E21" s="2">
        <v>0.47</v>
      </c>
      <c r="F21" s="2">
        <f>(B21+C21+D21+E21)/4</f>
        <v>0.51049999999999995</v>
      </c>
      <c r="G21" s="5"/>
      <c r="K21" s="8">
        <f t="shared" si="1"/>
        <v>0.99755740107474333</v>
      </c>
      <c r="L21">
        <f t="shared" si="0"/>
        <v>-0.24425989252566671</v>
      </c>
    </row>
    <row r="22" spans="1:12" x14ac:dyDescent="0.25">
      <c r="A22" s="2" t="s">
        <v>17</v>
      </c>
      <c r="B22" s="2">
        <v>0.748</v>
      </c>
      <c r="C22" s="2">
        <v>0.21299999999999999</v>
      </c>
      <c r="D22" s="2">
        <v>0.66800000000000004</v>
      </c>
      <c r="E22" s="2">
        <v>0.63</v>
      </c>
      <c r="F22" s="2">
        <f>(B22+C22+D22+E22)/4</f>
        <v>0.56474999999999997</v>
      </c>
      <c r="G22" s="5"/>
      <c r="K22" s="8">
        <f t="shared" si="1"/>
        <v>0.97623163353500431</v>
      </c>
      <c r="L22">
        <f t="shared" si="0"/>
        <v>-2.3768366464995694</v>
      </c>
    </row>
    <row r="23" spans="1:12" x14ac:dyDescent="0.25">
      <c r="A23" s="2" t="s">
        <v>9</v>
      </c>
      <c r="B23" s="2">
        <v>0.73799999999999999</v>
      </c>
      <c r="C23" s="2">
        <v>0.23699999999999999</v>
      </c>
      <c r="D23" s="2">
        <v>0.621</v>
      </c>
      <c r="E23" s="10">
        <v>0.65500000000000003</v>
      </c>
      <c r="F23" s="2">
        <f>(B23+C23+D23+E23)/4</f>
        <v>0.56275000000000008</v>
      </c>
      <c r="G23" s="5"/>
      <c r="K23" s="8">
        <f>F23/F11</f>
        <v>0.99162995594713665</v>
      </c>
      <c r="L23">
        <f t="shared" si="0"/>
        <v>-0.83700440528633457</v>
      </c>
    </row>
    <row r="24" spans="1:12" x14ac:dyDescent="0.25">
      <c r="A24" s="2" t="s">
        <v>10</v>
      </c>
      <c r="B24" s="2">
        <v>0.749</v>
      </c>
      <c r="C24" s="2">
        <v>0.17100000000000001</v>
      </c>
      <c r="D24" s="2">
        <v>0.65500000000000003</v>
      </c>
      <c r="E24" s="2">
        <v>0.39900000000000002</v>
      </c>
      <c r="F24" s="2">
        <f>(B24+C24+D24+E24)/4</f>
        <v>0.49350000000000005</v>
      </c>
      <c r="G24" s="5"/>
      <c r="K24" s="8">
        <f t="shared" si="1"/>
        <v>0.97289305076392329</v>
      </c>
      <c r="L24">
        <f t="shared" si="0"/>
        <v>-2.7106949236076705</v>
      </c>
    </row>
    <row r="25" spans="1:12" x14ac:dyDescent="0.25">
      <c r="A25" s="3" t="s">
        <v>11</v>
      </c>
      <c r="B25" s="3">
        <v>0.745</v>
      </c>
      <c r="C25" s="3">
        <v>0.22600000000000001</v>
      </c>
      <c r="D25" s="3">
        <v>0.629</v>
      </c>
      <c r="E25" s="3">
        <v>0.61499999999999999</v>
      </c>
      <c r="F25" s="3">
        <f>(B25+C25+D25+E25)/4</f>
        <v>0.55374999999999996</v>
      </c>
      <c r="G25" s="5"/>
      <c r="K25" s="8">
        <f t="shared" si="1"/>
        <v>0.91453344343517762</v>
      </c>
      <c r="L25">
        <f t="shared" si="0"/>
        <v>-8.5466556564822387</v>
      </c>
    </row>
  </sheetData>
  <mergeCells count="2">
    <mergeCell ref="G2:G13"/>
    <mergeCell ref="G1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</vt:lpstr>
      <vt:lpstr>Bookkeeper</vt:lpstr>
      <vt:lpstr>Syncope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Verde</dc:creator>
  <cp:lastModifiedBy>Domenico Verde</cp:lastModifiedBy>
  <dcterms:created xsi:type="dcterms:W3CDTF">2015-06-05T18:19:34Z</dcterms:created>
  <dcterms:modified xsi:type="dcterms:W3CDTF">2020-06-24T12:42:56Z</dcterms:modified>
</cp:coreProperties>
</file>