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-project\"/>
    </mc:Choice>
  </mc:AlternateContent>
  <xr:revisionPtr revIDLastSave="0" documentId="13_ncr:1_{6B98903E-3170-492C-8C2C-B9B841C7B285}" xr6:coauthVersionLast="45" xr6:coauthVersionMax="45" xr10:uidLastSave="{00000000-0000-0000-0000-000000000000}"/>
  <bookViews>
    <workbookView xWindow="-110" yWindow="-110" windowWidth="19420" windowHeight="10420" tabRatio="597" xr2:uid="{00000000-000D-0000-FFFF-FFFF00000000}"/>
  </bookViews>
  <sheets>
    <sheet name="Zeitplanung" sheetId="1" r:id="rId1"/>
    <sheet name="Ist Arbeitszeit - Übersicht" sheetId="7" r:id="rId2"/>
  </sheets>
  <definedNames>
    <definedName name="a">Zeitplanung!$XEZ$25</definedName>
    <definedName name="aa">Zeitplanung!$XDO$28</definedName>
    <definedName name="_xlnm.Print_Area" localSheetId="1">'Ist Arbeitszeit - Übersicht'!$A$1:$O$22</definedName>
    <definedName name="_xlnm.Print_Area" localSheetId="0">Zeitplanung!$A$1:$T$43</definedName>
    <definedName name="zaa1">Zeitplanung!$AAH$1</definedName>
    <definedName name="zzz1">Zeitplanung!$AAH$1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<sst xmlns="http://schemas.openxmlformats.org/spreadsheetml/2006/main" count="113" uniqueCount="58">
  <si>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</si>
  <si>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</si>
  <si>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</si>
  <si>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</si>
  <si>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</si>
  <si>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</si>
  <si>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</si>
  <si>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</si>
  <si>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</si>
  <si>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</si>
  <si>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</si>
  <si>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</si>
  <si>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</si>
  <si>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</si>
  <si>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</si>
  <si>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</si>
  <si>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</si>
  <si>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</si>
  <si>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</si>
  <si>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</si>
  <si>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</si>
  <si>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</si>
  <si>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</si>
  <si>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</si>
  <si>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</si>
  <si>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</si>
  <si>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</si>
  <si>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</si>
  <si>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</si>
  <si>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</si>
  <si>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</si>
  <si>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</si>
  <si>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</si>
  <si>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</si>
  <si>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</si>
  <si>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</si>
  <si>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</si>
  <si>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</si>
  <si>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</si>
  <si>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</si>
  <si>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</si>
  <si>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</si>
  <si>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</si>
  <si>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</si>
  <si>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</si>
  <si>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</si>
  <si>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</si>
  <si>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</si>
  <si>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</si>
  <si>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</si>
  <si>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</si>
  <si>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</si>
  <si>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</si>
  <si>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</si>
  <si>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</si>
  <si>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</si>
  <si>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</si>
  <si>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self made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</si>
</sst>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5" borderId="19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9.5</c:v>
                </c:pt>
                <c:pt idx="2">
                  <c:v>61.5</c:v>
                </c:pt>
                <c:pt idx="3">
                  <c:v>3</c:v>
                </c:pt>
                <c:pt idx="4">
                  <c:v>1.5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6</c:v>
                </c:pt>
                <c:pt idx="1">
                  <c:v>8.5</c:v>
                </c:pt>
                <c:pt idx="2">
                  <c:v>27</c:v>
                </c:pt>
                <c:pt idx="3">
                  <c:v>1.7999999999999998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="85" zoomScaleNormal="85" zoomScaleSheetLayoutView="100" workbookViewId="0">
      <selection activeCell="AC29" sqref="AC29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41</v>
      </c>
      <c r="H7" s="92"/>
      <c r="I7" s="92"/>
      <c r="J7" s="92"/>
      <c r="K7" s="92"/>
      <c r="L7" s="92"/>
      <c r="M7" s="93"/>
      <c r="N7" s="92" t="s">
        <v>42</v>
      </c>
      <c r="O7" s="92"/>
      <c r="P7" s="92"/>
      <c r="Q7" s="92"/>
      <c r="R7" s="92"/>
      <c r="S7" s="92"/>
      <c r="T7" s="93"/>
      <c r="U7" s="92" t="s">
        <v>43</v>
      </c>
      <c r="V7" s="92"/>
      <c r="W7" s="92"/>
      <c r="X7" s="92"/>
      <c r="Y7" s="92"/>
      <c r="Z7" s="92"/>
      <c r="AA7" s="93"/>
      <c r="AB7" s="94" t="s">
        <v>44</v>
      </c>
      <c r="AC7" s="92"/>
      <c r="AD7" s="92"/>
      <c r="AE7" s="92"/>
      <c r="AF7" s="92"/>
      <c r="AG7" s="92"/>
      <c r="AH7" s="93"/>
      <c r="AI7" s="92" t="s">
        <v>56</v>
      </c>
      <c r="AJ7" s="92"/>
      <c r="AK7" s="92"/>
      <c r="AL7" s="92"/>
      <c r="AM7" s="92"/>
      <c r="AN7" s="92"/>
      <c r="AO7" s="93"/>
      <c r="AP7" s="94" t="s">
        <v>45</v>
      </c>
      <c r="AQ7" s="92"/>
      <c r="AR7" s="92"/>
      <c r="AS7" s="92"/>
      <c r="AT7" s="92"/>
      <c r="AU7" s="92"/>
      <c r="AV7" s="93"/>
      <c r="AW7" s="92"/>
      <c r="AX7" s="92"/>
      <c r="AY7" s="92"/>
      <c r="AZ7" s="92"/>
      <c r="BA7" s="92"/>
      <c r="BB7" s="92"/>
      <c r="BC7" s="93"/>
      <c r="BD7" s="94"/>
      <c r="BE7" s="92"/>
      <c r="BF7" s="92"/>
      <c r="BG7" s="92"/>
      <c r="BH7" s="92"/>
      <c r="BI7" s="92"/>
      <c r="BJ7" s="95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46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6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3"/>
      <c r="E10" s="48">
        <v>1</v>
      </c>
      <c r="F10" s="86" t="s">
        <v>52</v>
      </c>
      <c r="G10" s="53"/>
      <c r="H10" s="54"/>
      <c r="I10" s="55"/>
      <c r="J10" s="88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39</v>
      </c>
      <c r="C11" s="49">
        <v>2.5</v>
      </c>
      <c r="D11" s="82">
        <f>SUM(G11:BJ11)</f>
        <v>5</v>
      </c>
      <c r="E11" s="50">
        <v>1</v>
      </c>
      <c r="F11" s="51"/>
      <c r="G11" s="59"/>
      <c r="H11" s="60"/>
      <c r="I11" s="61"/>
      <c r="J11" s="61"/>
      <c r="K11" s="63">
        <v>3</v>
      </c>
      <c r="L11" s="62"/>
      <c r="M11" s="58" t="s">
        <v>5</v>
      </c>
      <c r="N11" s="59"/>
      <c r="O11" s="60"/>
      <c r="P11" s="61">
        <v>2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50</v>
      </c>
      <c r="C12" s="49">
        <v>2.5</v>
      </c>
      <c r="D12" s="82">
        <f>SUM(G12:BJ12)</f>
        <v>1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>
        <v>0.5</v>
      </c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2"/>
      <c r="E13" s="50">
        <v>1</v>
      </c>
      <c r="F13" s="86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9"/>
      <c r="AT13" s="90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9.5</v>
      </c>
      <c r="D14" s="42">
        <f>SUM(D15:D17)</f>
        <v>8.5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35">
      <c r="A15" s="12">
        <v>201</v>
      </c>
      <c r="B15" s="46" t="s">
        <v>35</v>
      </c>
      <c r="C15" s="49">
        <v>5.5</v>
      </c>
      <c r="D15" s="82">
        <f>SUM(G15:BJ15)</f>
        <v>8</v>
      </c>
      <c r="E15" s="50"/>
      <c r="F15" s="87" t="s">
        <v>51</v>
      </c>
      <c r="G15" s="53"/>
      <c r="H15" s="54"/>
      <c r="I15" s="55"/>
      <c r="J15" s="63">
        <v>4</v>
      </c>
      <c r="K15" s="85">
        <v>3</v>
      </c>
      <c r="L15" s="57"/>
      <c r="M15" s="58"/>
      <c r="N15" s="53"/>
      <c r="O15" s="54"/>
      <c r="P15" s="55">
        <v>1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54</v>
      </c>
      <c r="C16" s="49">
        <v>4</v>
      </c>
      <c r="D16" s="82">
        <f>SUM(G16:BJ16)</f>
        <v>0.5</v>
      </c>
      <c r="E16" s="50"/>
      <c r="F16" s="51"/>
      <c r="G16" s="59"/>
      <c r="H16" s="60"/>
      <c r="I16" s="55"/>
      <c r="J16" s="55"/>
      <c r="K16" s="63">
        <v>0.5</v>
      </c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61.5</v>
      </c>
      <c r="D18" s="42">
        <f>SUM(D19:D30)</f>
        <v>27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35">
      <c r="A19" s="12">
        <v>301</v>
      </c>
      <c r="B19" s="46" t="s">
        <v>40</v>
      </c>
      <c r="C19" s="49">
        <v>3</v>
      </c>
      <c r="D19" s="82">
        <f>SUM(G19:BJ19)</f>
        <v>3</v>
      </c>
      <c r="E19" s="50"/>
      <c r="F19" s="51"/>
      <c r="G19" s="53"/>
      <c r="H19" s="54"/>
      <c r="I19" s="55"/>
      <c r="J19" s="55"/>
      <c r="K19" s="63">
        <v>0.5</v>
      </c>
      <c r="L19" s="57"/>
      <c r="M19" s="58"/>
      <c r="N19" s="53"/>
      <c r="O19" s="54"/>
      <c r="P19" s="63">
        <v>1.5</v>
      </c>
      <c r="Q19" s="63">
        <v>1</v>
      </c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5</v>
      </c>
      <c r="D20" s="82">
        <f t="shared" ref="D20:D30" si="0">SUM(G20:BJ20)</f>
        <v>4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1</v>
      </c>
      <c r="Q20" s="63">
        <v>1</v>
      </c>
      <c r="R20" s="63">
        <v>1</v>
      </c>
      <c r="S20" s="57"/>
      <c r="T20" s="58"/>
      <c r="U20" s="59"/>
      <c r="V20" s="60"/>
      <c r="W20" s="63">
        <v>1</v>
      </c>
      <c r="X20" s="63"/>
      <c r="Y20" s="63"/>
      <c r="Z20" s="57"/>
      <c r="AA20" s="58"/>
      <c r="AB20" s="63"/>
      <c r="AC20" s="63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63"/>
      <c r="AS20" s="63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22</v>
      </c>
      <c r="C21" s="49">
        <v>1.5</v>
      </c>
      <c r="D21" s="82">
        <f t="shared" si="0"/>
        <v>1.5</v>
      </c>
      <c r="E21" s="50"/>
      <c r="F21" s="52"/>
      <c r="G21" s="59"/>
      <c r="H21" s="60"/>
      <c r="I21" s="55"/>
      <c r="J21" s="55"/>
      <c r="K21" s="63">
        <v>0.5</v>
      </c>
      <c r="L21" s="57"/>
      <c r="M21" s="58"/>
      <c r="N21" s="59"/>
      <c r="O21" s="60"/>
      <c r="P21" s="63">
        <v>0.5</v>
      </c>
      <c r="Q21" s="56"/>
      <c r="R21" s="56">
        <v>0.5</v>
      </c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23</v>
      </c>
      <c r="C22" s="49">
        <v>2</v>
      </c>
      <c r="D22" s="82">
        <f t="shared" si="0"/>
        <v>3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1</v>
      </c>
      <c r="Q22" s="63">
        <v>1</v>
      </c>
      <c r="R22" s="56">
        <v>1</v>
      </c>
      <c r="S22" s="57"/>
      <c r="T22" s="58"/>
      <c r="U22" s="59"/>
      <c r="V22" s="60"/>
      <c r="W22" s="56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24</v>
      </c>
      <c r="C23" s="49">
        <v>10</v>
      </c>
      <c r="D23" s="82">
        <f t="shared" si="0"/>
        <v>8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3">
        <v>4</v>
      </c>
      <c r="R23" s="63">
        <v>4</v>
      </c>
      <c r="S23" s="57"/>
      <c r="T23" s="58"/>
      <c r="U23" s="59"/>
      <c r="V23" s="60"/>
      <c r="W23" s="61"/>
      <c r="X23" s="56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25</v>
      </c>
      <c r="C24" s="49">
        <v>20</v>
      </c>
      <c r="D24" s="82">
        <f t="shared" si="0"/>
        <v>7.5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63">
        <v>7.5</v>
      </c>
      <c r="X24" s="63"/>
      <c r="Y24" s="63"/>
      <c r="Z24" s="57"/>
      <c r="AA24" s="58"/>
      <c r="AB24" s="63"/>
      <c r="AC24" s="56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26</v>
      </c>
      <c r="C25" s="49">
        <v>20</v>
      </c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3"/>
      <c r="AC25" s="63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63"/>
      <c r="AS25" s="63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27</v>
      </c>
      <c r="C26" s="49"/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28</v>
      </c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61"/>
      <c r="AC27" s="61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29</v>
      </c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30</v>
      </c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70"/>
      <c r="AJ29" s="71"/>
      <c r="AK29" s="60"/>
      <c r="AL29" s="60"/>
      <c r="AM29" s="60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8"/>
      <c r="AJ30" s="69"/>
      <c r="AK30" s="60"/>
      <c r="AL30" s="60"/>
      <c r="AM30" s="60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3</v>
      </c>
      <c r="D31" s="42">
        <f>SUM(D32:D35)</f>
        <v>1.7999999999999998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35">
      <c r="A32" s="12">
        <v>401</v>
      </c>
      <c r="B32" s="46" t="s">
        <v>31</v>
      </c>
      <c r="C32" s="49">
        <v>1</v>
      </c>
      <c r="D32" s="82">
        <f>SUM(G32:BJ32)</f>
        <v>0.6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63">
        <v>0.3</v>
      </c>
      <c r="R32" s="56"/>
      <c r="S32" s="57"/>
      <c r="T32" s="58"/>
      <c r="U32" s="53"/>
      <c r="V32" s="54"/>
      <c r="W32" s="63">
        <v>0.3</v>
      </c>
      <c r="X32" s="55"/>
      <c r="Y32" s="63"/>
      <c r="Z32" s="57"/>
      <c r="AA32" s="58"/>
      <c r="AB32" s="61"/>
      <c r="AC32" s="63"/>
      <c r="AD32" s="60"/>
      <c r="AE32" s="60"/>
      <c r="AF32" s="60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55"/>
      <c r="AS32" s="63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33</v>
      </c>
      <c r="C33" s="49">
        <v>1</v>
      </c>
      <c r="D33" s="82">
        <f t="shared" ref="D33:D35" si="1">SUM(G33:BJ33)</f>
        <v>0.6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63">
        <v>0.3</v>
      </c>
      <c r="R33" s="56"/>
      <c r="S33" s="57"/>
      <c r="T33" s="58"/>
      <c r="U33" s="59"/>
      <c r="V33" s="60"/>
      <c r="W33" s="63">
        <v>0.3</v>
      </c>
      <c r="X33" s="55"/>
      <c r="Y33" s="63"/>
      <c r="Z33" s="57"/>
      <c r="AA33" s="58"/>
      <c r="AB33" s="61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63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32</v>
      </c>
      <c r="C34" s="49">
        <v>1</v>
      </c>
      <c r="D34" s="82">
        <f t="shared" si="1"/>
        <v>0.6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>
        <v>0.3</v>
      </c>
      <c r="R34" s="56"/>
      <c r="S34" s="57"/>
      <c r="T34" s="58"/>
      <c r="U34" s="59"/>
      <c r="V34" s="60"/>
      <c r="W34" s="63">
        <v>0.3</v>
      </c>
      <c r="X34" s="55"/>
      <c r="Y34" s="63"/>
      <c r="Z34" s="57"/>
      <c r="AA34" s="58"/>
      <c r="AB34" s="61"/>
      <c r="AC34" s="63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55"/>
      <c r="AS34" s="63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61"/>
      <c r="AC35" s="61"/>
      <c r="AD35" s="60"/>
      <c r="AE35" s="60"/>
      <c r="AF35" s="60"/>
      <c r="AG35" s="57"/>
      <c r="AH35" s="58"/>
      <c r="AI35" s="68"/>
      <c r="AJ35" s="69"/>
      <c r="AK35" s="60"/>
      <c r="AL35" s="60"/>
      <c r="AM35" s="60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1.5</v>
      </c>
      <c r="D36" s="42">
        <f>SUM(D37:D38)</f>
        <v>1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35">
      <c r="A37" s="12">
        <v>501</v>
      </c>
      <c r="B37" s="46" t="s">
        <v>34</v>
      </c>
      <c r="C37" s="49">
        <v>1.5</v>
      </c>
      <c r="D37" s="82">
        <f>SUM(G37:BJ37)</f>
        <v>1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63">
        <v>1</v>
      </c>
      <c r="S37" s="57"/>
      <c r="T37" s="58"/>
      <c r="U37" s="53"/>
      <c r="V37" s="54"/>
      <c r="W37" s="55"/>
      <c r="X37" s="63"/>
      <c r="Y37" s="56"/>
      <c r="Z37" s="57"/>
      <c r="AA37" s="58"/>
      <c r="AB37" s="61"/>
      <c r="AC37" s="61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63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61"/>
      <c r="AC38" s="61"/>
      <c r="AD38" s="60"/>
      <c r="AE38" s="60"/>
      <c r="AF38" s="60"/>
      <c r="AG38" s="57"/>
      <c r="AH38" s="58"/>
      <c r="AI38" s="68"/>
      <c r="AJ38" s="69"/>
      <c r="AK38" s="60"/>
      <c r="AL38" s="60"/>
      <c r="AM38" s="60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35">
      <c r="A40" s="12">
        <v>601</v>
      </c>
      <c r="B40" s="46" t="s">
        <v>37</v>
      </c>
      <c r="C40" s="49">
        <v>4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61"/>
      <c r="AC40" s="61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55</v>
      </c>
      <c r="C41" s="49">
        <v>4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61"/>
      <c r="AC41" s="61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8"/>
      <c r="AJ42" s="69"/>
      <c r="AK42" s="60"/>
      <c r="AL42" s="60"/>
      <c r="AM42" s="60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88.5</v>
      </c>
      <c r="D43" s="37">
        <f>D39+D36+D31+D18+D14+D9</f>
        <v>44.3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7.5</v>
      </c>
      <c r="Q43" s="39">
        <f t="shared" si="3"/>
        <v>7.8999999999999995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9.4000000000000021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8" t="s">
        <v>13</v>
      </c>
      <c r="B2" s="99"/>
      <c r="C2" s="78" t="s">
        <v>14</v>
      </c>
      <c r="D2" s="78" t="s">
        <v>15</v>
      </c>
    </row>
    <row r="3" spans="1:6" ht="16.5" thickTop="1" thickBot="1" x14ac:dyDescent="0.4">
      <c r="A3" s="96" t="str">
        <f>Zeitplanung!B9</f>
        <v>Administration, Planung</v>
      </c>
      <c r="B3" s="97"/>
      <c r="C3" s="79">
        <f>Zeitplanung!C9</f>
        <v>5</v>
      </c>
      <c r="D3" s="79">
        <f>Zeitplanung!D9</f>
        <v>6</v>
      </c>
      <c r="E3" s="81"/>
      <c r="F3" s="80"/>
    </row>
    <row r="4" spans="1:6" ht="16.5" thickTop="1" thickBot="1" x14ac:dyDescent="0.4">
      <c r="A4" s="96" t="str">
        <f>Zeitplanung!B14</f>
        <v>Analyse &amp; Design</v>
      </c>
      <c r="B4" s="97"/>
      <c r="C4" s="79">
        <f>Zeitplanung!C14</f>
        <v>9.5</v>
      </c>
      <c r="D4" s="79">
        <f>Zeitplanung!D14</f>
        <v>8.5</v>
      </c>
      <c r="E4" s="81"/>
      <c r="F4" s="80"/>
    </row>
    <row r="5" spans="1:6" ht="16.5" thickTop="1" thickBot="1" x14ac:dyDescent="0.4">
      <c r="A5" s="96" t="str">
        <f>Zeitplanung!B18</f>
        <v>Implementation</v>
      </c>
      <c r="B5" s="97"/>
      <c r="C5" s="79">
        <f>Zeitplanung!C18</f>
        <v>61.5</v>
      </c>
      <c r="D5" s="79">
        <f>Zeitplanung!D18</f>
        <v>27</v>
      </c>
      <c r="E5" s="81"/>
      <c r="F5" s="80"/>
    </row>
    <row r="6" spans="1:6" ht="16.5" thickTop="1" thickBot="1" x14ac:dyDescent="0.4">
      <c r="A6" s="96" t="str">
        <f>Zeitplanung!B31</f>
        <v>Testen</v>
      </c>
      <c r="B6" s="97"/>
      <c r="C6" s="79">
        <f>Zeitplanung!C31</f>
        <v>3</v>
      </c>
      <c r="D6" s="79">
        <f>Zeitplanung!D31</f>
        <v>1.7999999999999998</v>
      </c>
      <c r="F6" s="80"/>
    </row>
    <row r="7" spans="1:6" ht="16.5" thickTop="1" thickBot="1" x14ac:dyDescent="0.4">
      <c r="A7" s="96" t="str">
        <f>Zeitplanung!B36</f>
        <v>Diverses</v>
      </c>
      <c r="B7" s="97"/>
      <c r="C7" s="79">
        <f>Zeitplanung!C36</f>
        <v>1.5</v>
      </c>
      <c r="D7" s="79">
        <f>Zeitplanung!D36</f>
        <v>1</v>
      </c>
      <c r="F7" s="80"/>
    </row>
    <row r="8" spans="1:6" ht="16.5" thickTop="1" thickBot="1" x14ac:dyDescent="0.4">
      <c r="A8" s="96" t="str">
        <f>Zeitplanung!B39</f>
        <v>Abschluss</v>
      </c>
      <c r="B8" s="97"/>
      <c r="C8" s="79">
        <f>Zeitplanung!C39</f>
        <v>8</v>
      </c>
      <c r="D8" s="79">
        <f>Zeitplanung!D39</f>
        <v>0</v>
      </c>
      <c r="F8" s="80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Zeitplanung</vt:lpstr>
      <vt:lpstr>Ist Arbeitszeit - Übersicht</vt:lpstr>
      <vt:lpstr>a</vt:lpstr>
      <vt:lpstr>aa</vt:lpstr>
      <vt:lpstr>'Ist Arbeitszeit - Übersicht'!Druckbereich</vt:lpstr>
      <vt:lpstr>Zeitplanung!Druckbereich</vt:lpstr>
      <vt:lpstr>zaa1</vt:lpstr>
      <vt:lpstr>zzz1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Camenzind Dominic</cp:lastModifiedBy>
  <cp:lastPrinted>2010-05-10T16:47:38Z</cp:lastPrinted>
  <dcterms:created xsi:type="dcterms:W3CDTF">1999-11-03T07:20:44Z</dcterms:created>
  <dcterms:modified xsi:type="dcterms:W3CDTF">2020-12-16T15:57:14Z</dcterms:modified>
</cp:coreProperties>
</file>