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43"/>
  </bookViews>
  <sheets>
    <sheet name="四得博睿体育文化有限公司场馆系统规划表" sheetId="1" r:id="rId1"/>
    <sheet name="权限明细表" sheetId="2" r:id="rId2"/>
    <sheet name="场地管理截图" sheetId="3" r:id="rId3"/>
    <sheet name="场次票设置截图" sheetId="4" r:id="rId4"/>
    <sheet name="商品入库统计" sheetId="5" r:id="rId5"/>
    <sheet name="会员统计" sheetId="6" r:id="rId6"/>
    <sheet name="教练统计" sheetId="7" r:id="rId7"/>
    <sheet name="新建会员资料录入" sheetId="8" r:id="rId8"/>
    <sheet name="会员充值日志" sheetId="9" r:id="rId9"/>
  </sheets>
  <calcPr calcId="144525"/>
</workbook>
</file>

<file path=xl/comments1.xml><?xml version="1.0" encoding="utf-8"?>
<comments xmlns="http://schemas.openxmlformats.org/spreadsheetml/2006/main">
  <authors>
    <author>四得博睿</author>
    <author>微软用户</author>
  </authors>
  <commentList>
    <comment ref="E19" authorId="0">
      <text>
        <r>
          <rPr>
            <sz val="9"/>
            <color indexed="81"/>
            <rFont val="宋体"/>
            <charset val="134"/>
          </rPr>
          <t xml:space="preserve">考虑以后OA系统会增加供应商模块与其对接</t>
        </r>
      </text>
    </comment>
    <comment ref="E26" authorId="0">
      <text>
        <r>
          <rPr>
            <sz val="9"/>
            <color indexed="81"/>
            <rFont val="宋体"/>
            <charset val="134"/>
          </rPr>
          <t xml:space="preserve">以后如果有2个以上的场馆同时有教练费产生。报表需要增加场馆筛选条</t>
        </r>
      </text>
    </comment>
    <comment ref="E28" authorId="1">
      <text>
        <r>
          <rPr>
            <sz val="9"/>
            <color indexed="81"/>
            <rFont val="宋体"/>
            <charset val="134"/>
          </rPr>
          <t xml:space="preserve">是否需要</t>
        </r>
      </text>
    </comment>
  </commentList>
</comments>
</file>

<file path=xl/comments2.xml><?xml version="1.0" encoding="utf-8"?>
<comments xmlns="http://schemas.openxmlformats.org/spreadsheetml/2006/main">
  <authors>
    <author>四得博睿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设为多选</t>
        </r>
      </text>
    </comment>
  </commentList>
</comments>
</file>

<file path=xl/comments3.xml><?xml version="1.0" encoding="utf-8"?>
<comments xmlns="http://schemas.openxmlformats.org/spreadsheetml/2006/main">
  <authors>
    <author>TOSIBA</author>
  </authors>
  <commentList>
    <comment ref="D7" authorId="0">
      <text>
        <r>
          <rPr>
            <sz val="9"/>
            <color indexed="81"/>
            <rFont val="宋体"/>
            <charset val="134"/>
          </rPr>
          <t xml:space="preserve">系统自动识别</t>
        </r>
      </text>
    </comment>
    <comment ref="C22" authorId="0">
      <text>
        <r>
          <rPr>
            <sz val="9"/>
            <color indexed="81"/>
            <rFont val="宋体"/>
            <charset val="134"/>
          </rPr>
          <t xml:space="preserve">是否需要</t>
        </r>
      </text>
    </comment>
    <comment ref="D22" authorId="0">
      <text>
        <r>
          <rPr>
            <sz val="9"/>
            <color indexed="81"/>
            <rFont val="宋体"/>
            <charset val="134"/>
          </rPr>
          <t xml:space="preserve">跟返现或其它优惠有关</t>
        </r>
      </text>
    </comment>
    <comment ref="G22" authorId="0">
      <text>
        <r>
          <rPr>
            <sz val="9"/>
            <color indexed="81"/>
            <rFont val="宋体"/>
            <charset val="134"/>
          </rPr>
          <t xml:space="preserve">自动生成</t>
        </r>
      </text>
    </comment>
  </commentList>
</comments>
</file>

<file path=xl/sharedStrings.xml><?xml version="1.0" encoding="utf-8"?>
<sst xmlns="http://schemas.openxmlformats.org/spreadsheetml/2006/main" count="222">
  <si>
    <r>
      <rPr>
        <sz val="14"/>
        <color theme="1"/>
        <rFont val="宋体"/>
        <charset val="134"/>
      </rPr>
      <t xml:space="preserve">         </t>
    </r>
    <r>
      <rPr>
        <b/>
        <sz val="14"/>
        <color theme="1"/>
        <rFont val="宋体"/>
        <charset val="134"/>
      </rPr>
      <t xml:space="preserve"> 四 得 博 睿 体 育 文 化 有 限 公 司 系 统 规 划 更 改 表        </t>
    </r>
  </si>
  <si>
    <t>序</t>
  </si>
  <si>
    <t>模  块</t>
  </si>
  <si>
    <t>标  题</t>
  </si>
  <si>
    <t>更改/添加功能需求</t>
  </si>
  <si>
    <t>调 整 原 因</t>
  </si>
  <si>
    <t>需求提出方</t>
  </si>
  <si>
    <t>批  注</t>
  </si>
  <si>
    <t>备注</t>
  </si>
  <si>
    <t>场地管理</t>
  </si>
  <si>
    <t>场地售卖</t>
  </si>
  <si>
    <t>1.会员结算时显示会员余额，输入消费金额后会员余额自动变更为扣除后余额，并短信推送消费信息。</t>
  </si>
  <si>
    <t>结账及时跟客户对余额</t>
  </si>
  <si>
    <t>场  馆</t>
  </si>
  <si>
    <t>尽快添加</t>
  </si>
  <si>
    <t>以后增加会员密码支付方式</t>
  </si>
  <si>
    <t>√</t>
  </si>
  <si>
    <t>2.点击查询日期后可快捷查询前后3天的日期</t>
  </si>
  <si>
    <t>进行快捷查询</t>
  </si>
  <si>
    <t>3.在2.0版本里将丽都球场作为一块场地放在四得场馆预定界面。可以考虑改为分场地统计</t>
  </si>
  <si>
    <t>订场时快捷及财务统计报表</t>
  </si>
  <si>
    <t>财  务</t>
  </si>
  <si>
    <t>2.0版本更改</t>
  </si>
  <si>
    <t>4.增加微信（个人）和支付宝（个人）2种收银方式</t>
  </si>
  <si>
    <t>因各场馆微信和支付宝支付进账方式不同</t>
  </si>
  <si>
    <t>尽快更改</t>
  </si>
  <si>
    <t>场地界面出来请发邮件确认。</t>
  </si>
  <si>
    <t>5.针对例如台球厅的场馆，增加分钟计费方式</t>
  </si>
  <si>
    <t>技术部提出2.0版本实现</t>
  </si>
  <si>
    <t>技  术</t>
  </si>
  <si>
    <t>2.0版本实现</t>
  </si>
  <si>
    <t>6.顾客交费后才可以预订,老客户可交1成的押金</t>
  </si>
  <si>
    <t>BOSS</t>
  </si>
  <si>
    <t>7.规定时间外取消预订，全额退款，规定时间内扣除违约金</t>
  </si>
  <si>
    <t>8.结账时只有会员可以欠款</t>
  </si>
  <si>
    <t>更有效的统计欠款管理</t>
  </si>
  <si>
    <t>散客预定的场地可重复使用</t>
  </si>
  <si>
    <t>场次售卖</t>
  </si>
  <si>
    <t>结账时添加时间段及场地名称</t>
  </si>
  <si>
    <t>核对场地用</t>
  </si>
  <si>
    <t>空场管理</t>
  </si>
  <si>
    <t>将场次人数的数据表现在场地界面，提交异常后场馆需提交说明，再次审核。</t>
  </si>
  <si>
    <t>核对场地、空场审核如有异常使用需要场馆补充说明</t>
  </si>
  <si>
    <t>商品管理</t>
  </si>
  <si>
    <t>商品售卖</t>
  </si>
  <si>
    <t>增加微信（个人）和支付宝（个人）2种收银方式</t>
  </si>
  <si>
    <t>1.商品添加时，编号改为系统默认</t>
  </si>
  <si>
    <t>便于编号用</t>
  </si>
  <si>
    <t>财务、技术</t>
  </si>
  <si>
    <t>建议商品编号按场馆及商品类别编号，前面默认英文首字母。</t>
  </si>
  <si>
    <t>2.入库时，页面显示入库箱数改为入库数量</t>
  </si>
  <si>
    <t>有时是按瓶数或袋数入库</t>
  </si>
  <si>
    <t>3.商品入库增加供应商筛选选项</t>
  </si>
  <si>
    <t>方便统计数据结账用</t>
  </si>
  <si>
    <t>4.增加供应商名称录入功能</t>
  </si>
  <si>
    <t>便于筛选、选择及其他管理</t>
  </si>
  <si>
    <t>报表管理</t>
  </si>
  <si>
    <t>流水收益统计</t>
  </si>
  <si>
    <t>1.《总收入统计》更改为《流水收益统计表》（其中增加审核功能）</t>
  </si>
  <si>
    <t>便于直观查询导出及流水审核及收款纪录</t>
  </si>
  <si>
    <t>未通过</t>
  </si>
  <si>
    <t>2.审核不通过，财务查明出错的数据，并修正数据</t>
  </si>
  <si>
    <t>徐晨提出，技术部通过</t>
  </si>
  <si>
    <t>商品入库统计</t>
  </si>
  <si>
    <t>添加商品入库统计表</t>
  </si>
  <si>
    <t>与供应商结款时核对金额使用</t>
  </si>
  <si>
    <t>教练统计</t>
  </si>
  <si>
    <t>添加导出功能及授课场地</t>
  </si>
  <si>
    <t>便于数据导出，财务核算</t>
  </si>
  <si>
    <t>会员管理</t>
  </si>
  <si>
    <t>会员充值</t>
  </si>
  <si>
    <t>开通财务部权限</t>
  </si>
  <si>
    <t>负责充值对公汇入，支付宝汇入的金额</t>
  </si>
  <si>
    <t>更改新增会员界面</t>
  </si>
  <si>
    <t>统计准确数据</t>
  </si>
  <si>
    <t>财务、人力</t>
  </si>
  <si>
    <t>会员统计</t>
  </si>
  <si>
    <t>从现有《会员列表》中修改为《会员统计表》</t>
  </si>
  <si>
    <t>便于查看明细与客人核对</t>
  </si>
  <si>
    <t>会员冻结</t>
  </si>
  <si>
    <t>由会员销户改为会员冻结</t>
  </si>
  <si>
    <t>整理会员资源，管理更便捷</t>
  </si>
  <si>
    <t>操作日志</t>
  </si>
  <si>
    <t>会员充值记录</t>
  </si>
  <si>
    <t>添加场馆搜索条、添加合计</t>
  </si>
  <si>
    <t>分类筛选查询</t>
  </si>
  <si>
    <t>（凡是所有有操作录入数据的都要有操作日志记录已变查询，并增加合计，所有日志单独限制各场馆只查看本场馆的权限）</t>
  </si>
  <si>
    <t>会员退费记录</t>
  </si>
  <si>
    <t>添加场馆搜索条、添加金额合计</t>
  </si>
  <si>
    <t>会员冻结记录</t>
  </si>
  <si>
    <t>添加金额合计，场馆搜索</t>
  </si>
  <si>
    <t>场地售卖记录</t>
  </si>
  <si>
    <t>1.添加教练姓名</t>
  </si>
  <si>
    <t>便于查找</t>
  </si>
  <si>
    <t>2.添加项目筛选选项及多选功能。增加金额合计</t>
  </si>
  <si>
    <t>商品入库记录</t>
  </si>
  <si>
    <t>增加数量合计和金额合计</t>
  </si>
  <si>
    <t>查询单一商品时需要统计数量</t>
  </si>
  <si>
    <t>商品销售记录</t>
  </si>
  <si>
    <t>增加数量合计</t>
  </si>
  <si>
    <t>直观看到合计数，不用计算</t>
  </si>
  <si>
    <t>数据修改日志</t>
  </si>
  <si>
    <t>所有修改数据的记录均体现在此表中</t>
  </si>
  <si>
    <t>记录存档，以后会用于奖惩规范</t>
  </si>
  <si>
    <t>财 务、场 馆 添 加 更 改 权 限 明 细 表</t>
  </si>
  <si>
    <t>部  门</t>
  </si>
  <si>
    <t>模块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</si>
  <si>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板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块</t>
    </r>
  </si>
  <si>
    <t>权 限</t>
  </si>
  <si>
    <t>备   注</t>
  </si>
  <si>
    <t>徐  晨</t>
  </si>
  <si>
    <t>数据修改</t>
  </si>
  <si>
    <t>所有误操作数据，经过审核后可以修改为正确数据，确保数据无误</t>
  </si>
  <si>
    <t>场次票设置</t>
  </si>
  <si>
    <t>添加修改权限</t>
  </si>
  <si>
    <t>查询、导出、审核</t>
  </si>
  <si>
    <t>查询、导出</t>
  </si>
  <si>
    <t>所有权限</t>
  </si>
  <si>
    <t>会员退费</t>
  </si>
  <si>
    <t>修改申请日志</t>
  </si>
  <si>
    <t>修改数据日志</t>
  </si>
  <si>
    <t>数据管理</t>
  </si>
  <si>
    <t>修改申请</t>
  </si>
  <si>
    <t>提交申请操作权限</t>
  </si>
  <si>
    <t>删除权限</t>
  </si>
  <si>
    <t>查询本场馆数据、导出</t>
  </si>
  <si>
    <t>会员结算前显示会员余额，输入消费金额后会员余额自动变更为相应余额，待确认无误后在点确认结账。</t>
  </si>
  <si>
    <t>删除打白条</t>
  </si>
  <si>
    <r>
      <rPr>
        <sz val="10"/>
        <color indexed="8"/>
        <rFont val="宋体"/>
        <charset val="134"/>
      </rPr>
      <t>点击查询日期后可快捷查询前后</t>
    </r>
    <r>
      <rPr>
        <sz val="10"/>
        <color indexed="8"/>
        <rFont val="Times New Roman"/>
        <charset val="134"/>
      </rPr>
      <t>3</t>
    </r>
    <r>
      <rPr>
        <sz val="10"/>
        <color indexed="8"/>
        <rFont val="宋体"/>
        <charset val="134"/>
      </rPr>
      <t>天的日期。</t>
    </r>
  </si>
  <si>
    <r>
      <rPr>
        <sz val="10"/>
        <color indexed="8"/>
        <rFont val="宋体"/>
        <charset val="134"/>
      </rPr>
      <t>在</t>
    </r>
    <r>
      <rPr>
        <sz val="10"/>
        <color indexed="8"/>
        <rFont val="Times New Roman"/>
        <charset val="134"/>
      </rPr>
      <t>2.0</t>
    </r>
    <r>
      <rPr>
        <sz val="10"/>
        <color indexed="8"/>
        <rFont val="宋体"/>
        <charset val="134"/>
      </rPr>
      <t>版本里将丽都球场作为一块场地放在四得场馆预定界面。可以考虑改为分场地统计</t>
    </r>
  </si>
  <si>
    <t>收银员没有场次票权限</t>
  </si>
  <si>
    <t>供应商</t>
  </si>
  <si>
    <t>场馆</t>
  </si>
  <si>
    <t>商品</t>
  </si>
  <si>
    <t>日期搜索</t>
  </si>
  <si>
    <t>查询/导出</t>
  </si>
  <si>
    <t>汇总、明细</t>
  </si>
  <si>
    <t>日期</t>
  </si>
  <si>
    <t>商品名称</t>
  </si>
  <si>
    <t>数量（箱）</t>
  </si>
  <si>
    <t>规格</t>
  </si>
  <si>
    <t>单价（元）</t>
  </si>
  <si>
    <t>金额（元）</t>
  </si>
  <si>
    <t>合     计   ：</t>
  </si>
  <si>
    <t>项目</t>
  </si>
  <si>
    <t>会员名称/手机号/卡号</t>
  </si>
  <si>
    <t>会员编号</t>
  </si>
  <si>
    <t>会员简称</t>
  </si>
  <si>
    <t>项目/摘要</t>
  </si>
  <si>
    <t>手机号</t>
  </si>
  <si>
    <t>会员充值总额</t>
  </si>
  <si>
    <t>会员消费总额</t>
  </si>
  <si>
    <t>会员余额</t>
  </si>
  <si>
    <t>推荐人</t>
  </si>
  <si>
    <t>明细</t>
  </si>
  <si>
    <t>欠费红色高亮显示</t>
  </si>
  <si>
    <r>
      <rPr>
        <sz val="11"/>
        <color theme="1"/>
        <rFont val="宋体"/>
        <charset val="134"/>
      </rPr>
      <t xml:space="preserve">合 </t>
    </r>
    <r>
      <rPr>
        <sz val="11"/>
        <color theme="1"/>
        <rFont val="宋体"/>
        <charset val="134"/>
      </rPr>
      <t xml:space="preserve">    </t>
    </r>
    <r>
      <rPr>
        <sz val="11"/>
        <color theme="1"/>
        <rFont val="宋体"/>
        <charset val="134"/>
      </rPr>
      <t>计</t>
    </r>
  </si>
  <si>
    <t>明细点开后表格如下：</t>
  </si>
  <si>
    <t>会员编号：</t>
  </si>
  <si>
    <t>会员名称</t>
  </si>
  <si>
    <t>推荐人：</t>
  </si>
  <si>
    <t>消费类型</t>
  </si>
  <si>
    <t>付款方式</t>
  </si>
  <si>
    <t>消费时段</t>
  </si>
  <si>
    <t>会员消费</t>
  </si>
  <si>
    <t>充值</t>
  </si>
  <si>
    <t>现金</t>
  </si>
  <si>
    <t>篮球</t>
  </si>
  <si>
    <t>POS</t>
  </si>
  <si>
    <t>四得足球</t>
  </si>
  <si>
    <t>微信-现</t>
  </si>
  <si>
    <t>网球</t>
  </si>
  <si>
    <t>微信-扫</t>
  </si>
  <si>
    <t>丽都足球</t>
  </si>
  <si>
    <t>支付宝-现</t>
  </si>
  <si>
    <t>支付宝-扫</t>
  </si>
  <si>
    <t>退费</t>
  </si>
  <si>
    <t>支票</t>
  </si>
  <si>
    <t>转账</t>
  </si>
  <si>
    <t>会员</t>
  </si>
  <si>
    <t>其它（电子券）</t>
  </si>
  <si>
    <t>合    计    ：</t>
  </si>
  <si>
    <t>备注：会员消费里包含会员正常消费和会员欠费及临时预存会员。欠款结账只能以会员形式才能结帐</t>
  </si>
  <si>
    <t>建议添加倒序按钮，可加可不加。</t>
  </si>
  <si>
    <t>场馆筛选</t>
  </si>
  <si>
    <t>项目筛选</t>
  </si>
  <si>
    <t>时间</t>
  </si>
  <si>
    <t>查询导出</t>
  </si>
  <si>
    <t>教练姓名</t>
  </si>
  <si>
    <t>授课时长/小时</t>
  </si>
  <si>
    <t>教练费</t>
  </si>
  <si>
    <t>林小杰、王晓宁  教练费200/小时</t>
  </si>
  <si>
    <t>袁旭、李肖、郝永刚、张世波、肖东  教练费150/小时</t>
  </si>
  <si>
    <t>客户姓名/会员卡号</t>
  </si>
  <si>
    <t>授课时段</t>
  </si>
  <si>
    <t>会 员 资 料</t>
  </si>
  <si>
    <t>合同编号：</t>
  </si>
  <si>
    <t>会员等级：</t>
  </si>
  <si>
    <t>会员建档日期：</t>
  </si>
  <si>
    <t>会员卡号：</t>
  </si>
  <si>
    <t>*</t>
  </si>
  <si>
    <t>会员简称：</t>
  </si>
  <si>
    <t>联系人：（队长）</t>
  </si>
  <si>
    <t>联系电话：</t>
  </si>
  <si>
    <t>身份证号</t>
  </si>
  <si>
    <t>性别：</t>
  </si>
  <si>
    <t>出生年月日</t>
  </si>
  <si>
    <t>地址</t>
  </si>
  <si>
    <t>推 荐 人：</t>
  </si>
  <si>
    <t>开户场馆：</t>
  </si>
  <si>
    <t>备    注：</t>
  </si>
  <si>
    <t>（客人首选项目）</t>
  </si>
  <si>
    <t>会员名称、卡号、手机搜索</t>
  </si>
  <si>
    <t>增加场馆筛选</t>
  </si>
  <si>
    <t>日期查询导出</t>
  </si>
  <si>
    <t>会员卡号</t>
  </si>
  <si>
    <t>充值金额</t>
  </si>
  <si>
    <t>联系电话</t>
  </si>
  <si>
    <t>充值方式</t>
  </si>
  <si>
    <t>操作人</t>
  </si>
  <si>
    <t>操作时间</t>
  </si>
  <si>
    <t>合计: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</si>
</sst>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177" formatCode="0.00_ "/>
    <numFmt numFmtId="178" formatCode="0_);[Red]\(0\)"/>
  </numFmts>
  <fonts count="51">
    <font>
      <sz val="11"/>
      <color theme="1"/>
      <name val="宋体"/>
      <charset val="134"/>
      <scheme val="minor"/>
    </font>
    <font>
      <sz val="18"/>
      <color indexed="8"/>
      <name val="宋体"/>
      <charset val="134"/>
    </font>
    <font>
      <sz val="11"/>
      <color indexed="10"/>
      <name val="宋体"/>
      <charset val="134"/>
    </font>
    <font>
      <sz val="11"/>
      <color indexed="55"/>
      <name val="宋体"/>
      <charset val="134"/>
    </font>
    <font>
      <sz val="11"/>
      <color indexed="8"/>
      <name val="宋体"/>
      <charset val="134"/>
    </font>
    <font>
      <sz val="26"/>
      <color theme="1"/>
      <name val="宋体"/>
      <charset val="134"/>
      <scheme val="minor"/>
    </font>
    <font>
      <sz val="10"/>
      <color indexed="8"/>
      <name val="Times New Roman"/>
      <charset val="134"/>
    </font>
    <font>
      <sz val="10"/>
      <color indexed="8"/>
      <name val="宋体"/>
      <charset val="134"/>
    </font>
    <font>
      <sz val="16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sz val="10"/>
      <color theme="0" tint="-0.149998474074526"/>
      <name val="宋体"/>
      <charset val="134"/>
      <scheme val="minor"/>
    </font>
    <font>
      <sz val="1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u/>
      <sz val="10"/>
      <color theme="10"/>
      <name val="宋体"/>
      <charset val="134"/>
    </font>
    <font>
      <sz val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color theme="0" tint="-0.499984740745262"/>
      <name val="宋体"/>
      <charset val="134"/>
      <scheme val="minor"/>
    </font>
    <font>
      <b/>
      <sz val="10"/>
      <color theme="0" tint="-0.499984740745262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9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0"/>
      <color theme="0" tint="-0.149998474074526"/>
      <name val="宋体"/>
      <charset val="134"/>
    </font>
    <font>
      <sz val="11"/>
      <color theme="0" tint="-0.149998474074526"/>
      <name val="宋体"/>
      <charset val="134"/>
      <scheme val="minor"/>
    </font>
    <font>
      <sz val="10"/>
      <color theme="0" tint="-0.149998474074526"/>
      <name val="宋体"/>
      <charset val="134"/>
    </font>
    <font>
      <u/>
      <sz val="10"/>
      <color indexed="20"/>
      <name val="宋体"/>
      <charset val="134"/>
    </font>
    <font>
      <u/>
      <sz val="10"/>
      <color indexed="12"/>
      <name val="宋体"/>
      <charset val="134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auto="1"/>
      </top>
      <bottom/>
      <diagonal/>
    </border>
    <border>
      <left style="thin">
        <color indexed="9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/>
      <diagonal/>
    </border>
    <border>
      <left style="thin">
        <color auto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2" fillId="25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35" borderId="37" applyNumberFormat="0" applyFon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7" fillId="0" borderId="31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6" fillId="28" borderId="36" applyNumberFormat="0" applyAlignment="0" applyProtection="0">
      <alignment vertical="center"/>
    </xf>
    <xf numFmtId="0" fontId="43" fillId="28" borderId="33" applyNumberFormat="0" applyAlignment="0" applyProtection="0">
      <alignment vertical="center"/>
    </xf>
    <xf numFmtId="0" fontId="36" fillId="16" borderId="30" applyNumberFormat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0" borderId="32" applyNumberFormat="0" applyFill="0" applyAlignment="0" applyProtection="0">
      <alignment vertical="center"/>
    </xf>
    <xf numFmtId="0" fontId="44" fillId="0" borderId="34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1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8" xfId="0" applyBorder="1">
      <alignment vertical="center"/>
    </xf>
    <xf numFmtId="0" fontId="2" fillId="0" borderId="0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4" xfId="0" applyFont="1" applyBorder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176" fontId="0" fillId="0" borderId="4" xfId="0" applyNumberFormat="1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4" xfId="0" applyNumberFormat="1" applyBorder="1" applyAlignme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0" fillId="4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4" xfId="49" applyNumberFormat="1" applyBorder="1">
      <alignment vertical="center"/>
    </xf>
    <xf numFmtId="0" fontId="0" fillId="0" borderId="4" xfId="49" applyBorder="1" applyAlignment="1">
      <alignment horizontal="left" vertical="center"/>
    </xf>
    <xf numFmtId="0" fontId="0" fillId="0" borderId="4" xfId="49" applyBorder="1">
      <alignment vertical="center"/>
    </xf>
    <xf numFmtId="43" fontId="4" fillId="0" borderId="4" xfId="51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49" fontId="0" fillId="0" borderId="20" xfId="0" applyNumberFormat="1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9" fillId="0" borderId="20" xfId="10" applyFont="1" applyBorder="1" applyAlignment="1" applyProtection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10" fillId="0" borderId="20" xfId="10" applyFont="1" applyBorder="1" applyAlignment="1" applyProtection="1">
      <alignment horizontal="center" vertical="center" wrapText="1"/>
    </xf>
    <xf numFmtId="49" fontId="10" fillId="0" borderId="20" xfId="10" applyNumberFormat="1" applyFont="1" applyBorder="1" applyAlignment="1" applyProtection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11" fillId="0" borderId="20" xfId="10" applyFont="1" applyBorder="1" applyAlignment="1" applyProtection="1">
      <alignment horizontal="center" vertical="center" wrapText="1"/>
    </xf>
    <xf numFmtId="49" fontId="0" fillId="0" borderId="0" xfId="0" applyNumberFormat="1" applyFont="1" applyBorder="1" applyAlignment="1">
      <alignment horizontal="left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78" fontId="13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13" fillId="0" borderId="0" xfId="0" applyNumberFormat="1" applyFont="1" applyFill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78" fontId="15" fillId="0" borderId="1" xfId="0" applyNumberFormat="1" applyFont="1" applyFill="1" applyBorder="1" applyAlignment="1">
      <alignment horizontal="center" vertical="center" wrapText="1"/>
    </xf>
    <xf numFmtId="178" fontId="15" fillId="0" borderId="2" xfId="0" applyNumberFormat="1" applyFont="1" applyFill="1" applyBorder="1" applyAlignment="1">
      <alignment horizontal="center" vertical="center" wrapText="1"/>
    </xf>
    <xf numFmtId="178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Fill="1" applyBorder="1" applyAlignment="1">
      <alignment horizontal="center" vertical="center" wrapText="1"/>
    </xf>
    <xf numFmtId="178" fontId="13" fillId="0" borderId="24" xfId="0" applyNumberFormat="1" applyFont="1" applyBorder="1" applyAlignment="1">
      <alignment horizontal="center" vertical="center" wrapText="1"/>
    </xf>
    <xf numFmtId="49" fontId="13" fillId="0" borderId="24" xfId="0" applyNumberFormat="1" applyFont="1" applyBorder="1" applyAlignment="1">
      <alignment horizontal="center" vertical="center" wrapText="1"/>
    </xf>
    <xf numFmtId="0" fontId="16" fillId="0" borderId="24" xfId="10" applyFont="1" applyBorder="1" applyAlignment="1" applyProtection="1">
      <alignment horizontal="center" vertical="center" wrapText="1"/>
    </xf>
    <xf numFmtId="49" fontId="17" fillId="5" borderId="3" xfId="0" applyNumberFormat="1" applyFont="1" applyFill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49" fontId="17" fillId="0" borderId="24" xfId="0" applyNumberFormat="1" applyFont="1" applyBorder="1" applyAlignment="1">
      <alignment horizontal="center" vertical="center" wrapText="1"/>
    </xf>
    <xf numFmtId="49" fontId="18" fillId="0" borderId="24" xfId="0" applyNumberFormat="1" applyFont="1" applyFill="1" applyBorder="1" applyAlignment="1">
      <alignment horizontal="center" vertical="center" wrapText="1"/>
    </xf>
    <xf numFmtId="178" fontId="13" fillId="0" borderId="25" xfId="0" applyNumberFormat="1" applyFont="1" applyBorder="1" applyAlignment="1">
      <alignment horizontal="center" vertical="center" wrapText="1"/>
    </xf>
    <xf numFmtId="49" fontId="13" fillId="0" borderId="25" xfId="0" applyNumberFormat="1" applyFont="1" applyBorder="1" applyAlignment="1">
      <alignment horizontal="center" vertical="center" wrapText="1"/>
    </xf>
    <xf numFmtId="0" fontId="16" fillId="0" borderId="25" xfId="10" applyFont="1" applyBorder="1" applyAlignment="1" applyProtection="1">
      <alignment horizontal="center" vertical="center" wrapText="1"/>
    </xf>
    <xf numFmtId="49" fontId="19" fillId="5" borderId="3" xfId="0" applyNumberFormat="1" applyFont="1" applyFill="1" applyBorder="1" applyAlignment="1">
      <alignment horizontal="center" vertical="center" wrapText="1"/>
    </xf>
    <xf numFmtId="49" fontId="17" fillId="0" borderId="26" xfId="0" applyNumberFormat="1" applyFont="1" applyBorder="1" applyAlignment="1">
      <alignment horizontal="center" vertical="center" wrapText="1"/>
    </xf>
    <xf numFmtId="49" fontId="18" fillId="0" borderId="26" xfId="0" applyNumberFormat="1" applyFont="1" applyFill="1" applyBorder="1" applyAlignment="1">
      <alignment horizontal="center" vertical="center" wrapText="1"/>
    </xf>
    <xf numFmtId="49" fontId="20" fillId="0" borderId="3" xfId="0" applyNumberFormat="1" applyFont="1" applyFill="1" applyBorder="1" applyAlignment="1">
      <alignment horizontal="center" vertical="center" wrapText="1"/>
    </xf>
    <xf numFmtId="49" fontId="20" fillId="0" borderId="4" xfId="0" applyNumberFormat="1" applyFont="1" applyBorder="1" applyAlignment="1">
      <alignment horizontal="center" vertical="center" wrapText="1"/>
    </xf>
    <xf numFmtId="49" fontId="21" fillId="0" borderId="4" xfId="0" applyNumberFormat="1" applyFont="1" applyFill="1" applyBorder="1" applyAlignment="1">
      <alignment horizontal="center" vertical="center" wrapText="1"/>
    </xf>
    <xf numFmtId="49" fontId="18" fillId="0" borderId="4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Alignment="1">
      <alignment horizontal="center" vertical="center" wrapText="1"/>
    </xf>
    <xf numFmtId="49" fontId="22" fillId="6" borderId="0" xfId="7" applyNumberFormat="1" applyBorder="1" applyAlignment="1">
      <alignment horizontal="center" vertical="center" wrapText="1"/>
    </xf>
    <xf numFmtId="49" fontId="23" fillId="6" borderId="0" xfId="7" applyNumberFormat="1" applyFont="1" applyBorder="1" applyAlignment="1">
      <alignment horizontal="center" vertical="center" wrapText="1"/>
    </xf>
    <xf numFmtId="0" fontId="16" fillId="0" borderId="26" xfId="10" applyFont="1" applyBorder="1" applyAlignment="1" applyProtection="1">
      <alignment horizontal="center" vertical="center" wrapText="1"/>
    </xf>
    <xf numFmtId="49" fontId="17" fillId="5" borderId="0" xfId="0" applyNumberFormat="1" applyFont="1" applyFill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0" fontId="24" fillId="7" borderId="4" xfId="31" applyBorder="1" applyAlignment="1" applyProtection="1">
      <alignment horizontal="center" vertical="center" wrapText="1"/>
    </xf>
    <xf numFmtId="49" fontId="24" fillId="7" borderId="4" xfId="31" applyNumberFormat="1" applyBorder="1" applyAlignment="1">
      <alignment horizontal="center" vertical="center" wrapText="1"/>
    </xf>
    <xf numFmtId="49" fontId="17" fillId="0" borderId="25" xfId="0" applyNumberFormat="1" applyFont="1" applyBorder="1" applyAlignment="1">
      <alignment horizontal="center" vertical="center" wrapText="1"/>
    </xf>
    <xf numFmtId="49" fontId="18" fillId="0" borderId="7" xfId="0" applyNumberFormat="1" applyFont="1" applyFill="1" applyBorder="1" applyAlignment="1">
      <alignment horizontal="center" vertical="center" wrapText="1"/>
    </xf>
    <xf numFmtId="178" fontId="13" fillId="0" borderId="26" xfId="0" applyNumberFormat="1" applyFont="1" applyBorder="1" applyAlignment="1">
      <alignment horizontal="center" vertical="center" wrapText="1"/>
    </xf>
    <xf numFmtId="49" fontId="13" fillId="0" borderId="26" xfId="0" applyNumberFormat="1" applyFont="1" applyBorder="1" applyAlignment="1">
      <alignment horizontal="center" vertical="center" wrapText="1"/>
    </xf>
    <xf numFmtId="49" fontId="24" fillId="7" borderId="24" xfId="31" applyNumberFormat="1" applyBorder="1" applyAlignment="1">
      <alignment horizontal="center" vertical="center" wrapText="1"/>
    </xf>
    <xf numFmtId="49" fontId="24" fillId="7" borderId="24" xfId="31" applyNumberFormat="1" applyBorder="1" applyAlignment="1">
      <alignment vertical="center" wrapText="1"/>
    </xf>
    <xf numFmtId="0" fontId="13" fillId="0" borderId="24" xfId="0" applyFont="1" applyBorder="1" applyAlignment="1">
      <alignment horizontal="center" vertical="center" wrapText="1"/>
    </xf>
    <xf numFmtId="49" fontId="17" fillId="5" borderId="4" xfId="0" applyNumberFormat="1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27" xfId="0" applyNumberFormat="1" applyFont="1" applyFill="1" applyBorder="1" applyAlignment="1">
      <alignment horizontal="center" vertical="center" wrapText="1"/>
    </xf>
    <xf numFmtId="49" fontId="24" fillId="7" borderId="17" xfId="31" applyNumberFormat="1" applyBorder="1" applyAlignment="1">
      <alignment horizontal="center" vertical="center" wrapText="1"/>
    </xf>
    <xf numFmtId="49" fontId="18" fillId="0" borderId="28" xfId="0" applyNumberFormat="1" applyFont="1" applyFill="1" applyBorder="1" applyAlignment="1">
      <alignment horizontal="center" vertical="center" wrapText="1"/>
    </xf>
    <xf numFmtId="0" fontId="25" fillId="0" borderId="4" xfId="10" applyFont="1" applyBorder="1" applyAlignment="1" applyProtection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26" fillId="0" borderId="0" xfId="0" applyFont="1">
      <alignment vertical="center"/>
    </xf>
    <xf numFmtId="49" fontId="12" fillId="0" borderId="24" xfId="0" applyNumberFormat="1" applyFont="1" applyBorder="1" applyAlignment="1">
      <alignment horizontal="center" vertical="center" wrapText="1"/>
    </xf>
    <xf numFmtId="0" fontId="27" fillId="0" borderId="4" xfId="10" applyFont="1" applyBorder="1" applyAlignment="1" applyProtection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6" xfId="0" applyNumberFormat="1" applyFont="1" applyBorder="1" applyAlignment="1">
      <alignment horizontal="center" vertical="center" wrapText="1"/>
    </xf>
    <xf numFmtId="0" fontId="28" fillId="0" borderId="4" xfId="10" applyFont="1" applyBorder="1" applyAlignment="1" applyProtection="1">
      <alignment horizontal="center" vertical="center" wrapText="1"/>
    </xf>
    <xf numFmtId="0" fontId="29" fillId="0" borderId="4" xfId="10" applyFont="1" applyBorder="1" applyAlignment="1" applyProtection="1">
      <alignment horizontal="center" vertical="center" wrapText="1"/>
    </xf>
    <xf numFmtId="178" fontId="13" fillId="0" borderId="4" xfId="0" applyNumberFormat="1" applyFont="1" applyFill="1" applyBorder="1" applyAlignment="1">
      <alignment horizontal="center" vertical="center" wrapText="1"/>
    </xf>
    <xf numFmtId="49" fontId="28" fillId="0" borderId="4" xfId="10" applyNumberFormat="1" applyFont="1" applyBorder="1" applyAlignment="1" applyProtection="1">
      <alignment horizontal="center" vertical="center" wrapText="1"/>
    </xf>
    <xf numFmtId="49" fontId="17" fillId="0" borderId="4" xfId="0" applyNumberFormat="1" applyFont="1" applyFill="1" applyBorder="1" applyAlignment="1">
      <alignment horizontal="center" vertical="center" wrapText="1"/>
    </xf>
    <xf numFmtId="49" fontId="20" fillId="0" borderId="4" xfId="0" applyNumberFormat="1" applyFont="1" applyFill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178" fontId="13" fillId="0" borderId="24" xfId="0" applyNumberFormat="1" applyFont="1" applyFill="1" applyBorder="1" applyAlignment="1">
      <alignment horizontal="center" vertical="center" wrapText="1"/>
    </xf>
    <xf numFmtId="49" fontId="13" fillId="0" borderId="24" xfId="0" applyNumberFormat="1" applyFont="1" applyFill="1" applyBorder="1" applyAlignment="1">
      <alignment horizontal="center" vertical="center" wrapText="1"/>
    </xf>
    <xf numFmtId="49" fontId="16" fillId="0" borderId="4" xfId="10" applyNumberFormat="1" applyFont="1" applyFill="1" applyBorder="1" applyAlignment="1" applyProtection="1">
      <alignment horizontal="center" vertical="center" wrapText="1"/>
    </xf>
    <xf numFmtId="178" fontId="13" fillId="0" borderId="25" xfId="0" applyNumberFormat="1" applyFont="1" applyFill="1" applyBorder="1" applyAlignment="1">
      <alignment horizontal="center" vertical="center" wrapText="1"/>
    </xf>
    <xf numFmtId="49" fontId="13" fillId="0" borderId="25" xfId="0" applyNumberFormat="1" applyFont="1" applyFill="1" applyBorder="1" applyAlignment="1">
      <alignment horizontal="center" vertical="center" wrapText="1"/>
    </xf>
    <xf numFmtId="49" fontId="18" fillId="0" borderId="25" xfId="0" applyNumberFormat="1" applyFont="1" applyFill="1" applyBorder="1" applyAlignment="1">
      <alignment horizontal="center" vertical="center" wrapText="1"/>
    </xf>
    <xf numFmtId="178" fontId="13" fillId="0" borderId="26" xfId="0" applyNumberFormat="1" applyFont="1" applyFill="1" applyBorder="1" applyAlignment="1">
      <alignment horizontal="center" vertical="center" wrapText="1"/>
    </xf>
    <xf numFmtId="49" fontId="13" fillId="0" borderId="26" xfId="0" applyNumberFormat="1" applyFont="1" applyFill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178" fontId="15" fillId="0" borderId="3" xfId="0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Alignment="1">
      <alignment horizontal="center" vertical="center" wrapText="1"/>
    </xf>
    <xf numFmtId="49" fontId="13" fillId="0" borderId="4" xfId="0" applyNumberFormat="1" applyFont="1" applyBorder="1" applyAlignment="1">
      <alignment vertical="center" wrapText="1"/>
    </xf>
    <xf numFmtId="49" fontId="31" fillId="0" borderId="0" xfId="0" applyNumberFormat="1" applyFont="1" applyFill="1" applyAlignment="1">
      <alignment horizontal="center" vertical="center" wrapText="1"/>
    </xf>
    <xf numFmtId="49" fontId="13" fillId="0" borderId="29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0" borderId="25" xfId="0" applyNumberFormat="1" applyFont="1" applyBorder="1" applyAlignment="1">
      <alignment vertical="center" wrapText="1"/>
    </xf>
    <xf numFmtId="49" fontId="13" fillId="0" borderId="26" xfId="0" applyNumberFormat="1" applyFont="1" applyBorder="1" applyAlignment="1">
      <alignment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8" fillId="0" borderId="25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千位分隔 2" xfId="51"/>
    <cellStyle name="千位分隔 3" xf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631032</xdr:colOff>
      <xdr:row>7</xdr:row>
      <xdr:rowOff>47625</xdr:rowOff>
    </xdr:from>
    <xdr:to>
      <xdr:col>18</xdr:col>
      <xdr:colOff>80963</xdr:colOff>
      <xdr:row>32</xdr:row>
      <xdr:rowOff>23812</xdr:rowOff>
    </xdr:to>
    <xdr:pic>
      <xdr:nvPicPr>
        <xdr:cNvPr id="3072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30555" y="1381125"/>
          <a:ext cx="12070715" cy="45002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11907</xdr:colOff>
      <xdr:row>35</xdr:row>
      <xdr:rowOff>71437</xdr:rowOff>
    </xdr:from>
    <xdr:to>
      <xdr:col>9</xdr:col>
      <xdr:colOff>388145</xdr:colOff>
      <xdr:row>41</xdr:row>
      <xdr:rowOff>80962</xdr:rowOff>
    </xdr:to>
    <xdr:pic>
      <xdr:nvPicPr>
        <xdr:cNvPr id="30722" name="Picture 2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697230" y="6500495"/>
          <a:ext cx="6148705" cy="1152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166688</xdr:colOff>
      <xdr:row>45</xdr:row>
      <xdr:rowOff>23812</xdr:rowOff>
    </xdr:from>
    <xdr:to>
      <xdr:col>15</xdr:col>
      <xdr:colOff>273844</xdr:colOff>
      <xdr:row>64</xdr:row>
      <xdr:rowOff>123824</xdr:rowOff>
    </xdr:to>
    <xdr:pic>
      <xdr:nvPicPr>
        <xdr:cNvPr id="30723" name="Picture 3"/>
        <xdr:cNvPicPr>
          <a:picLocks noChangeAspect="1" noChangeArrowheads="1"/>
        </xdr:cNvPicPr>
      </xdr:nvPicPr>
      <xdr:blipFill>
        <a:blip r:embed="rId3"/>
        <a:srcRect/>
        <a:stretch>
          <a:fillRect/>
        </a:stretch>
      </xdr:blipFill>
      <xdr:spPr>
        <a:xfrm>
          <a:off x="852170" y="8357870"/>
          <a:ext cx="9984740" cy="37477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485775</xdr:colOff>
      <xdr:row>1</xdr:row>
      <xdr:rowOff>76200</xdr:rowOff>
    </xdr:from>
    <xdr:to>
      <xdr:col>15</xdr:col>
      <xdr:colOff>209550</xdr:colOff>
      <xdr:row>28</xdr:row>
      <xdr:rowOff>19050</xdr:rowOff>
    </xdr:to>
    <xdr:pic>
      <xdr:nvPicPr>
        <xdr:cNvPr id="2969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85775" y="247650"/>
          <a:ext cx="10010775" cy="482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371475</xdr:colOff>
      <xdr:row>31</xdr:row>
      <xdr:rowOff>152400</xdr:rowOff>
    </xdr:from>
    <xdr:to>
      <xdr:col>13</xdr:col>
      <xdr:colOff>628650</xdr:colOff>
      <xdr:row>47</xdr:row>
      <xdr:rowOff>95250</xdr:rowOff>
    </xdr:to>
    <xdr:pic>
      <xdr:nvPicPr>
        <xdr:cNvPr id="29698" name="Picture 2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057275" y="5724525"/>
          <a:ext cx="8486775" cy="2686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38"/>
  <sheetViews>
    <sheetView tabSelected="1" topLeftCell="A15" workbookViewId="0">
      <selection activeCell="J35" sqref="J35"/>
    </sheetView>
  </sheetViews>
  <sheetFormatPr defaultColWidth="9" defaultRowHeight="27.75" customHeight="1"/>
  <cols>
    <col min="1" max="1" width="1.125" style="100" customWidth="1"/>
    <col min="2" max="2" width="2.875" style="101" customWidth="1"/>
    <col min="3" max="3" width="8.625" style="102" customWidth="1"/>
    <col min="4" max="4" width="11.875" style="102" customWidth="1"/>
    <col min="5" max="5" width="41.125" style="102" customWidth="1"/>
    <col min="6" max="6" width="27.375" style="102" customWidth="1"/>
    <col min="7" max="7" width="10.125" style="102" customWidth="1"/>
    <col min="8" max="8" width="12" style="103" customWidth="1"/>
    <col min="9" max="9" width="13.75" style="102" customWidth="1"/>
    <col min="10" max="12" width="9" style="102"/>
    <col min="13" max="16384" width="9" style="100"/>
  </cols>
  <sheetData>
    <row r="1" ht="7.5" customHeight="1"/>
    <row r="2" ht="49.5" customHeight="1" spans="2:9">
      <c r="B2" s="104" t="s">
        <v>0</v>
      </c>
      <c r="C2" s="105"/>
      <c r="D2" s="105"/>
      <c r="E2" s="105"/>
      <c r="F2" s="105"/>
      <c r="G2" s="105"/>
      <c r="H2" s="105"/>
      <c r="I2" s="173"/>
    </row>
    <row r="3" ht="22.5" customHeight="1" spans="2:9">
      <c r="B3" s="106"/>
      <c r="C3" s="107"/>
      <c r="D3" s="107"/>
      <c r="E3" s="107"/>
      <c r="F3" s="107"/>
      <c r="G3" s="107"/>
      <c r="H3" s="107"/>
      <c r="I3" s="174"/>
    </row>
    <row r="4" customHeight="1" spans="2:9">
      <c r="B4" s="108" t="s">
        <v>1</v>
      </c>
      <c r="C4" s="109" t="s">
        <v>2</v>
      </c>
      <c r="D4" s="109" t="s">
        <v>3</v>
      </c>
      <c r="E4" s="109" t="s">
        <v>4</v>
      </c>
      <c r="F4" s="109" t="s">
        <v>5</v>
      </c>
      <c r="G4" s="109" t="s">
        <v>6</v>
      </c>
      <c r="H4" s="110" t="s">
        <v>7</v>
      </c>
      <c r="I4" s="109" t="s">
        <v>8</v>
      </c>
    </row>
    <row r="5" ht="32.25" customHeight="1" spans="2:10">
      <c r="B5" s="111">
        <v>1</v>
      </c>
      <c r="C5" s="112" t="s">
        <v>9</v>
      </c>
      <c r="D5" s="113" t="s">
        <v>10</v>
      </c>
      <c r="E5" s="114" t="s">
        <v>11</v>
      </c>
      <c r="F5" s="115" t="s">
        <v>12</v>
      </c>
      <c r="G5" s="116" t="s">
        <v>13</v>
      </c>
      <c r="H5" s="117" t="s">
        <v>14</v>
      </c>
      <c r="I5" s="112" t="s">
        <v>15</v>
      </c>
      <c r="J5" s="175" t="s">
        <v>16</v>
      </c>
    </row>
    <row r="6" ht="21" customHeight="1" spans="2:10">
      <c r="B6" s="118"/>
      <c r="C6" s="119"/>
      <c r="D6" s="120"/>
      <c r="E6" s="121" t="s">
        <v>17</v>
      </c>
      <c r="F6" s="115" t="s">
        <v>18</v>
      </c>
      <c r="G6" s="122"/>
      <c r="H6" s="123"/>
      <c r="I6" s="119"/>
      <c r="J6" s="175" t="s">
        <v>16</v>
      </c>
    </row>
    <row r="7" ht="32.25" customHeight="1" spans="2:10">
      <c r="B7" s="118"/>
      <c r="C7" s="119"/>
      <c r="D7" s="120"/>
      <c r="E7" s="124" t="s">
        <v>19</v>
      </c>
      <c r="F7" s="125" t="s">
        <v>20</v>
      </c>
      <c r="G7" s="116" t="s">
        <v>21</v>
      </c>
      <c r="H7" s="126" t="s">
        <v>22</v>
      </c>
      <c r="I7" s="139"/>
      <c r="J7" s="175" t="s">
        <v>16</v>
      </c>
    </row>
    <row r="8" ht="25.5" customHeight="1" spans="2:10">
      <c r="B8" s="118"/>
      <c r="C8" s="119"/>
      <c r="D8" s="120"/>
      <c r="E8" s="114" t="s">
        <v>23</v>
      </c>
      <c r="F8" s="115" t="s">
        <v>24</v>
      </c>
      <c r="G8" s="122"/>
      <c r="H8" s="127" t="s">
        <v>25</v>
      </c>
      <c r="I8" s="166" t="s">
        <v>26</v>
      </c>
      <c r="J8" s="175" t="s">
        <v>16</v>
      </c>
    </row>
    <row r="9" ht="22.5" customHeight="1" spans="2:9">
      <c r="B9" s="118"/>
      <c r="C9" s="119"/>
      <c r="D9" s="120"/>
      <c r="E9" s="124" t="s">
        <v>27</v>
      </c>
      <c r="F9" s="125" t="s">
        <v>28</v>
      </c>
      <c r="G9" s="115" t="s">
        <v>29</v>
      </c>
      <c r="H9" s="128" t="s">
        <v>30</v>
      </c>
      <c r="I9" s="172"/>
    </row>
    <row r="10" ht="22.5" customHeight="1" spans="2:9">
      <c r="B10" s="118"/>
      <c r="C10" s="119"/>
      <c r="D10" s="120"/>
      <c r="E10" s="129" t="s">
        <v>31</v>
      </c>
      <c r="F10" s="125"/>
      <c r="G10" s="116" t="s">
        <v>32</v>
      </c>
      <c r="H10" s="128"/>
      <c r="I10" s="169"/>
    </row>
    <row r="11" ht="22.5" customHeight="1" spans="2:9">
      <c r="B11" s="118"/>
      <c r="C11" s="119"/>
      <c r="D11" s="120"/>
      <c r="E11" s="130" t="s">
        <v>33</v>
      </c>
      <c r="F11" s="125"/>
      <c r="G11" s="116" t="s">
        <v>32</v>
      </c>
      <c r="H11" s="128"/>
      <c r="I11" s="169"/>
    </row>
    <row r="12" ht="21" customHeight="1" spans="2:10">
      <c r="B12" s="118"/>
      <c r="C12" s="119"/>
      <c r="D12" s="131"/>
      <c r="E12" s="132" t="s">
        <v>34</v>
      </c>
      <c r="F12" s="115" t="s">
        <v>35</v>
      </c>
      <c r="G12" s="116" t="s">
        <v>21</v>
      </c>
      <c r="H12" s="133" t="s">
        <v>14</v>
      </c>
      <c r="I12" s="112" t="s">
        <v>36</v>
      </c>
      <c r="J12" s="175" t="s">
        <v>16</v>
      </c>
    </row>
    <row r="13" ht="22.5" customHeight="1" spans="2:10">
      <c r="B13" s="118"/>
      <c r="C13" s="119"/>
      <c r="D13" s="134" t="s">
        <v>37</v>
      </c>
      <c r="E13" s="135" t="s">
        <v>38</v>
      </c>
      <c r="F13" s="135" t="s">
        <v>39</v>
      </c>
      <c r="G13" s="136"/>
      <c r="H13" s="137"/>
      <c r="I13" s="119"/>
      <c r="J13" s="175" t="s">
        <v>16</v>
      </c>
    </row>
    <row r="14" ht="36.75" customHeight="1" spans="2:10">
      <c r="B14" s="138"/>
      <c r="C14" s="139"/>
      <c r="D14" s="140" t="s">
        <v>40</v>
      </c>
      <c r="E14" s="140" t="s">
        <v>41</v>
      </c>
      <c r="F14" s="141" t="s">
        <v>42</v>
      </c>
      <c r="G14" s="122"/>
      <c r="H14" s="137"/>
      <c r="I14" s="139"/>
      <c r="J14" s="175" t="s">
        <v>16</v>
      </c>
    </row>
    <row r="15" ht="31.5" customHeight="1" spans="2:10">
      <c r="B15" s="142">
        <v>2</v>
      </c>
      <c r="C15" s="112" t="s">
        <v>43</v>
      </c>
      <c r="D15" s="112" t="s">
        <v>44</v>
      </c>
      <c r="E15" s="143" t="s">
        <v>45</v>
      </c>
      <c r="F15" s="115" t="s">
        <v>24</v>
      </c>
      <c r="G15" s="116" t="s">
        <v>21</v>
      </c>
      <c r="H15" s="137"/>
      <c r="I15" s="176"/>
      <c r="J15" s="177" t="s">
        <v>16</v>
      </c>
    </row>
    <row r="16" ht="18" customHeight="1" spans="2:10">
      <c r="B16" s="144"/>
      <c r="C16" s="119"/>
      <c r="D16" s="145" t="s">
        <v>43</v>
      </c>
      <c r="E16" s="146" t="s">
        <v>46</v>
      </c>
      <c r="F16" s="115" t="s">
        <v>47</v>
      </c>
      <c r="G16" s="115" t="s">
        <v>48</v>
      </c>
      <c r="H16" s="147"/>
      <c r="I16" s="178" t="s">
        <v>49</v>
      </c>
      <c r="J16" s="177" t="s">
        <v>16</v>
      </c>
    </row>
    <row r="17" ht="20.25" customHeight="1" spans="2:10">
      <c r="B17" s="144"/>
      <c r="C17" s="119"/>
      <c r="D17" s="145"/>
      <c r="E17" s="114" t="s">
        <v>50</v>
      </c>
      <c r="F17" s="116" t="s">
        <v>51</v>
      </c>
      <c r="G17" s="115" t="s">
        <v>29</v>
      </c>
      <c r="H17" s="148" t="s">
        <v>25</v>
      </c>
      <c r="I17" s="178"/>
      <c r="J17" s="177" t="s">
        <v>16</v>
      </c>
    </row>
    <row r="18" ht="18.75" customHeight="1" spans="2:10">
      <c r="B18" s="144"/>
      <c r="C18" s="119"/>
      <c r="D18" s="145"/>
      <c r="E18" s="149" t="s">
        <v>52</v>
      </c>
      <c r="F18" s="116" t="s">
        <v>53</v>
      </c>
      <c r="G18" s="116" t="s">
        <v>21</v>
      </c>
      <c r="H18" s="150"/>
      <c r="I18" s="178"/>
      <c r="J18" s="177" t="s">
        <v>16</v>
      </c>
    </row>
    <row r="19" ht="39.75" customHeight="1" spans="2:10">
      <c r="B19" s="144"/>
      <c r="C19" s="119"/>
      <c r="D19" s="142"/>
      <c r="E19" s="149" t="s">
        <v>54</v>
      </c>
      <c r="F19" s="116" t="s">
        <v>55</v>
      </c>
      <c r="G19" s="136"/>
      <c r="H19" s="150"/>
      <c r="I19" s="178"/>
      <c r="J19" s="177" t="s">
        <v>16</v>
      </c>
    </row>
    <row r="20" s="98" customFormat="1" ht="33.75" customHeight="1" spans="2:12">
      <c r="B20" s="108">
        <v>3</v>
      </c>
      <c r="C20" s="109" t="s">
        <v>56</v>
      </c>
      <c r="D20" s="151" t="s">
        <v>57</v>
      </c>
      <c r="E20" s="152" t="s">
        <v>58</v>
      </c>
      <c r="F20" s="152" t="s">
        <v>59</v>
      </c>
      <c r="G20" s="116" t="s">
        <v>21</v>
      </c>
      <c r="H20" s="127" t="s">
        <v>25</v>
      </c>
      <c r="I20" s="112" t="s">
        <v>60</v>
      </c>
      <c r="J20" s="179"/>
      <c r="K20" s="179"/>
      <c r="L20" s="179"/>
    </row>
    <row r="21" s="98" customFormat="1" ht="36.75" customHeight="1" spans="2:12">
      <c r="B21" s="108"/>
      <c r="C21" s="109"/>
      <c r="D21" s="151"/>
      <c r="E21" s="152" t="s">
        <v>61</v>
      </c>
      <c r="F21" s="152" t="s">
        <v>62</v>
      </c>
      <c r="G21" s="136"/>
      <c r="H21" s="127"/>
      <c r="I21" s="119"/>
      <c r="J21" s="179"/>
      <c r="K21" s="179"/>
      <c r="L21" s="179"/>
    </row>
    <row r="22" s="98" customFormat="1" ht="23.25" customHeight="1" spans="2:12">
      <c r="B22" s="108"/>
      <c r="C22" s="109"/>
      <c r="D22" s="153"/>
      <c r="E22" s="154"/>
      <c r="F22" s="154"/>
      <c r="G22" s="136"/>
      <c r="H22" s="127"/>
      <c r="I22" s="119"/>
      <c r="J22" s="179"/>
      <c r="K22" s="179"/>
      <c r="L22" s="179"/>
    </row>
    <row r="23" s="98" customFormat="1" ht="21" customHeight="1" spans="2:12">
      <c r="B23" s="108"/>
      <c r="C23" s="109"/>
      <c r="D23" s="155"/>
      <c r="E23" s="156"/>
      <c r="F23" s="156"/>
      <c r="G23" s="136"/>
      <c r="H23" s="127"/>
      <c r="I23" s="119"/>
      <c r="J23" s="179"/>
      <c r="K23" s="179"/>
      <c r="L23" s="179"/>
    </row>
    <row r="24" s="98" customFormat="1" ht="23.25" customHeight="1" spans="2:12">
      <c r="B24" s="108"/>
      <c r="C24" s="109"/>
      <c r="D24" s="155"/>
      <c r="E24" s="157"/>
      <c r="F24" s="157"/>
      <c r="G24" s="136"/>
      <c r="H24" s="127"/>
      <c r="I24" s="119"/>
      <c r="J24" s="179"/>
      <c r="K24" s="179"/>
      <c r="L24" s="179"/>
    </row>
    <row r="25" ht="24.75" customHeight="1" spans="2:9">
      <c r="B25" s="108"/>
      <c r="C25" s="109"/>
      <c r="D25" s="158" t="s">
        <v>63</v>
      </c>
      <c r="E25" s="115" t="s">
        <v>64</v>
      </c>
      <c r="F25" s="135" t="s">
        <v>65</v>
      </c>
      <c r="G25" s="136"/>
      <c r="H25" s="127"/>
      <c r="I25" s="180"/>
    </row>
    <row r="26" ht="21.75" customHeight="1" spans="2:9">
      <c r="B26" s="108"/>
      <c r="C26" s="109"/>
      <c r="D26" s="159" t="s">
        <v>66</v>
      </c>
      <c r="E26" s="115" t="s">
        <v>67</v>
      </c>
      <c r="F26" s="115" t="s">
        <v>68</v>
      </c>
      <c r="G26" s="136"/>
      <c r="H26" s="127"/>
      <c r="I26" s="180"/>
    </row>
    <row r="27" ht="21.75" customHeight="1" spans="2:9">
      <c r="B27" s="160">
        <v>4</v>
      </c>
      <c r="C27" s="109" t="s">
        <v>69</v>
      </c>
      <c r="D27" s="161" t="s">
        <v>70</v>
      </c>
      <c r="E27" s="162" t="s">
        <v>71</v>
      </c>
      <c r="F27" s="115" t="s">
        <v>72</v>
      </c>
      <c r="G27" s="122"/>
      <c r="H27" s="127"/>
      <c r="I27" s="181"/>
    </row>
    <row r="28" ht="22.5" customHeight="1" spans="2:9">
      <c r="B28" s="160"/>
      <c r="C28" s="109"/>
      <c r="D28" s="161"/>
      <c r="E28" s="163" t="s">
        <v>73</v>
      </c>
      <c r="F28" s="163" t="s">
        <v>74</v>
      </c>
      <c r="G28" s="162" t="s">
        <v>75</v>
      </c>
      <c r="H28" s="126" t="s">
        <v>22</v>
      </c>
      <c r="I28" s="112" t="s">
        <v>15</v>
      </c>
    </row>
    <row r="29" ht="21.75" customHeight="1" spans="2:10">
      <c r="B29" s="160"/>
      <c r="C29" s="109"/>
      <c r="D29" s="161" t="s">
        <v>76</v>
      </c>
      <c r="E29" s="164" t="s">
        <v>77</v>
      </c>
      <c r="F29" s="115" t="s">
        <v>78</v>
      </c>
      <c r="G29" s="162"/>
      <c r="H29" s="127" t="s">
        <v>14</v>
      </c>
      <c r="I29" s="119"/>
      <c r="J29" s="177" t="s">
        <v>16</v>
      </c>
    </row>
    <row r="30" ht="21.75" customHeight="1" spans="2:9">
      <c r="B30" s="160"/>
      <c r="C30" s="109"/>
      <c r="D30" s="109" t="s">
        <v>79</v>
      </c>
      <c r="E30" s="163" t="s">
        <v>80</v>
      </c>
      <c r="F30" s="125" t="s">
        <v>81</v>
      </c>
      <c r="G30" s="162"/>
      <c r="H30" s="126" t="s">
        <v>22</v>
      </c>
      <c r="I30" s="139"/>
    </row>
    <row r="31" s="99" customFormat="1" ht="18.75" customHeight="1" spans="2:12">
      <c r="B31" s="165">
        <v>5</v>
      </c>
      <c r="C31" s="166" t="s">
        <v>82</v>
      </c>
      <c r="D31" s="167" t="s">
        <v>83</v>
      </c>
      <c r="E31" s="162" t="s">
        <v>84</v>
      </c>
      <c r="F31" s="162" t="s">
        <v>85</v>
      </c>
      <c r="G31" s="162" t="s">
        <v>21</v>
      </c>
      <c r="H31" s="117" t="s">
        <v>14</v>
      </c>
      <c r="I31" s="182" t="s">
        <v>86</v>
      </c>
      <c r="J31" s="177" t="s">
        <v>16</v>
      </c>
      <c r="K31" s="103"/>
      <c r="L31" s="103"/>
    </row>
    <row r="32" s="99" customFormat="1" ht="21" customHeight="1" spans="2:12">
      <c r="B32" s="168"/>
      <c r="C32" s="169"/>
      <c r="D32" s="110" t="s">
        <v>87</v>
      </c>
      <c r="E32" s="162" t="s">
        <v>88</v>
      </c>
      <c r="F32" s="162" t="s">
        <v>85</v>
      </c>
      <c r="G32" s="162"/>
      <c r="H32" s="170"/>
      <c r="I32" s="183"/>
      <c r="J32" s="177" t="s">
        <v>16</v>
      </c>
      <c r="K32" s="103"/>
      <c r="L32" s="103"/>
    </row>
    <row r="33" s="99" customFormat="1" ht="18.75" customHeight="1" spans="2:12">
      <c r="B33" s="168"/>
      <c r="C33" s="169"/>
      <c r="D33" s="110" t="s">
        <v>89</v>
      </c>
      <c r="E33" s="162" t="s">
        <v>90</v>
      </c>
      <c r="F33" s="162" t="s">
        <v>85</v>
      </c>
      <c r="G33" s="162"/>
      <c r="H33" s="170"/>
      <c r="I33" s="183"/>
      <c r="J33" s="177" t="s">
        <v>16</v>
      </c>
      <c r="K33" s="103"/>
      <c r="L33" s="103"/>
    </row>
    <row r="34" s="99" customFormat="1" ht="17.25" customHeight="1" spans="2:12">
      <c r="B34" s="168"/>
      <c r="C34" s="169"/>
      <c r="D34" s="110" t="s">
        <v>91</v>
      </c>
      <c r="E34" s="115" t="s">
        <v>92</v>
      </c>
      <c r="F34" s="162" t="s">
        <v>93</v>
      </c>
      <c r="G34" s="162"/>
      <c r="H34" s="170"/>
      <c r="I34" s="183"/>
      <c r="J34" s="177" t="s">
        <v>16</v>
      </c>
      <c r="K34" s="103"/>
      <c r="L34" s="103"/>
    </row>
    <row r="35" s="99" customFormat="1" ht="18" customHeight="1" spans="2:12">
      <c r="B35" s="168"/>
      <c r="C35" s="169"/>
      <c r="D35" s="110"/>
      <c r="E35" s="162" t="s">
        <v>94</v>
      </c>
      <c r="F35" s="162" t="s">
        <v>85</v>
      </c>
      <c r="G35" s="162"/>
      <c r="H35" s="170"/>
      <c r="I35" s="183"/>
      <c r="J35" s="103"/>
      <c r="K35" s="103"/>
      <c r="L35" s="103"/>
    </row>
    <row r="36" s="99" customFormat="1" ht="21" customHeight="1" spans="2:12">
      <c r="B36" s="168"/>
      <c r="C36" s="169"/>
      <c r="D36" s="110" t="s">
        <v>95</v>
      </c>
      <c r="E36" s="162" t="s">
        <v>96</v>
      </c>
      <c r="F36" s="162" t="s">
        <v>97</v>
      </c>
      <c r="G36" s="162"/>
      <c r="H36" s="170"/>
      <c r="I36" s="183"/>
      <c r="J36" s="177" t="s">
        <v>16</v>
      </c>
      <c r="K36" s="103"/>
      <c r="L36" s="103"/>
    </row>
    <row r="37" s="99" customFormat="1" ht="20.25" customHeight="1" spans="2:12">
      <c r="B37" s="168"/>
      <c r="C37" s="169"/>
      <c r="D37" s="110" t="s">
        <v>98</v>
      </c>
      <c r="E37" s="162" t="s">
        <v>99</v>
      </c>
      <c r="F37" s="162" t="s">
        <v>100</v>
      </c>
      <c r="G37" s="162"/>
      <c r="H37" s="170"/>
      <c r="I37" s="183"/>
      <c r="J37" s="177" t="s">
        <v>16</v>
      </c>
      <c r="K37" s="103"/>
      <c r="L37" s="103"/>
    </row>
    <row r="38" ht="23.25" customHeight="1" spans="2:9">
      <c r="B38" s="171"/>
      <c r="C38" s="172"/>
      <c r="D38" s="109" t="s">
        <v>101</v>
      </c>
      <c r="E38" s="115" t="s">
        <v>102</v>
      </c>
      <c r="F38" s="115" t="s">
        <v>103</v>
      </c>
      <c r="G38" s="162"/>
      <c r="H38" s="123"/>
      <c r="I38" s="184"/>
    </row>
  </sheetData>
  <mergeCells count="38">
    <mergeCell ref="B2:I2"/>
    <mergeCell ref="B3:I3"/>
    <mergeCell ref="B5:B14"/>
    <mergeCell ref="B15:B19"/>
    <mergeCell ref="B20:B26"/>
    <mergeCell ref="B27:B30"/>
    <mergeCell ref="B31:B38"/>
    <mergeCell ref="C5:C14"/>
    <mergeCell ref="C15:C19"/>
    <mergeCell ref="C20:C26"/>
    <mergeCell ref="C27:C30"/>
    <mergeCell ref="C31:C38"/>
    <mergeCell ref="D5:D12"/>
    <mergeCell ref="D16:D19"/>
    <mergeCell ref="D20:D21"/>
    <mergeCell ref="D27:D28"/>
    <mergeCell ref="D34:D35"/>
    <mergeCell ref="E22:E24"/>
    <mergeCell ref="F22:F24"/>
    <mergeCell ref="G5:G6"/>
    <mergeCell ref="G7:G8"/>
    <mergeCell ref="G12:G14"/>
    <mergeCell ref="G18:G19"/>
    <mergeCell ref="G20:G27"/>
    <mergeCell ref="G28:G30"/>
    <mergeCell ref="G31:G38"/>
    <mergeCell ref="H5:H6"/>
    <mergeCell ref="H12:H16"/>
    <mergeCell ref="H17:H19"/>
    <mergeCell ref="H20:H27"/>
    <mergeCell ref="H31:H38"/>
    <mergeCell ref="I5:I7"/>
    <mergeCell ref="I8:I9"/>
    <mergeCell ref="I12:I14"/>
    <mergeCell ref="I16:I19"/>
    <mergeCell ref="I20:I24"/>
    <mergeCell ref="I28:I30"/>
    <mergeCell ref="I31:I38"/>
  </mergeCells>
  <hyperlinks>
    <hyperlink ref="D25" location="商品入库统计!A1" display="商品入库统计"/>
    <hyperlink ref="D31" location="会员充值日志!A1" display="会员充值记录"/>
    <hyperlink ref="D27" location="新建会员资料录入!A1" display="会员充值"/>
    <hyperlink ref="D20" location="流水收益统计!A1" display="流水收益统计"/>
    <hyperlink ref="D26" location="教练统计!A1" display="教练统计"/>
    <hyperlink ref="D29" location="会员统计!A1" display="会员统计"/>
  </hyperlinks>
  <pageMargins left="0.590277777777778" right="0.590277777777778" top="0.786805555555556" bottom="0.786805555555556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37"/>
  <sheetViews>
    <sheetView workbookViewId="0">
      <pane ySplit="3" topLeftCell="A31" activePane="bottomLeft" state="frozen"/>
      <selection/>
      <selection pane="bottomLeft" activeCell="F4" sqref="F4"/>
    </sheetView>
  </sheetViews>
  <sheetFormatPr defaultColWidth="9" defaultRowHeight="16.5" customHeight="1"/>
  <cols>
    <col min="1" max="1" width="4.625" style="67" customWidth="1"/>
    <col min="2" max="2" width="11" style="68" customWidth="1"/>
    <col min="3" max="3" width="15.5" style="68" customWidth="1"/>
    <col min="4" max="4" width="22.5" style="68" customWidth="1"/>
    <col min="5" max="5" width="24.125" style="69" customWidth="1"/>
    <col min="6" max="6" width="19.375" style="68" customWidth="1"/>
    <col min="7" max="7" width="27.625" style="67" customWidth="1"/>
    <col min="8" max="16384" width="9" style="67"/>
  </cols>
  <sheetData>
    <row r="1" ht="17.25" customHeight="1"/>
    <row r="2" ht="65.25" customHeight="1" spans="2:6">
      <c r="B2" s="70" t="s">
        <v>104</v>
      </c>
      <c r="C2" s="71"/>
      <c r="D2" s="71"/>
      <c r="E2" s="71"/>
      <c r="F2" s="71"/>
    </row>
    <row r="3" ht="27.75" customHeight="1" spans="2:11">
      <c r="B3" s="71" t="s">
        <v>105</v>
      </c>
      <c r="C3" s="71" t="s">
        <v>106</v>
      </c>
      <c r="D3" s="71" t="s">
        <v>107</v>
      </c>
      <c r="E3" s="72" t="s">
        <v>108</v>
      </c>
      <c r="F3" s="71" t="s">
        <v>109</v>
      </c>
      <c r="G3" s="66"/>
      <c r="H3" s="66"/>
      <c r="I3" s="66"/>
      <c r="J3" s="66"/>
      <c r="K3" s="66"/>
    </row>
    <row r="4" ht="45.75" customHeight="1" spans="2:11">
      <c r="B4" s="71" t="s">
        <v>110</v>
      </c>
      <c r="C4" s="71"/>
      <c r="D4" s="73"/>
      <c r="E4" s="72" t="s">
        <v>111</v>
      </c>
      <c r="F4" s="72" t="s">
        <v>112</v>
      </c>
      <c r="G4" s="66"/>
      <c r="H4" s="66"/>
      <c r="I4" s="66"/>
      <c r="J4" s="66"/>
      <c r="K4" s="66"/>
    </row>
    <row r="5" ht="27.75" customHeight="1" spans="2:11">
      <c r="B5" s="74" t="s">
        <v>21</v>
      </c>
      <c r="C5" s="71" t="s">
        <v>9</v>
      </c>
      <c r="D5" s="75" t="s">
        <v>113</v>
      </c>
      <c r="E5" s="72" t="s">
        <v>114</v>
      </c>
      <c r="F5" s="71"/>
      <c r="G5" s="66"/>
      <c r="H5" s="66"/>
      <c r="I5" s="66"/>
      <c r="J5" s="66"/>
      <c r="K5" s="66"/>
    </row>
    <row r="6" ht="27.75" customHeight="1" spans="2:11">
      <c r="B6" s="76"/>
      <c r="C6" s="77" t="s">
        <v>56</v>
      </c>
      <c r="D6" s="71" t="s">
        <v>57</v>
      </c>
      <c r="E6" s="72" t="s">
        <v>115</v>
      </c>
      <c r="F6" s="71"/>
      <c r="G6" s="66"/>
      <c r="H6" s="66"/>
      <c r="I6" s="66"/>
      <c r="J6" s="66"/>
      <c r="K6" s="66"/>
    </row>
    <row r="7" ht="27.75" customHeight="1" spans="2:11">
      <c r="B7" s="76"/>
      <c r="C7" s="78"/>
      <c r="D7" s="79" t="s">
        <v>63</v>
      </c>
      <c r="E7" s="72" t="s">
        <v>116</v>
      </c>
      <c r="F7" s="71"/>
      <c r="G7" s="66"/>
      <c r="H7" s="66"/>
      <c r="I7" s="66"/>
      <c r="J7" s="66"/>
      <c r="K7" s="66"/>
    </row>
    <row r="8" ht="27.75" customHeight="1" spans="2:11">
      <c r="B8" s="76"/>
      <c r="C8" s="78" t="s">
        <v>69</v>
      </c>
      <c r="D8" s="80" t="s">
        <v>76</v>
      </c>
      <c r="E8" s="81" t="s">
        <v>117</v>
      </c>
      <c r="F8" s="71"/>
      <c r="G8" s="66"/>
      <c r="H8" s="66"/>
      <c r="I8" s="66"/>
      <c r="J8" s="66"/>
      <c r="K8" s="66"/>
    </row>
    <row r="9" ht="27.75" customHeight="1" spans="2:11">
      <c r="B9" s="76"/>
      <c r="C9" s="78"/>
      <c r="D9" s="72" t="s">
        <v>70</v>
      </c>
      <c r="E9" s="81"/>
      <c r="F9" s="71"/>
      <c r="G9" s="66"/>
      <c r="H9" s="66"/>
      <c r="I9" s="66"/>
      <c r="J9" s="66"/>
      <c r="K9" s="66"/>
    </row>
    <row r="10" ht="27.75" customHeight="1" spans="2:11">
      <c r="B10" s="76"/>
      <c r="C10" s="78"/>
      <c r="D10" s="71" t="s">
        <v>79</v>
      </c>
      <c r="E10" s="81"/>
      <c r="F10" s="71"/>
      <c r="G10" s="66"/>
      <c r="H10" s="66"/>
      <c r="I10" s="66"/>
      <c r="J10" s="66"/>
      <c r="K10" s="66"/>
    </row>
    <row r="11" ht="27.75" customHeight="1" spans="2:11">
      <c r="B11" s="76"/>
      <c r="C11" s="82"/>
      <c r="D11" s="71" t="s">
        <v>118</v>
      </c>
      <c r="E11" s="83"/>
      <c r="F11" s="71"/>
      <c r="G11" s="66"/>
      <c r="H11" s="66"/>
      <c r="I11" s="66"/>
      <c r="J11" s="66"/>
      <c r="K11" s="66"/>
    </row>
    <row r="12" ht="27.75" customHeight="1" spans="2:11">
      <c r="B12" s="76"/>
      <c r="C12" s="84" t="s">
        <v>82</v>
      </c>
      <c r="D12" s="85" t="s">
        <v>119</v>
      </c>
      <c r="E12" s="86" t="s">
        <v>116</v>
      </c>
      <c r="F12" s="71"/>
      <c r="G12" s="66"/>
      <c r="H12" s="66"/>
      <c r="I12" s="66"/>
      <c r="J12" s="66"/>
      <c r="K12" s="66"/>
    </row>
    <row r="13" ht="27.75" customHeight="1" spans="2:11">
      <c r="B13" s="87"/>
      <c r="C13" s="84"/>
      <c r="D13" s="85" t="s">
        <v>120</v>
      </c>
      <c r="E13" s="83"/>
      <c r="F13" s="71"/>
      <c r="G13" s="66"/>
      <c r="H13" s="66"/>
      <c r="I13" s="66"/>
      <c r="J13" s="66"/>
      <c r="K13" s="66"/>
    </row>
    <row r="14" ht="9.75" customHeight="1" spans="2:11">
      <c r="B14" s="71"/>
      <c r="C14" s="71"/>
      <c r="D14" s="71"/>
      <c r="E14" s="71"/>
      <c r="F14" s="71"/>
      <c r="G14" s="66"/>
      <c r="H14" s="66"/>
      <c r="I14" s="66"/>
      <c r="J14" s="66"/>
      <c r="K14" s="66"/>
    </row>
    <row r="15" ht="27.75" customHeight="1" spans="2:11">
      <c r="B15" s="74" t="s">
        <v>13</v>
      </c>
      <c r="C15" s="71" t="s">
        <v>121</v>
      </c>
      <c r="D15" s="71" t="s">
        <v>122</v>
      </c>
      <c r="E15" s="88" t="s">
        <v>123</v>
      </c>
      <c r="F15" s="71"/>
      <c r="G15" s="66"/>
      <c r="H15" s="66"/>
      <c r="I15" s="66"/>
      <c r="J15" s="66"/>
      <c r="K15" s="66"/>
    </row>
    <row r="16" ht="27.75" customHeight="1" spans="2:11">
      <c r="B16" s="76"/>
      <c r="C16" s="71" t="s">
        <v>9</v>
      </c>
      <c r="D16" s="75" t="s">
        <v>113</v>
      </c>
      <c r="E16" s="89"/>
      <c r="F16" s="72" t="s">
        <v>124</v>
      </c>
      <c r="G16" s="66"/>
      <c r="H16" s="66"/>
      <c r="I16" s="66"/>
      <c r="J16" s="66"/>
      <c r="K16" s="66"/>
    </row>
    <row r="17" ht="27.75" customHeight="1" spans="2:11">
      <c r="B17" s="76"/>
      <c r="C17" s="74" t="s">
        <v>56</v>
      </c>
      <c r="D17" s="71" t="s">
        <v>57</v>
      </c>
      <c r="E17" s="90" t="s">
        <v>125</v>
      </c>
      <c r="F17" s="71"/>
      <c r="G17" s="66"/>
      <c r="H17" s="66"/>
      <c r="I17" s="66"/>
      <c r="J17" s="66"/>
      <c r="K17" s="66"/>
    </row>
    <row r="18" ht="27.75" customHeight="1" spans="2:11">
      <c r="B18" s="76"/>
      <c r="C18" s="76"/>
      <c r="D18" s="79" t="s">
        <v>63</v>
      </c>
      <c r="E18" s="91"/>
      <c r="F18" s="71"/>
      <c r="G18" s="92"/>
      <c r="H18" s="66"/>
      <c r="I18" s="66"/>
      <c r="J18" s="66"/>
      <c r="K18" s="66"/>
    </row>
    <row r="19" ht="27.75" customHeight="1" spans="2:11">
      <c r="B19" s="76"/>
      <c r="C19" s="87"/>
      <c r="D19" s="93" t="s">
        <v>66</v>
      </c>
      <c r="E19" s="91"/>
      <c r="F19" s="71"/>
      <c r="G19" s="94"/>
      <c r="H19" s="66"/>
      <c r="I19" s="66"/>
      <c r="J19" s="66"/>
      <c r="K19" s="66"/>
    </row>
    <row r="20" ht="27.75" customHeight="1" spans="2:11">
      <c r="B20" s="76"/>
      <c r="C20" s="74" t="s">
        <v>69</v>
      </c>
      <c r="D20" s="80" t="s">
        <v>76</v>
      </c>
      <c r="E20" s="91"/>
      <c r="F20" s="71"/>
      <c r="G20" s="94"/>
      <c r="H20" s="66"/>
      <c r="I20" s="66"/>
      <c r="J20" s="66"/>
      <c r="K20" s="66"/>
    </row>
    <row r="21" ht="27.75" customHeight="1" spans="2:11">
      <c r="B21" s="76"/>
      <c r="C21" s="76"/>
      <c r="D21" s="84" t="s">
        <v>79</v>
      </c>
      <c r="E21" s="91"/>
      <c r="F21" s="71"/>
      <c r="G21" s="94"/>
      <c r="H21" s="66"/>
      <c r="I21" s="66"/>
      <c r="J21" s="66"/>
      <c r="K21" s="66"/>
    </row>
    <row r="22" s="66" customFormat="1" ht="27.75" customHeight="1" spans="2:7">
      <c r="B22" s="76"/>
      <c r="C22" s="76"/>
      <c r="D22" s="85" t="s">
        <v>87</v>
      </c>
      <c r="E22" s="91"/>
      <c r="F22" s="71"/>
      <c r="G22" s="94"/>
    </row>
    <row r="23" s="66" customFormat="1" ht="27.75" customHeight="1" spans="2:6">
      <c r="B23" s="76"/>
      <c r="C23" s="76"/>
      <c r="D23" s="85" t="s">
        <v>89</v>
      </c>
      <c r="E23" s="91"/>
      <c r="F23" s="71"/>
    </row>
    <row r="24" s="66" customFormat="1" ht="27.75" customHeight="1" spans="2:6">
      <c r="B24" s="76"/>
      <c r="C24" s="77" t="s">
        <v>82</v>
      </c>
      <c r="D24" s="85" t="s">
        <v>95</v>
      </c>
      <c r="E24" s="91"/>
      <c r="F24" s="71"/>
    </row>
    <row r="25" s="66" customFormat="1" ht="27.75" customHeight="1" spans="2:6">
      <c r="B25" s="76"/>
      <c r="C25" s="78"/>
      <c r="D25" s="85" t="s">
        <v>119</v>
      </c>
      <c r="E25" s="91"/>
      <c r="F25" s="71"/>
    </row>
    <row r="26" s="66" customFormat="1" ht="27.75" customHeight="1" spans="2:6">
      <c r="B26" s="87"/>
      <c r="C26" s="82"/>
      <c r="D26" s="85" t="s">
        <v>120</v>
      </c>
      <c r="E26" s="95"/>
      <c r="F26" s="71"/>
    </row>
    <row r="27" s="66" customFormat="1" customHeight="1" spans="2:6">
      <c r="B27" s="96"/>
      <c r="C27" s="96"/>
      <c r="D27" s="96"/>
      <c r="E27" s="97"/>
      <c r="F27" s="96"/>
    </row>
    <row r="28" s="66" customFormat="1" customHeight="1" spans="2:6">
      <c r="B28" s="96"/>
      <c r="C28" s="96"/>
      <c r="D28" s="96"/>
      <c r="E28" s="97"/>
      <c r="F28" s="96"/>
    </row>
    <row r="29" s="66" customFormat="1" customHeight="1" spans="2:6">
      <c r="B29" s="96"/>
      <c r="C29" s="96"/>
      <c r="D29" s="96"/>
      <c r="E29" s="97"/>
      <c r="F29" s="96"/>
    </row>
    <row r="30" s="66" customFormat="1" customHeight="1" spans="2:6">
      <c r="B30" s="96"/>
      <c r="C30" s="96"/>
      <c r="D30" s="96"/>
      <c r="E30" s="97"/>
      <c r="F30" s="96"/>
    </row>
    <row r="31" s="66" customFormat="1" customHeight="1" spans="2:6">
      <c r="B31" s="96"/>
      <c r="C31" s="96"/>
      <c r="D31" s="96"/>
      <c r="E31" s="97"/>
      <c r="F31" s="96"/>
    </row>
    <row r="32" s="66" customFormat="1" customHeight="1" spans="2:6">
      <c r="B32" s="96"/>
      <c r="C32" s="96"/>
      <c r="D32" s="96"/>
      <c r="E32" s="97"/>
      <c r="F32" s="96"/>
    </row>
    <row r="33" s="66" customFormat="1" customHeight="1" spans="2:6">
      <c r="B33" s="96"/>
      <c r="C33" s="96"/>
      <c r="D33" s="96"/>
      <c r="E33" s="97"/>
      <c r="F33" s="96"/>
    </row>
    <row r="34" s="66" customFormat="1" customHeight="1" spans="2:6">
      <c r="B34" s="96"/>
      <c r="C34" s="96"/>
      <c r="D34" s="96"/>
      <c r="E34" s="97"/>
      <c r="F34" s="96"/>
    </row>
    <row r="35" s="66" customFormat="1" customHeight="1" spans="2:6">
      <c r="B35" s="96"/>
      <c r="C35" s="96"/>
      <c r="D35" s="96"/>
      <c r="E35" s="97"/>
      <c r="F35" s="96"/>
    </row>
    <row r="36" s="66" customFormat="1" customHeight="1" spans="2:6">
      <c r="B36" s="96"/>
      <c r="C36" s="96"/>
      <c r="D36" s="96"/>
      <c r="E36" s="97"/>
      <c r="F36" s="96"/>
    </row>
    <row r="37" s="66" customFormat="1" customHeight="1" spans="2:6">
      <c r="B37" s="96"/>
      <c r="C37" s="96"/>
      <c r="D37" s="96"/>
      <c r="E37" s="97"/>
      <c r="F37" s="96"/>
    </row>
  </sheetData>
  <mergeCells count="13">
    <mergeCell ref="B2:F2"/>
    <mergeCell ref="B14:F14"/>
    <mergeCell ref="B5:B13"/>
    <mergeCell ref="B15:B26"/>
    <mergeCell ref="C6:C7"/>
    <mergeCell ref="C8:C11"/>
    <mergeCell ref="C12:C13"/>
    <mergeCell ref="C17:C19"/>
    <mergeCell ref="C20:C23"/>
    <mergeCell ref="C24:C26"/>
    <mergeCell ref="E8:E11"/>
    <mergeCell ref="E12:E13"/>
    <mergeCell ref="E17:E26"/>
  </mergeCells>
  <hyperlinks>
    <hyperlink ref="D8" location="会员统计!A1" display="会员统计"/>
    <hyperlink ref="D7" location="商品入库统计!A1" display="商品入库统计"/>
    <hyperlink ref="D5" location="场次票设置截图!A1" display="场次票设置"/>
    <hyperlink ref="D20" location="会员统计!A1" display="会员统计"/>
    <hyperlink ref="D18" location="商品入库统计!A1" display="商品入库统计"/>
    <hyperlink ref="D19" location="教练统计!A1" display="教练统计"/>
    <hyperlink ref="D16" location="场次票设置截图!A1" display="场次票设置"/>
  </hyperlinks>
  <pageMargins left="0.196527777777778" right="0.196527777777778" top="0.488888888888889" bottom="0.393055555555556" header="0" footer="0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N82"/>
  <sheetViews>
    <sheetView zoomScale="80" zoomScaleNormal="80" topLeftCell="A37" workbookViewId="0">
      <selection activeCell="G35" sqref="G35"/>
    </sheetView>
  </sheetViews>
  <sheetFormatPr defaultColWidth="9" defaultRowHeight="15" customHeight="1"/>
  <cols>
    <col min="1" max="1" width="9" style="64"/>
    <col min="2" max="2" width="12.625" style="64" customWidth="1"/>
    <col min="3" max="3" width="10.875" style="64" customWidth="1"/>
    <col min="4" max="4" width="10.125" style="64" customWidth="1"/>
    <col min="5" max="5" width="9.125" style="64" customWidth="1"/>
    <col min="6" max="6" width="8.625" style="64" customWidth="1"/>
    <col min="7" max="7" width="8.375" style="64" customWidth="1"/>
    <col min="8" max="8" width="8.875" style="64" customWidth="1"/>
    <col min="9" max="10" width="7.125" style="64" customWidth="1"/>
    <col min="11" max="11" width="7.875" style="64" customWidth="1"/>
    <col min="12" max="12" width="7.5" style="64" customWidth="1"/>
    <col min="13" max="13" width="9" style="64"/>
    <col min="14" max="14" width="13.375" style="64" customWidth="1"/>
    <col min="15" max="19" width="9" style="64"/>
    <col min="20" max="20" width="9" style="64" customWidth="1"/>
    <col min="21" max="16384" width="9" style="64"/>
  </cols>
  <sheetData>
    <row r="4" customHeight="1" spans="2:3">
      <c r="B4" s="64">
        <v>1</v>
      </c>
      <c r="C4" s="65" t="s">
        <v>126</v>
      </c>
    </row>
    <row r="5" customHeight="1" spans="2:3">
      <c r="B5" s="64">
        <v>7</v>
      </c>
      <c r="C5" s="65" t="s">
        <v>127</v>
      </c>
    </row>
    <row r="17" ht="5.25" customHeight="1"/>
    <row r="30" ht="6" customHeight="1"/>
    <row r="35" customHeight="1" spans="2:3">
      <c r="B35" s="64">
        <v>2</v>
      </c>
      <c r="C35" s="65" t="s">
        <v>128</v>
      </c>
    </row>
    <row r="44" customHeight="1" spans="2:3">
      <c r="B44" s="64">
        <v>3</v>
      </c>
      <c r="C44" s="64" t="s">
        <v>129</v>
      </c>
    </row>
    <row r="54" ht="17.25" customHeight="1"/>
    <row r="65" ht="14.25" customHeight="1"/>
    <row r="66" hidden="1" customHeight="1"/>
    <row r="82" customHeight="1" spans="3:14">
      <c r="C82"/>
      <c r="D82"/>
      <c r="E82"/>
      <c r="F82"/>
      <c r="G82"/>
      <c r="H82"/>
      <c r="I82"/>
      <c r="J82"/>
      <c r="K82"/>
      <c r="L82"/>
      <c r="M82"/>
      <c r="N82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R11:T11"/>
  <sheetViews>
    <sheetView topLeftCell="A22" workbookViewId="0">
      <selection activeCell="V11" sqref="V11"/>
    </sheetView>
  </sheetViews>
  <sheetFormatPr defaultColWidth="9" defaultRowHeight="13.5"/>
  <sheetData>
    <row r="11" ht="33.75" spans="18:20">
      <c r="R11" s="63" t="s">
        <v>130</v>
      </c>
      <c r="S11" s="63"/>
      <c r="T11" s="63"/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J14"/>
  <sheetViews>
    <sheetView workbookViewId="0">
      <selection activeCell="A1" sqref="A1"/>
    </sheetView>
  </sheetViews>
  <sheetFormatPr defaultColWidth="9" defaultRowHeight="13.5"/>
  <cols>
    <col min="4" max="4" width="9.75" customWidth="1"/>
    <col min="5" max="6" width="10.125" customWidth="1"/>
    <col min="7" max="7" width="10.5" customWidth="1"/>
    <col min="8" max="8" width="12.125" customWidth="1"/>
    <col min="9" max="9" width="12.75" customWidth="1"/>
  </cols>
  <sheetData>
    <row r="3" spans="2:10">
      <c r="B3" t="s">
        <v>131</v>
      </c>
      <c r="C3" s="5"/>
      <c r="D3" s="46" t="s">
        <v>132</v>
      </c>
      <c r="E3" s="5"/>
      <c r="F3" s="46" t="s">
        <v>133</v>
      </c>
      <c r="G3" s="5"/>
      <c r="H3" s="5" t="s">
        <v>134</v>
      </c>
      <c r="I3" t="s">
        <v>135</v>
      </c>
      <c r="J3" t="s">
        <v>136</v>
      </c>
    </row>
    <row r="5" spans="2:9">
      <c r="B5" s="59" t="s">
        <v>131</v>
      </c>
      <c r="C5" s="5" t="s">
        <v>137</v>
      </c>
      <c r="D5" s="60" t="s">
        <v>132</v>
      </c>
      <c r="E5" s="60" t="s">
        <v>138</v>
      </c>
      <c r="F5" s="61" t="s">
        <v>139</v>
      </c>
      <c r="G5" s="61" t="s">
        <v>140</v>
      </c>
      <c r="H5" s="62" t="s">
        <v>141</v>
      </c>
      <c r="I5" s="62" t="s">
        <v>142</v>
      </c>
    </row>
    <row r="6" spans="2:9">
      <c r="B6" s="5"/>
      <c r="C6" s="5"/>
      <c r="D6" s="5"/>
      <c r="E6" s="5"/>
      <c r="F6" s="5"/>
      <c r="G6" s="5"/>
      <c r="H6" s="5"/>
      <c r="I6" s="48">
        <f t="shared" ref="I6:I13" si="0">F6*H6</f>
        <v>0</v>
      </c>
    </row>
    <row r="7" spans="2:9">
      <c r="B7" s="5"/>
      <c r="C7" s="5"/>
      <c r="D7" s="5"/>
      <c r="E7" s="5"/>
      <c r="F7" s="5"/>
      <c r="G7" s="5"/>
      <c r="H7" s="5"/>
      <c r="I7" s="48">
        <f t="shared" si="0"/>
        <v>0</v>
      </c>
    </row>
    <row r="8" spans="2:9">
      <c r="B8" s="5"/>
      <c r="C8" s="5"/>
      <c r="D8" s="5"/>
      <c r="E8" s="5"/>
      <c r="F8" s="5"/>
      <c r="G8" s="5"/>
      <c r="H8" s="5"/>
      <c r="I8" s="48">
        <f t="shared" si="0"/>
        <v>0</v>
      </c>
    </row>
    <row r="9" spans="2:9">
      <c r="B9" s="5"/>
      <c r="C9" s="5"/>
      <c r="D9" s="5"/>
      <c r="E9" s="5"/>
      <c r="F9" s="5"/>
      <c r="G9" s="5"/>
      <c r="H9" s="5"/>
      <c r="I9" s="48">
        <f t="shared" si="0"/>
        <v>0</v>
      </c>
    </row>
    <row r="10" spans="2:9">
      <c r="B10" s="5"/>
      <c r="C10" s="5"/>
      <c r="D10" s="5"/>
      <c r="E10" s="5"/>
      <c r="F10" s="5"/>
      <c r="G10" s="5"/>
      <c r="H10" s="5"/>
      <c r="I10" s="48">
        <f t="shared" si="0"/>
        <v>0</v>
      </c>
    </row>
    <row r="11" spans="2:9">
      <c r="B11" s="5"/>
      <c r="C11" s="5"/>
      <c r="D11" s="5"/>
      <c r="E11" s="5"/>
      <c r="F11" s="5"/>
      <c r="G11" s="5"/>
      <c r="H11" s="5"/>
      <c r="I11" s="48">
        <f t="shared" si="0"/>
        <v>0</v>
      </c>
    </row>
    <row r="12" spans="2:9">
      <c r="B12" s="5"/>
      <c r="C12" s="5"/>
      <c r="D12" s="5"/>
      <c r="E12" s="5"/>
      <c r="F12" s="5"/>
      <c r="G12" s="5"/>
      <c r="H12" s="5"/>
      <c r="I12" s="48">
        <f t="shared" si="0"/>
        <v>0</v>
      </c>
    </row>
    <row r="13" spans="2:9">
      <c r="B13" s="5"/>
      <c r="C13" s="5"/>
      <c r="D13" s="5"/>
      <c r="E13" s="5"/>
      <c r="F13" s="5"/>
      <c r="G13" s="5"/>
      <c r="H13" s="5"/>
      <c r="I13" s="48">
        <f t="shared" si="0"/>
        <v>0</v>
      </c>
    </row>
    <row r="14" spans="2:9">
      <c r="B14" s="6" t="s">
        <v>143</v>
      </c>
      <c r="C14" s="25"/>
      <c r="D14" s="25"/>
      <c r="E14" s="25"/>
      <c r="F14" s="25"/>
      <c r="G14" s="25"/>
      <c r="H14" s="7"/>
      <c r="I14" s="48">
        <f>SUM(I6:I13)</f>
        <v>0</v>
      </c>
    </row>
  </sheetData>
  <mergeCells count="1">
    <mergeCell ref="B14:H14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K38"/>
  <sheetViews>
    <sheetView topLeftCell="A10" workbookViewId="0">
      <selection activeCell="E37" sqref="E37"/>
    </sheetView>
  </sheetViews>
  <sheetFormatPr defaultColWidth="9" defaultRowHeight="13.5"/>
  <cols>
    <col min="3" max="3" width="10.375" customWidth="1"/>
    <col min="4" max="4" width="15.375" customWidth="1"/>
    <col min="5" max="5" width="10.25" customWidth="1"/>
    <col min="6" max="6" width="12.125" customWidth="1"/>
    <col min="7" max="7" width="16.75" customWidth="1"/>
    <col min="8" max="8" width="14.75" customWidth="1"/>
    <col min="9" max="9" width="23" customWidth="1"/>
    <col min="10" max="10" width="12" customWidth="1"/>
  </cols>
  <sheetData>
    <row r="3" spans="2:8">
      <c r="B3" t="s">
        <v>132</v>
      </c>
      <c r="C3" s="5"/>
      <c r="D3" t="s">
        <v>144</v>
      </c>
      <c r="E3" s="5"/>
      <c r="F3" t="s">
        <v>145</v>
      </c>
      <c r="H3" s="5"/>
    </row>
    <row r="5" spans="2:11">
      <c r="B5" s="5" t="s">
        <v>146</v>
      </c>
      <c r="C5" s="5" t="s">
        <v>147</v>
      </c>
      <c r="D5" s="5" t="s">
        <v>148</v>
      </c>
      <c r="E5" s="45" t="s">
        <v>149</v>
      </c>
      <c r="F5" s="45" t="s">
        <v>150</v>
      </c>
      <c r="G5" s="45" t="s">
        <v>151</v>
      </c>
      <c r="H5" s="5" t="s">
        <v>118</v>
      </c>
      <c r="I5" s="1" t="s">
        <v>152</v>
      </c>
      <c r="J5" s="3"/>
      <c r="K5" s="56" t="s">
        <v>153</v>
      </c>
    </row>
    <row r="6" spans="2:10">
      <c r="B6" s="5"/>
      <c r="C6" s="5"/>
      <c r="D6" s="5"/>
      <c r="E6" s="5"/>
      <c r="F6" s="5"/>
      <c r="G6" s="5"/>
      <c r="H6" s="5"/>
      <c r="I6" s="1"/>
      <c r="J6" s="3" t="s">
        <v>154</v>
      </c>
    </row>
    <row r="7" spans="2:10">
      <c r="B7" s="5"/>
      <c r="C7" s="5"/>
      <c r="D7" s="5"/>
      <c r="E7" s="5"/>
      <c r="F7" s="5"/>
      <c r="G7" s="5"/>
      <c r="H7" s="5"/>
      <c r="I7" s="57" t="s">
        <v>155</v>
      </c>
      <c r="J7" s="3" t="s">
        <v>154</v>
      </c>
    </row>
    <row r="8" spans="2:10">
      <c r="B8" s="5"/>
      <c r="C8" s="5"/>
      <c r="D8" s="5"/>
      <c r="E8" s="5"/>
      <c r="F8" s="5"/>
      <c r="G8" s="5"/>
      <c r="H8" s="5"/>
      <c r="I8" s="1"/>
      <c r="J8" s="3" t="s">
        <v>154</v>
      </c>
    </row>
    <row r="9" spans="2:10">
      <c r="B9" s="5"/>
      <c r="C9" s="5"/>
      <c r="D9" s="5"/>
      <c r="E9" s="5"/>
      <c r="F9" s="5"/>
      <c r="G9" s="5"/>
      <c r="H9" s="5"/>
      <c r="I9" s="1"/>
      <c r="J9" s="3" t="s">
        <v>154</v>
      </c>
    </row>
    <row r="10" spans="2:10">
      <c r="B10" s="5"/>
      <c r="C10" s="5"/>
      <c r="D10" s="5"/>
      <c r="E10" s="5"/>
      <c r="F10" s="5"/>
      <c r="G10" s="5"/>
      <c r="H10" s="5"/>
      <c r="I10" s="1"/>
      <c r="J10" s="3" t="s">
        <v>154</v>
      </c>
    </row>
    <row r="11" spans="2:10">
      <c r="B11" s="5"/>
      <c r="C11" s="5"/>
      <c r="D11" s="5"/>
      <c r="E11" s="5"/>
      <c r="F11" s="5"/>
      <c r="G11" s="5"/>
      <c r="H11" s="5"/>
      <c r="I11" s="1"/>
      <c r="J11" s="3" t="s">
        <v>154</v>
      </c>
    </row>
    <row r="12" spans="2:10">
      <c r="B12" s="5"/>
      <c r="C12" s="5"/>
      <c r="D12" s="5"/>
      <c r="E12" s="5"/>
      <c r="F12" s="5"/>
      <c r="G12" s="5"/>
      <c r="H12" s="5"/>
      <c r="I12" s="1"/>
      <c r="J12" s="3" t="s">
        <v>154</v>
      </c>
    </row>
    <row r="13" spans="2:10">
      <c r="B13" s="50" t="s">
        <v>156</v>
      </c>
      <c r="C13" s="51"/>
      <c r="D13" s="51"/>
      <c r="E13" s="52"/>
      <c r="F13" s="48">
        <f t="shared" ref="F13:I13" si="0">SUM(F6:F12)</f>
        <v>0</v>
      </c>
      <c r="G13" s="48">
        <f t="shared" si="0"/>
        <v>0</v>
      </c>
      <c r="H13" s="48">
        <f t="shared" si="0"/>
        <v>0</v>
      </c>
      <c r="I13" s="58">
        <f t="shared" si="0"/>
        <v>0</v>
      </c>
      <c r="J13" s="3"/>
    </row>
    <row r="16" spans="2:6">
      <c r="B16" s="53"/>
      <c r="C16" s="53"/>
      <c r="D16" s="53"/>
      <c r="E16" s="53"/>
      <c r="F16" s="53"/>
    </row>
    <row r="19" spans="2:2">
      <c r="B19" t="s">
        <v>157</v>
      </c>
    </row>
    <row r="21" spans="2:8">
      <c r="B21" t="s">
        <v>158</v>
      </c>
      <c r="F21" t="s">
        <v>159</v>
      </c>
      <c r="H21" s="46" t="s">
        <v>160</v>
      </c>
    </row>
    <row r="23" spans="2:9">
      <c r="B23" s="5" t="s">
        <v>137</v>
      </c>
      <c r="C23" s="45" t="s">
        <v>161</v>
      </c>
      <c r="D23" s="45" t="s">
        <v>162</v>
      </c>
      <c r="E23" s="5" t="s">
        <v>163</v>
      </c>
      <c r="F23" s="35" t="s">
        <v>70</v>
      </c>
      <c r="G23" s="5" t="s">
        <v>164</v>
      </c>
      <c r="H23" s="5" t="s">
        <v>152</v>
      </c>
      <c r="I23" s="5" t="s">
        <v>8</v>
      </c>
    </row>
    <row r="24" spans="2:9">
      <c r="B24" s="5"/>
      <c r="C24" s="5" t="s">
        <v>165</v>
      </c>
      <c r="D24" s="5" t="s">
        <v>166</v>
      </c>
      <c r="E24" s="5"/>
      <c r="F24" s="35"/>
      <c r="G24" s="5"/>
      <c r="H24" s="35"/>
      <c r="I24" s="5"/>
    </row>
    <row r="25" spans="2:9">
      <c r="B25" s="5"/>
      <c r="C25" s="5" t="s">
        <v>167</v>
      </c>
      <c r="D25" s="5" t="s">
        <v>168</v>
      </c>
      <c r="E25" s="5"/>
      <c r="F25" s="35"/>
      <c r="G25" s="5"/>
      <c r="H25" s="35"/>
      <c r="I25" s="5"/>
    </row>
    <row r="26" spans="2:9">
      <c r="B26" s="5"/>
      <c r="C26" s="5" t="s">
        <v>169</v>
      </c>
      <c r="D26" s="5" t="s">
        <v>170</v>
      </c>
      <c r="E26" s="5"/>
      <c r="F26" s="35"/>
      <c r="G26" s="5"/>
      <c r="H26" s="35"/>
      <c r="I26" s="5"/>
    </row>
    <row r="27" spans="2:9">
      <c r="B27" s="5"/>
      <c r="C27" s="5" t="s">
        <v>171</v>
      </c>
      <c r="D27" s="5" t="s">
        <v>172</v>
      </c>
      <c r="E27" s="5"/>
      <c r="F27" s="35"/>
      <c r="G27" s="5"/>
      <c r="H27" s="35"/>
      <c r="I27" s="5"/>
    </row>
    <row r="28" spans="2:9">
      <c r="B28" s="5"/>
      <c r="C28" s="5" t="s">
        <v>173</v>
      </c>
      <c r="D28" s="5" t="s">
        <v>174</v>
      </c>
      <c r="E28" s="5"/>
      <c r="F28" s="35"/>
      <c r="G28" s="5"/>
      <c r="H28" s="35"/>
      <c r="I28" s="5"/>
    </row>
    <row r="29" spans="2:9">
      <c r="B29" s="5"/>
      <c r="C29" s="5" t="s">
        <v>133</v>
      </c>
      <c r="D29" s="5" t="s">
        <v>175</v>
      </c>
      <c r="E29" s="5"/>
      <c r="F29" s="35"/>
      <c r="G29" s="5"/>
      <c r="H29" s="35"/>
      <c r="I29" s="5"/>
    </row>
    <row r="30" spans="2:9">
      <c r="B30" s="5"/>
      <c r="C30" s="5" t="s">
        <v>176</v>
      </c>
      <c r="D30" s="5" t="s">
        <v>177</v>
      </c>
      <c r="E30" s="5"/>
      <c r="F30" s="35"/>
      <c r="G30" s="5"/>
      <c r="H30" s="35"/>
      <c r="I30" s="5"/>
    </row>
    <row r="31" spans="2:9">
      <c r="B31" s="5"/>
      <c r="C31" s="5"/>
      <c r="D31" s="5" t="s">
        <v>178</v>
      </c>
      <c r="E31" s="5"/>
      <c r="F31" s="35"/>
      <c r="G31" s="5"/>
      <c r="H31" s="35"/>
      <c r="I31" s="5"/>
    </row>
    <row r="32" spans="2:9">
      <c r="B32" s="5"/>
      <c r="C32" s="5"/>
      <c r="D32" s="5" t="s">
        <v>179</v>
      </c>
      <c r="E32" s="5"/>
      <c r="F32" s="35"/>
      <c r="G32" s="5"/>
      <c r="H32" s="35"/>
      <c r="I32" s="5"/>
    </row>
    <row r="33" spans="2:9">
      <c r="B33" s="5"/>
      <c r="C33" s="5"/>
      <c r="D33" s="5" t="s">
        <v>180</v>
      </c>
      <c r="E33" s="5"/>
      <c r="F33" s="35"/>
      <c r="G33" s="5"/>
      <c r="H33" s="35"/>
      <c r="I33" s="5"/>
    </row>
    <row r="34" spans="2:9">
      <c r="B34" s="6" t="s">
        <v>181</v>
      </c>
      <c r="C34" s="25"/>
      <c r="D34" s="25"/>
      <c r="E34" s="7"/>
      <c r="F34" s="54">
        <f t="shared" ref="F34:H34" si="1">SUM(F24:F33)</f>
        <v>0</v>
      </c>
      <c r="G34" s="54">
        <f t="shared" si="1"/>
        <v>0</v>
      </c>
      <c r="H34" s="54">
        <f t="shared" si="1"/>
        <v>0</v>
      </c>
      <c r="I34" s="5"/>
    </row>
    <row r="36" spans="2:2">
      <c r="B36" s="46" t="s">
        <v>182</v>
      </c>
    </row>
    <row r="37" spans="2:2">
      <c r="B37" s="46" t="s">
        <v>183</v>
      </c>
    </row>
    <row r="38" spans="3:3">
      <c r="C38" s="55"/>
    </row>
  </sheetData>
  <mergeCells count="2">
    <mergeCell ref="B13:E13"/>
    <mergeCell ref="B34:E34"/>
  </mergeCells>
  <pageMargins left="0.699305555555556" right="0.699305555555556" top="0.75" bottom="0.75" header="0.3" footer="0.3"/>
  <pageSetup paperSize="9" orientation="portrait" horizontalDpi="180" verticalDpi="18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34"/>
  <sheetViews>
    <sheetView workbookViewId="0">
      <selection activeCell="A24" sqref="A24"/>
    </sheetView>
  </sheetViews>
  <sheetFormatPr defaultColWidth="9" defaultRowHeight="13.5" outlineLevelCol="6"/>
  <cols>
    <col min="2" max="2" width="9" customWidth="1"/>
    <col min="3" max="3" width="17.75" customWidth="1"/>
    <col min="5" max="5" width="14" customWidth="1"/>
  </cols>
  <sheetData>
    <row r="3" spans="2:6">
      <c r="B3" s="45" t="s">
        <v>184</v>
      </c>
      <c r="C3" s="46" t="s">
        <v>185</v>
      </c>
      <c r="D3" s="5"/>
      <c r="E3" t="s">
        <v>186</v>
      </c>
      <c r="F3" s="47" t="s">
        <v>187</v>
      </c>
    </row>
    <row r="5" spans="2:5">
      <c r="B5" s="5" t="s">
        <v>188</v>
      </c>
      <c r="C5" s="5" t="s">
        <v>189</v>
      </c>
      <c r="D5" s="5" t="s">
        <v>190</v>
      </c>
      <c r="E5" s="5"/>
    </row>
    <row r="6" spans="2:5">
      <c r="B6" s="5"/>
      <c r="C6" s="5"/>
      <c r="D6" s="5"/>
      <c r="E6" s="5" t="s">
        <v>154</v>
      </c>
    </row>
    <row r="7" spans="2:5">
      <c r="B7" s="5"/>
      <c r="C7" s="5"/>
      <c r="D7" s="5"/>
      <c r="E7" s="5" t="s">
        <v>154</v>
      </c>
    </row>
    <row r="8" spans="2:5">
      <c r="B8" s="5"/>
      <c r="C8" s="5"/>
      <c r="D8" s="5"/>
      <c r="E8" s="5" t="s">
        <v>154</v>
      </c>
    </row>
    <row r="9" spans="2:5">
      <c r="B9" s="5"/>
      <c r="C9" s="5"/>
      <c r="D9" s="5"/>
      <c r="E9" s="5" t="s">
        <v>154</v>
      </c>
    </row>
    <row r="10" spans="2:5">
      <c r="B10" s="5"/>
      <c r="C10" s="5"/>
      <c r="D10" s="5"/>
      <c r="E10" s="5" t="s">
        <v>154</v>
      </c>
    </row>
    <row r="11" spans="2:5">
      <c r="B11" s="5"/>
      <c r="C11" s="5"/>
      <c r="D11" s="5"/>
      <c r="E11" s="5" t="s">
        <v>154</v>
      </c>
    </row>
    <row r="12" spans="2:5">
      <c r="B12" s="5"/>
      <c r="C12" s="5"/>
      <c r="D12" s="5"/>
      <c r="E12" s="5" t="s">
        <v>154</v>
      </c>
    </row>
    <row r="13" spans="2:5">
      <c r="B13" s="5"/>
      <c r="C13" s="5"/>
      <c r="D13" s="5"/>
      <c r="E13" s="5" t="s">
        <v>154</v>
      </c>
    </row>
    <row r="14" spans="2:5">
      <c r="B14" s="5"/>
      <c r="C14" s="5"/>
      <c r="D14" s="5"/>
      <c r="E14" s="5" t="s">
        <v>154</v>
      </c>
    </row>
    <row r="15" spans="2:7">
      <c r="B15" s="7"/>
      <c r="C15" s="48">
        <f>SUM(C6:C14)</f>
        <v>0</v>
      </c>
      <c r="D15" s="48">
        <f>SUM(D6:D14)</f>
        <v>0</v>
      </c>
      <c r="E15" s="5"/>
      <c r="G15" s="11"/>
    </row>
    <row r="17" spans="2:2">
      <c r="B17" t="s">
        <v>191</v>
      </c>
    </row>
    <row r="18" spans="2:2">
      <c r="B18" t="s">
        <v>192</v>
      </c>
    </row>
    <row r="24" spans="1:5">
      <c r="A24" s="46" t="s">
        <v>137</v>
      </c>
      <c r="B24" s="5" t="s">
        <v>193</v>
      </c>
      <c r="C24" s="5" t="s">
        <v>194</v>
      </c>
      <c r="D24" s="5" t="s">
        <v>189</v>
      </c>
      <c r="E24" s="5" t="s">
        <v>190</v>
      </c>
    </row>
    <row r="25" spans="2:5">
      <c r="B25" s="5"/>
      <c r="C25" s="5"/>
      <c r="D25" s="5"/>
      <c r="E25" s="5"/>
    </row>
    <row r="26" spans="2:5">
      <c r="B26" s="5"/>
      <c r="C26" s="5"/>
      <c r="D26" s="5"/>
      <c r="E26" s="5"/>
    </row>
    <row r="27" spans="2:5">
      <c r="B27" s="5"/>
      <c r="C27" s="5"/>
      <c r="D27" s="5"/>
      <c r="E27" s="5"/>
    </row>
    <row r="28" spans="2:5">
      <c r="B28" s="5"/>
      <c r="C28" s="5"/>
      <c r="D28" s="5"/>
      <c r="E28" s="5"/>
    </row>
    <row r="29" spans="2:5">
      <c r="B29" s="5"/>
      <c r="C29" s="5"/>
      <c r="D29" s="5"/>
      <c r="E29" s="5"/>
    </row>
    <row r="30" spans="2:5">
      <c r="B30" s="5"/>
      <c r="C30" s="5"/>
      <c r="D30" s="5"/>
      <c r="E30" s="5"/>
    </row>
    <row r="31" spans="2:5">
      <c r="B31" s="5"/>
      <c r="C31" s="5"/>
      <c r="D31" s="5"/>
      <c r="E31" s="5"/>
    </row>
    <row r="32" spans="2:5">
      <c r="B32" s="5"/>
      <c r="C32" s="5"/>
      <c r="D32" s="5"/>
      <c r="E32" s="5"/>
    </row>
    <row r="33" spans="2:5">
      <c r="B33" s="5"/>
      <c r="C33" s="5"/>
      <c r="D33" s="5"/>
      <c r="E33" s="5"/>
    </row>
    <row r="34" spans="2:5">
      <c r="B34" s="49"/>
      <c r="C34" s="49"/>
      <c r="D34" s="48">
        <f>SUM(D25:D33)</f>
        <v>0</v>
      </c>
      <c r="E34" s="48">
        <f>SUM(E25:E33)</f>
        <v>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I27"/>
  <sheetViews>
    <sheetView workbookViewId="0">
      <selection activeCell="A1" sqref="A1"/>
    </sheetView>
  </sheetViews>
  <sheetFormatPr defaultColWidth="9" defaultRowHeight="13.5"/>
  <cols>
    <col min="3" max="4" width="10.75" customWidth="1"/>
    <col min="6" max="6" width="10.75" customWidth="1"/>
  </cols>
  <sheetData>
    <row r="3" spans="2:9">
      <c r="B3" s="8"/>
      <c r="C3" s="9"/>
      <c r="D3" s="9"/>
      <c r="E3" s="9"/>
      <c r="F3" s="9"/>
      <c r="G3" s="9"/>
      <c r="H3" s="9"/>
      <c r="I3" s="41"/>
    </row>
    <row r="4" spans="2:9">
      <c r="B4" s="10"/>
      <c r="C4" s="11"/>
      <c r="D4" s="11"/>
      <c r="E4" s="11"/>
      <c r="F4" s="11"/>
      <c r="G4" s="11"/>
      <c r="H4" s="11"/>
      <c r="I4" s="42"/>
    </row>
    <row r="5" ht="31.5" customHeight="1" spans="2:9">
      <c r="B5" s="10"/>
      <c r="C5" s="11"/>
      <c r="D5" s="12" t="s">
        <v>195</v>
      </c>
      <c r="E5" s="12"/>
      <c r="F5" s="12"/>
      <c r="G5" s="12"/>
      <c r="H5" s="13" t="s">
        <v>196</v>
      </c>
      <c r="I5" s="42"/>
    </row>
    <row r="6" ht="14.25" customHeight="1" spans="2:9">
      <c r="B6" s="10"/>
      <c r="C6" s="11"/>
      <c r="D6" s="12"/>
      <c r="E6" s="12"/>
      <c r="F6" s="12"/>
      <c r="G6" s="12"/>
      <c r="H6" s="13"/>
      <c r="I6" s="42"/>
    </row>
    <row r="7" spans="2:9">
      <c r="B7" s="10"/>
      <c r="C7" s="11" t="s">
        <v>197</v>
      </c>
      <c r="D7" s="6"/>
      <c r="E7" s="7"/>
      <c r="F7" s="11"/>
      <c r="G7" s="14" t="s">
        <v>198</v>
      </c>
      <c r="H7" s="15"/>
      <c r="I7" s="42"/>
    </row>
    <row r="8" spans="2:9">
      <c r="B8" s="10"/>
      <c r="C8" s="11"/>
      <c r="D8" s="11"/>
      <c r="E8" s="11"/>
      <c r="F8" s="11"/>
      <c r="G8" s="11"/>
      <c r="H8" s="11"/>
      <c r="I8" s="42"/>
    </row>
    <row r="9" spans="2:9">
      <c r="B9" s="10"/>
      <c r="C9" s="11" t="s">
        <v>199</v>
      </c>
      <c r="D9" s="16"/>
      <c r="E9" s="17" t="s">
        <v>200</v>
      </c>
      <c r="F9" s="11" t="s">
        <v>201</v>
      </c>
      <c r="G9" s="18"/>
      <c r="H9" s="18"/>
      <c r="I9" s="43" t="s">
        <v>200</v>
      </c>
    </row>
    <row r="10" spans="2:9">
      <c r="B10" s="10"/>
      <c r="C10" s="11"/>
      <c r="D10" s="11"/>
      <c r="E10" s="11"/>
      <c r="F10" s="11"/>
      <c r="G10" s="11"/>
      <c r="H10" s="11"/>
      <c r="I10" s="42"/>
    </row>
    <row r="11" spans="2:9">
      <c r="B11" s="10"/>
      <c r="C11" s="19" t="s">
        <v>202</v>
      </c>
      <c r="D11" s="20"/>
      <c r="E11" s="21"/>
      <c r="F11" s="11" t="s">
        <v>203</v>
      </c>
      <c r="G11" s="6"/>
      <c r="H11" s="7"/>
      <c r="I11" s="43" t="s">
        <v>200</v>
      </c>
    </row>
    <row r="12" spans="2:9">
      <c r="B12" s="10"/>
      <c r="C12" s="11"/>
      <c r="D12" s="22"/>
      <c r="E12" s="22"/>
      <c r="F12" s="11"/>
      <c r="G12" s="22"/>
      <c r="H12" s="23"/>
      <c r="I12" s="42"/>
    </row>
    <row r="13" spans="2:9">
      <c r="B13" s="10"/>
      <c r="C13" s="24" t="s">
        <v>204</v>
      </c>
      <c r="D13" s="6"/>
      <c r="E13" s="25"/>
      <c r="F13" s="25"/>
      <c r="G13" s="25"/>
      <c r="H13" s="7"/>
      <c r="I13" s="43"/>
    </row>
    <row r="14" spans="2:9">
      <c r="B14" s="10"/>
      <c r="C14" s="26"/>
      <c r="D14" s="26"/>
      <c r="E14" s="27"/>
      <c r="F14" s="22"/>
      <c r="G14" s="22"/>
      <c r="H14" s="22"/>
      <c r="I14" s="42"/>
    </row>
    <row r="15" spans="2:9">
      <c r="B15" s="10"/>
      <c r="C15" s="11" t="s">
        <v>205</v>
      </c>
      <c r="D15" s="28"/>
      <c r="E15" s="11"/>
      <c r="F15" s="11" t="s">
        <v>206</v>
      </c>
      <c r="G15" s="6"/>
      <c r="H15" s="7"/>
      <c r="I15" s="43"/>
    </row>
    <row r="16" spans="2:9">
      <c r="B16" s="10"/>
      <c r="C16" s="11"/>
      <c r="D16" s="29"/>
      <c r="E16" s="11"/>
      <c r="F16" s="11"/>
      <c r="G16" s="11"/>
      <c r="H16" s="11"/>
      <c r="I16" s="42"/>
    </row>
    <row r="17" spans="2:9">
      <c r="B17" s="10"/>
      <c r="C17" s="11" t="s">
        <v>207</v>
      </c>
      <c r="D17" s="30"/>
      <c r="E17" s="31"/>
      <c r="F17" s="31"/>
      <c r="G17" s="31"/>
      <c r="H17" s="32"/>
      <c r="I17" s="42"/>
    </row>
    <row r="18" spans="2:9">
      <c r="B18" s="10"/>
      <c r="C18" s="11"/>
      <c r="D18" s="11"/>
      <c r="E18" s="11"/>
      <c r="F18" s="11"/>
      <c r="G18" s="11"/>
      <c r="H18" s="11"/>
      <c r="I18" s="42"/>
    </row>
    <row r="19" spans="2:9">
      <c r="B19" s="10"/>
      <c r="C19" s="11"/>
      <c r="D19" s="11"/>
      <c r="E19" s="11"/>
      <c r="F19" s="11"/>
      <c r="G19" s="11"/>
      <c r="H19" s="11"/>
      <c r="I19" s="42"/>
    </row>
    <row r="20" spans="2:9">
      <c r="B20" s="10"/>
      <c r="C20" s="33"/>
      <c r="D20" s="33"/>
      <c r="E20" s="33"/>
      <c r="F20" s="33"/>
      <c r="G20" s="33"/>
      <c r="H20" s="33"/>
      <c r="I20" s="42"/>
    </row>
    <row r="21" spans="2:9">
      <c r="B21" s="10"/>
      <c r="C21" s="33"/>
      <c r="D21" s="33"/>
      <c r="E21" s="33"/>
      <c r="F21" s="33"/>
      <c r="G21" s="33"/>
      <c r="H21" s="33"/>
      <c r="I21" s="42"/>
    </row>
    <row r="22" spans="2:9">
      <c r="B22" s="10"/>
      <c r="C22" s="34" t="s">
        <v>208</v>
      </c>
      <c r="D22" s="35"/>
      <c r="E22" s="11"/>
      <c r="F22" s="11" t="s">
        <v>209</v>
      </c>
      <c r="G22" s="36"/>
      <c r="H22" s="36"/>
      <c r="I22" s="42"/>
    </row>
    <row r="23" spans="2:9">
      <c r="B23" s="10"/>
      <c r="C23" s="11"/>
      <c r="D23" s="11"/>
      <c r="E23" s="11"/>
      <c r="F23" s="11"/>
      <c r="G23" s="11"/>
      <c r="H23" s="11"/>
      <c r="I23" s="42"/>
    </row>
    <row r="24" spans="2:9">
      <c r="B24" s="10"/>
      <c r="C24" s="26" t="s">
        <v>210</v>
      </c>
      <c r="D24" s="37" t="s">
        <v>211</v>
      </c>
      <c r="E24" s="37"/>
      <c r="F24" s="37"/>
      <c r="G24" s="37"/>
      <c r="H24" s="37"/>
      <c r="I24" s="42"/>
    </row>
    <row r="25" spans="2:9">
      <c r="B25" s="10"/>
      <c r="C25" s="38"/>
      <c r="D25" s="37"/>
      <c r="E25" s="37"/>
      <c r="F25" s="37"/>
      <c r="G25" s="37"/>
      <c r="H25" s="37"/>
      <c r="I25" s="42"/>
    </row>
    <row r="26" spans="2:9">
      <c r="B26" s="10"/>
      <c r="C26" s="38"/>
      <c r="D26" s="26"/>
      <c r="E26" s="26"/>
      <c r="F26" s="26"/>
      <c r="G26" s="26"/>
      <c r="H26" s="26"/>
      <c r="I26" s="42"/>
    </row>
    <row r="27" spans="2:9">
      <c r="B27" s="39"/>
      <c r="C27" s="40"/>
      <c r="D27" s="40"/>
      <c r="E27" s="40"/>
      <c r="F27" s="40"/>
      <c r="G27" s="40"/>
      <c r="H27" s="40"/>
      <c r="I27" s="44"/>
    </row>
  </sheetData>
  <mergeCells count="10">
    <mergeCell ref="D5:G5"/>
    <mergeCell ref="D7:E7"/>
    <mergeCell ref="G7:H7"/>
    <mergeCell ref="G9:H9"/>
    <mergeCell ref="G11:H11"/>
    <mergeCell ref="D13:H13"/>
    <mergeCell ref="G15:H15"/>
    <mergeCell ref="D17:H17"/>
    <mergeCell ref="G22:H22"/>
    <mergeCell ref="D24:H25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13"/>
  <sheetViews>
    <sheetView workbookViewId="0">
      <selection activeCell="G2" sqref="G2"/>
    </sheetView>
  </sheetViews>
  <sheetFormatPr defaultColWidth="9" defaultRowHeight="13.5" outlineLevelCol="7"/>
  <sheetData>
    <row r="2" spans="2:8">
      <c r="B2" s="1" t="s">
        <v>212</v>
      </c>
      <c r="C2" s="2"/>
      <c r="D2" s="3"/>
      <c r="F2" s="4" t="s">
        <v>213</v>
      </c>
      <c r="H2" t="s">
        <v>214</v>
      </c>
    </row>
    <row r="4" spans="2:8">
      <c r="B4" s="5" t="s">
        <v>146</v>
      </c>
      <c r="C4" s="5" t="s">
        <v>215</v>
      </c>
      <c r="D4" s="5" t="s">
        <v>216</v>
      </c>
      <c r="E4" s="5" t="s">
        <v>217</v>
      </c>
      <c r="F4" s="5" t="s">
        <v>218</v>
      </c>
      <c r="G4" s="5" t="s">
        <v>219</v>
      </c>
      <c r="H4" s="5" t="s">
        <v>220</v>
      </c>
    </row>
    <row r="5" spans="2:8">
      <c r="B5" s="5"/>
      <c r="C5" s="5"/>
      <c r="D5" s="5"/>
      <c r="E5" s="5"/>
      <c r="F5" s="5"/>
      <c r="G5" s="5"/>
      <c r="H5" s="5"/>
    </row>
    <row r="6" spans="2:8">
      <c r="B6" s="5"/>
      <c r="C6" s="5"/>
      <c r="D6" s="5"/>
      <c r="E6" s="5"/>
      <c r="F6" s="5"/>
      <c r="G6" s="5"/>
      <c r="H6" s="5"/>
    </row>
    <row r="7" spans="2:8">
      <c r="B7" s="5"/>
      <c r="C7" s="5"/>
      <c r="D7" s="5"/>
      <c r="E7" s="5"/>
      <c r="F7" s="5"/>
      <c r="G7" s="5"/>
      <c r="H7" s="5"/>
    </row>
    <row r="8" spans="2:8">
      <c r="B8" s="5"/>
      <c r="C8" s="5"/>
      <c r="D8" s="5"/>
      <c r="E8" s="5"/>
      <c r="F8" s="5"/>
      <c r="G8" s="5"/>
      <c r="H8" s="5"/>
    </row>
    <row r="9" spans="2:8">
      <c r="B9" s="5"/>
      <c r="C9" s="5"/>
      <c r="D9" s="5"/>
      <c r="E9" s="5"/>
      <c r="F9" s="5"/>
      <c r="G9" s="5"/>
      <c r="H9" s="5"/>
    </row>
    <row r="10" spans="2:8">
      <c r="B10" s="5"/>
      <c r="C10" s="5"/>
      <c r="D10" s="5"/>
      <c r="E10" s="5"/>
      <c r="F10" s="5"/>
      <c r="G10" s="5"/>
      <c r="H10" s="5"/>
    </row>
    <row r="11" spans="2:8">
      <c r="B11" s="5"/>
      <c r="C11" s="5"/>
      <c r="D11" s="5"/>
      <c r="E11" s="5"/>
      <c r="F11" s="5"/>
      <c r="G11" s="5"/>
      <c r="H11" s="5"/>
    </row>
    <row r="12" spans="2:8">
      <c r="B12" s="5"/>
      <c r="C12" s="5"/>
      <c r="D12" s="5"/>
      <c r="E12" s="5"/>
      <c r="F12" s="5"/>
      <c r="G12" s="5"/>
      <c r="H12" s="5"/>
    </row>
    <row r="13" spans="2:8">
      <c r="B13" s="6" t="s">
        <v>221</v>
      </c>
      <c r="C13" s="7"/>
      <c r="D13" s="5">
        <f>SUM(D5:D12)</f>
        <v>0</v>
      </c>
      <c r="E13" s="5"/>
      <c r="F13" s="5"/>
      <c r="G13" s="5"/>
      <c r="H13" s="5"/>
    </row>
  </sheetData>
  <mergeCells count="1">
    <mergeCell ref="B13:C1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微软公司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四得博睿体育文化有限公司场馆系统规划表</vt:lpstr>
      <vt:lpstr>权限明细表</vt:lpstr>
      <vt:lpstr>场地管理截图</vt:lpstr>
      <vt:lpstr>场次票设置截图</vt:lpstr>
      <vt:lpstr>商品入库统计</vt:lpstr>
      <vt:lpstr>会员统计</vt:lpstr>
      <vt:lpstr>教练统计</vt:lpstr>
      <vt:lpstr>新建会员资料录入</vt:lpstr>
      <vt:lpstr>会员充值日志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lenovo</cp:lastModifiedBy>
  <dcterms:created xsi:type="dcterms:W3CDTF">2016-04-28T05:40:00Z</dcterms:created>
  <cp:lastPrinted>2016-05-19T06:23:00Z</cp:lastPrinted>
  <dcterms:modified xsi:type="dcterms:W3CDTF">2016-06-28T01:50:19Z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