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6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12.xml" ContentType="application/vnd.openxmlformats-officedocument.drawing+xml"/>
  <Override PartName="/xl/drawings/drawing15.xml" ContentType="application/vnd.openxmlformats-officedocument.drawing+xml"/>
  <Override PartName="/xl/drawings/drawing11.xml" ContentType="application/vnd.openxmlformats-officedocument.drawing+xml"/>
  <Override PartName="/xl/drawings/drawing16.xml" ContentType="application/vnd.openxmlformats-officedocument.drawing+xml"/>
  <Override PartName="/xl/drawings/drawing10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3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99.png" ContentType="image/png"/>
  <Override PartName="/xl/media/image398.png" ContentType="image/png"/>
  <Override PartName="/xl/media/image397.png" ContentType="image/png"/>
  <Override PartName="/xl/media/image395.png" ContentType="image/png"/>
  <Override PartName="/xl/media/image394.png" ContentType="image/png"/>
  <Override PartName="/xl/media/image400.png" ContentType="image/png"/>
  <Override PartName="/xl/media/image396.png" ContentType="image/png"/>
  <Override PartName="/xl/media/image392.png" ContentType="image/png"/>
  <Override PartName="/xl/media/image390.png" ContentType="image/png"/>
  <Override PartName="/xl/media/image391.png" ContentType="image/png"/>
  <Override PartName="/xl/media/image389.png" ContentType="image/png"/>
  <Override PartName="/xl/media/image388.png" ContentType="image/png"/>
  <Override PartName="/xl/media/image387.png" ContentType="image/png"/>
  <Override PartName="/xl/media/image393.png" ContentType="image/png"/>
  <Override PartName="/xl/media/image386.png" ContentType="image/png"/>
  <Override PartName="/xl/media/image38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llgemeines" sheetId="1" state="visible" r:id="rId2"/>
    <sheet name="Sheet19" sheetId="2" state="visible" r:id="rId3"/>
    <sheet name="Kapital Plus A EUR" sheetId="3" state="visible" r:id="rId4"/>
    <sheet name="Jupiter Europa L EUR B" sheetId="4" state="visible" r:id="rId5"/>
    <sheet name="Mozart one R T" sheetId="5" state="visible" r:id="rId6"/>
    <sheet name="Fidelity Fd.Glob.Technology" sheetId="6" state="visible" r:id="rId7"/>
    <sheet name="iShares ETF" sheetId="7" state="visible" r:id="rId8"/>
    <sheet name="Fidelity Funds Germany" sheetId="8" state="visible" r:id="rId9"/>
    <sheet name="M&amp;G European Strategic Value C " sheetId="9" state="visible" r:id="rId10"/>
    <sheet name="Deutsche Invest I German Eq.FC " sheetId="10" state="visible" r:id="rId11"/>
    <sheet name="BGF European Special Situati." sheetId="11" state="visible" r:id="rId12"/>
    <sheet name="BGF Cont.European" sheetId="12" state="visible" r:id="rId13"/>
    <sheet name="Fidelity Funds" sheetId="13" state="visible" r:id="rId14"/>
    <sheet name="BSF European Opport.Extension " sheetId="14" state="visible" r:id="rId15"/>
    <sheet name="MainFirst Germany C" sheetId="15" state="visible" r:id="rId16"/>
    <sheet name="MSIF US Growth Z EUR" sheetId="16" state="visible" r:id="rId17"/>
    <sheet name="BGF World Technology" sheetId="17" state="visible" r:id="rId18"/>
    <sheet name="Sheet2" sheetId="18" state="visible" r:id="rId19"/>
    <sheet name="MSIF Asia Opportunity AH EUR" sheetId="19" state="visible" r:id="rId20"/>
  </sheets>
  <calcPr iterateCount="100" refMode="A1" iterate="false" iterateDelta="0.0001"/>
</workbook>
</file>

<file path=xl/sharedStrings.xml><?xml version="1.0" encoding="utf-8"?>
<sst xmlns="http://schemas.openxmlformats.org/spreadsheetml/2006/main" count="347" uniqueCount="198">
  <si>
    <t>Fond Name</t>
  </si>
  <si>
    <t>ISIN</t>
  </si>
  <si>
    <t>WebLink</t>
  </si>
  <si>
    <t>Informationen</t>
  </si>
  <si>
    <t>Morningstar Fond_ID</t>
  </si>
  <si>
    <t>Kaufbar (Hellobank)</t>
  </si>
  <si>
    <t>Mindest?</t>
  </si>
  <si>
    <t>3 Banken Österreich-Fonds</t>
  </si>
  <si>
    <t>AT0000662275</t>
  </si>
  <si>
    <t>http://www.morningstar.de/de/funds/snapshot/snapshot.aspx?id=F0GBR052SY</t>
  </si>
  <si>
    <t>Aktien Österreich, hauptsächlich in ATX Gesellschaften</t>
  </si>
  <si>
    <t>F0GBR052SY</t>
  </si>
  <si>
    <t>MSIF Asia Opportunity AH EUR</t>
  </si>
  <si>
    <t>LU1378879248</t>
  </si>
  <si>
    <t>http://www.morningstar.de/de/funds/snapshot/snapshot.aspx?id=F00000X0M9</t>
  </si>
  <si>
    <t>Asien Opportunities, große Unternehmen</t>
  </si>
  <si>
    <t>MSIF Asia Opportunity AH EUR'!A1</t>
  </si>
  <si>
    <t>F00000X0M9</t>
  </si>
  <si>
    <t>Ja, Morgan Stanley</t>
  </si>
  <si>
    <t>BGF World Technology</t>
  </si>
  <si>
    <t>LU0376438312</t>
  </si>
  <si>
    <t>http://www.morningstar.de/de/funds/snapshot/snapshot.aspx?id=0P0000VHOL</t>
  </si>
  <si>
    <t>Technologie Konzerne</t>
  </si>
  <si>
    <t>BGF World Technology'!A1</t>
  </si>
  <si>
    <t>0P0000VHOL</t>
  </si>
  <si>
    <t>Ja, Blackrock</t>
  </si>
  <si>
    <t>MSIF US Growth Z EUR</t>
  </si>
  <si>
    <t>LU0360477805</t>
  </si>
  <si>
    <t>http://www.morningstar.de/de/funds/snapshot/snapshot.aspx?id=0P0000JNCV</t>
  </si>
  <si>
    <t>Aktien USA, Standardwerte Growth</t>
  </si>
  <si>
    <t>MSIF US Growth Z EUR'!A1</t>
  </si>
  <si>
    <t>0P0000JNCV</t>
  </si>
  <si>
    <t>MainFirst Germany C</t>
  </si>
  <si>
    <t>LU0390221926</t>
  </si>
  <si>
    <t>http://www.morningstar.de/de/funds/snapshot/snapshot.aspx?id=F000002J6W</t>
  </si>
  <si>
    <t>Aktien Deutschland, Nebenwerte</t>
  </si>
  <si>
    <t>MainFirst Germany C'!A1</t>
  </si>
  <si>
    <t>F000002J6W</t>
  </si>
  <si>
    <t>Ja, Fondsgesellschaft</t>
  </si>
  <si>
    <t>BSF European Opport.Extension </t>
  </si>
  <si>
    <t>LU0418791066</t>
  </si>
  <si>
    <t>http://www.morningstar.de/de/funds/snapshot/snapshot.aspx?id=F0000045M3</t>
  </si>
  <si>
    <t>Aktien Europa FlexCap</t>
  </si>
  <si>
    <t>F0000045M3</t>
  </si>
  <si>
    <t>Nein, Institutioneller</t>
  </si>
  <si>
    <t>Fidelity Funds - Global Technology Fund</t>
  </si>
  <si>
    <t>LU0115773425</t>
  </si>
  <si>
    <t>http://www.morningstar.de/de/funds/snapshot/snapshot.aspx?id=F0GBR04LVP</t>
  </si>
  <si>
    <t>Technologie Branche</t>
  </si>
  <si>
    <t>F0GBR04LVP</t>
  </si>
  <si>
    <t>Seilern Global Trust A</t>
  </si>
  <si>
    <t>AT0000934583</t>
  </si>
  <si>
    <t>https://kurse.hellobank.at/k/fonds/fondsdetail.aspx?id=FU_93458</t>
  </si>
  <si>
    <t>Mischfond Aktien / Anleihen</t>
  </si>
  <si>
    <t>F0GBR04FOH</t>
  </si>
  <si>
    <t>LM Royce US Small Cap Op.F.A</t>
  </si>
  <si>
    <t>IE00B19Z4C24</t>
  </si>
  <si>
    <t>http://www.morningstar.de/de/funds/snapshot/snapshot.aspx?id=F0000020MG</t>
  </si>
  <si>
    <t>Aktien USA Nebenwerte</t>
  </si>
  <si>
    <t>F0000020MG</t>
  </si>
  <si>
    <t>Berechnungskurs komisch!</t>
  </si>
  <si>
    <t>1500???</t>
  </si>
  <si>
    <t>Odey European Focus Fund B</t>
  </si>
  <si>
    <t>IE00BWZMLF61</t>
  </si>
  <si>
    <t>https://kurse.hellobank.at/k/fonds/fondsdetail.aspx?id=FU_100047624</t>
  </si>
  <si>
    <t>Europa Branchenmix</t>
  </si>
  <si>
    <t>F00000W0YC</t>
  </si>
  <si>
    <t>BGF Cont.European Flexible F.A4 EUR </t>
  </si>
  <si>
    <t>LU0628613803</t>
  </si>
  <si>
    <t>https://kurse.hellobank.at/k/fonds/fondsdetail.aspx?id=FU_100033448</t>
  </si>
  <si>
    <t>Aktien Europa (ohne GBT) Standardwerte</t>
  </si>
  <si>
    <t>F00000MGKD</t>
  </si>
  <si>
    <t>Nein, nicht gefunden</t>
  </si>
  <si>
    <t>BGF European Special Situati.</t>
  </si>
  <si>
    <t>LU0252965834</t>
  </si>
  <si>
    <t>http://www.morningstar.de/de/funds/snapshot/snapshot.aspx?id=F000000ECJ</t>
  </si>
  <si>
    <t>Aktien Europa Standardwerte Growth</t>
  </si>
  <si>
    <t>F000000ECJ</t>
  </si>
  <si>
    <t>Deutsche Invest I German Eq.FC </t>
  </si>
  <si>
    <t>LU0740823785</t>
  </si>
  <si>
    <t>http://www.morningstar.de/de/funds/snapshot/snapshot.aspx?id=F00000OQ2I</t>
  </si>
  <si>
    <t>Aktien Deutschland Standardwerte</t>
  </si>
  <si>
    <t>F00000OQ2I</t>
  </si>
  <si>
    <t>M&amp;G European Strategic Value C </t>
  </si>
  <si>
    <t>GB00B28XT639</t>
  </si>
  <si>
    <t>http://www.morningstar.de/de/funds/snapshot/snapshot.aspx?id=F000000PWQ</t>
  </si>
  <si>
    <t>Aktien Europa Standardwerte</t>
  </si>
  <si>
    <t>F000000PWQ</t>
  </si>
  <si>
    <t>Fidelity Funds - Germany Fund A-DIST-EUR</t>
  </si>
  <si>
    <t>LU0048580004</t>
  </si>
  <si>
    <t>http://www.morningstar.de/de/funds/snapshot/snapshot.aspx?id=F0GBR04D0X</t>
  </si>
  <si>
    <t>Aktienwerte Deutschland, Standardwerte</t>
  </si>
  <si>
    <t>Fidelity Funds Germany'!A1</t>
  </si>
  <si>
    <t>F0GBR04D0X</t>
  </si>
  <si>
    <t>iShares plc - Euro Dividend UCITS ETF</t>
  </si>
  <si>
    <t>IE00B0M62S72</t>
  </si>
  <si>
    <t>https://kurse.hellobank.at/k/fonds/fondsdetail.aspx?id=FU_100157</t>
  </si>
  <si>
    <t>ETF Aktienwerte Europa Standardwerte</t>
  </si>
  <si>
    <t>0P0000M7TK</t>
  </si>
  <si>
    <t>Ja</t>
  </si>
  <si>
    <t>Nein</t>
  </si>
  <si>
    <t>Fidelity Fd.Glob.Technology A Dis EUR </t>
  </si>
  <si>
    <t>LU0099574567</t>
  </si>
  <si>
    <t>https://kurse.hellobank.at/k/fonds/fondsdetail.aspx?id=FU_921800</t>
  </si>
  <si>
    <t>Branche: Technologie</t>
  </si>
  <si>
    <t>Fidelity Fd.Glob.Technology'!A1</t>
  </si>
  <si>
    <t>F0GBR04D20</t>
  </si>
  <si>
    <t>Ja, Fidelity</t>
  </si>
  <si>
    <t>Mozart one R T</t>
  </si>
  <si>
    <t>AT0000A0KLE8</t>
  </si>
  <si>
    <t>https://kurse.hellobank.at/k/fonds/fondsdetail.aspx?id=FU_2002636864</t>
  </si>
  <si>
    <t>Aktien Sonstige: Scheint Österreich-Lastig zu sein</t>
  </si>
  <si>
    <t>F00000JRBY</t>
  </si>
  <si>
    <t>Zu Ö-Lastig</t>
  </si>
  <si>
    <t>MEAG EuroBalance</t>
  </si>
  <si>
    <t>DE0009757450</t>
  </si>
  <si>
    <t>https://kurse.hellobank.at/k/fonds/fondsdetail.aspx?id=FU_975745</t>
  </si>
  <si>
    <t>Mischfond Europa: Europäischen Aktien- und Rentenmärkte</t>
  </si>
  <si>
    <t>F0GBR04PMR</t>
  </si>
  <si>
    <t>Jupiter Europa L EUR B</t>
  </si>
  <si>
    <t>LU0459992110</t>
  </si>
  <si>
    <t>https://kurse.hellobank.at/k/fonds/fondsdetail.aspx?id=FU_100027932</t>
  </si>
  <si>
    <t>Mittlere Unternehmen Europa</t>
  </si>
  <si>
    <t>F000005KE0</t>
  </si>
  <si>
    <t>Kapital Plus A EUR</t>
  </si>
  <si>
    <t>DE0008476250</t>
  </si>
  <si>
    <t>https://kurse.hellobank.at/k/fonds/fondsdetail.aspx?id=FU_847625</t>
  </si>
  <si>
    <t>Mischfond Defensiv</t>
  </si>
  <si>
    <t>F0GBR04CIW</t>
  </si>
  <si>
    <t>Ja, Baaderbank</t>
  </si>
  <si>
    <t>Vanguard U.S. 500 Stock Index Fund Investor</t>
  </si>
  <si>
    <t>IE0032620787</t>
  </si>
  <si>
    <t>http://www.morningstar.de/de/funds/snapshot/snapshot.aspx?id=F0GBR04G0F</t>
  </si>
  <si>
    <t>F0GBR04G0F</t>
  </si>
  <si>
    <t>Frankfurter Aktienfonds f.Stiftungen T</t>
  </si>
  <si>
    <t>DE000A0M8HD2</t>
  </si>
  <si>
    <t>https://kurse.hellobank.at/k/fonds/fondsdetail.aspx?id=FU_100022600</t>
  </si>
  <si>
    <t>Mischfond</t>
  </si>
  <si>
    <t>F0000020H2</t>
  </si>
  <si>
    <t>JPMorgan Funds - US Small Cap Growth Fund A</t>
  </si>
  <si>
    <t>LU0401357743</t>
  </si>
  <si>
    <t>http://www.morningstar.de/de/funds/snapshot/snapshot.aspx?id=F000002ETE</t>
  </si>
  <si>
    <t>F000002ETE</t>
  </si>
  <si>
    <t>Goldman Sachs US Small Cap CORE® Equity Portfolio E Acc EUR Snap</t>
  </si>
  <si>
    <t>LU0234682986</t>
  </si>
  <si>
    <t>http://www.morningstar.de/de/funds/snapshot/snapshot.aspx?id=F0GBR064OK</t>
  </si>
  <si>
    <t>F0GBR064OK</t>
  </si>
  <si>
    <t>TS's Portfolio</t>
  </si>
  <si>
    <t>FOND ID</t>
  </si>
  <si>
    <t>Name Detail</t>
  </si>
  <si>
    <t>F000000IK5</t>
  </si>
  <si>
    <t>LU0313923228</t>
  </si>
  <si>
    <t>BlackRock Str.Fds-Eur.Opp.Ext.</t>
  </si>
  <si>
    <t>Ja, Börse</t>
  </si>
  <si>
    <t>F0GBR06DWD</t>
  </si>
  <si>
    <t>LU0148742835</t>
  </si>
  <si>
    <t>Deutsche Multi Opportunities</t>
  </si>
  <si>
    <t>Ja, Direkthandel Baaderbank</t>
  </si>
  <si>
    <t>F00000T4KE</t>
  </si>
  <si>
    <t>LU1038809395</t>
  </si>
  <si>
    <t>FLOSSBACH V STORCH</t>
  </si>
  <si>
    <t>Ja, FLOSSBACH V STORCH</t>
  </si>
  <si>
    <t>F00000V70D</t>
  </si>
  <si>
    <t>DE000A12BPP4</t>
  </si>
  <si>
    <t>Frankfurter Aktienfonds für Stiftungen TI</t>
  </si>
  <si>
    <t>Ja, PEH</t>
  </si>
  <si>
    <t>F0000007LD</t>
  </si>
  <si>
    <t>GB00B1VMCY93</t>
  </si>
  <si>
    <t>M&amp;G OPTIMAL INCOME FUND (T)</t>
  </si>
  <si>
    <t>Ja, M &amp; G INVESTMENTS</t>
  </si>
  <si>
    <t>F00000LNTR</t>
  </si>
  <si>
    <t>LU0552385618</t>
  </si>
  <si>
    <t>Morgan Stanley Global Opp A Hedged EUR</t>
  </si>
  <si>
    <t>F000000255</t>
  </si>
  <si>
    <t>LU0266117927</t>
  </si>
  <si>
    <t>Morgan Stanley US Advantage Fund AH EUR (T) </t>
  </si>
  <si>
    <t>F0000023SJ</t>
  </si>
  <si>
    <t>GB00B2PDRY03</t>
  </si>
  <si>
    <t>First St.I.-St.I.A.Pac.Sust.Fd</t>
  </si>
  <si>
    <t>F00000QLUP</t>
  </si>
  <si>
    <t>LU0976565415</t>
  </si>
  <si>
    <t>Templeton Asian Smaller Companies Fund</t>
  </si>
  <si>
    <t>Gesamt Handelbar @ Hellobank ü. Direkthandel</t>
  </si>
  <si>
    <t>Mindest</t>
  </si>
  <si>
    <t>12% Jahresrendite</t>
  </si>
  <si>
    <t>10% Jahresrendite</t>
  </si>
  <si>
    <t>Morgan Stanley – Gibt es erst seit 2016</t>
  </si>
  <si>
    <t>Reduzierte Fonds wegen Mindesteinsatz</t>
  </si>
  <si>
    <t>11% Rendite</t>
  </si>
  <si>
    <t>Ab 2015: Frankfurter Aktienfonds für Stiftungen TI</t>
  </si>
  <si>
    <t>Noch reduziertere Fonds wegen Mindesteinsatz</t>
  </si>
  <si>
    <t>r</t>
  </si>
  <si>
    <t>Morningstar.de</t>
  </si>
  <si>
    <t>Fundscreener</t>
  </si>
  <si>
    <t>http://tools.morningstar.de/de/fundscreener/results.aspx?LanguageId=de-DE&amp;Universe=FODEU%24%24ALL&amp;BaseCurrencyId=EUR&amp;CategoryType=0&amp;TNA=2~6&amp;Risk=0%7C1%7C1%7C1%7C1&amp;StdDeviation=1%7C1%7C1&amp;AnalystRating=0%7C0%7C1%7C1%7C1&amp;CurrencyId=EUR&amp;InvestorType=0%7C0%7C1&amp;URLKey=3hve95cpyh&amp;Site=de</t>
  </si>
  <si>
    <t>Hellobank</t>
  </si>
  <si>
    <t>Fondssuche</t>
  </si>
  <si>
    <t>https://kurse.hellobank.at/k/fonds/fondssuche.aspx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</si>
</sst>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Accent2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85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394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395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396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397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398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399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40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8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8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8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89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9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9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92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39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237960</xdr:colOff>
      <xdr:row>35</xdr:row>
      <xdr:rowOff>80280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522400" cy="6481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491760</xdr:colOff>
      <xdr:row>27</xdr:row>
      <xdr:rowOff>120240</xdr:rowOff>
    </xdr:to>
    <xdr:pic>
      <xdr:nvPicPr>
        <xdr:cNvPr id="9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76200" cy="505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645480</xdr:colOff>
      <xdr:row>27</xdr:row>
      <xdr:rowOff>152640</xdr:rowOff>
    </xdr:to>
    <xdr:pic>
      <xdr:nvPicPr>
        <xdr:cNvPr id="10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929920" cy="509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195120</xdr:colOff>
      <xdr:row>29</xdr:row>
      <xdr:rowOff>17280</xdr:rowOff>
    </xdr:to>
    <xdr:pic>
      <xdr:nvPicPr>
        <xdr:cNvPr id="11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42040" cy="532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425160</xdr:colOff>
      <xdr:row>26</xdr:row>
      <xdr:rowOff>136440</xdr:rowOff>
    </xdr:to>
    <xdr:pic>
      <xdr:nvPicPr>
        <xdr:cNvPr id="12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09600" cy="48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61560</xdr:colOff>
      <xdr:row>0</xdr:row>
      <xdr:rowOff>0</xdr:rowOff>
    </xdr:from>
    <xdr:to>
      <xdr:col>8</xdr:col>
      <xdr:colOff>474840</xdr:colOff>
      <xdr:row>30</xdr:row>
      <xdr:rowOff>63000</xdr:rowOff>
    </xdr:to>
    <xdr:pic>
      <xdr:nvPicPr>
        <xdr:cNvPr id="13" name="Picture 1" descr=""/>
        <xdr:cNvPicPr/>
      </xdr:nvPicPr>
      <xdr:blipFill>
        <a:blip r:embed="rId1"/>
        <a:stretch>
          <a:fillRect/>
        </a:stretch>
      </xdr:blipFill>
      <xdr:spPr>
        <a:xfrm>
          <a:off x="61560" y="0"/>
          <a:ext cx="6514200" cy="5549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186120</xdr:colOff>
      <xdr:row>28</xdr:row>
      <xdr:rowOff>42120</xdr:rowOff>
    </xdr:to>
    <xdr:pic>
      <xdr:nvPicPr>
        <xdr:cNvPr id="14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33040" cy="516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175320</xdr:colOff>
      <xdr:row>28</xdr:row>
      <xdr:rowOff>65160</xdr:rowOff>
    </xdr:to>
    <xdr:pic>
      <xdr:nvPicPr>
        <xdr:cNvPr id="15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22240" cy="518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6</xdr:col>
      <xdr:colOff>552600</xdr:colOff>
      <xdr:row>33</xdr:row>
      <xdr:rowOff>63000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074200" cy="609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288360</xdr:colOff>
      <xdr:row>29</xdr:row>
      <xdr:rowOff>28800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335280" cy="533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596520</xdr:colOff>
      <xdr:row>27</xdr:row>
      <xdr:rowOff>122040</xdr:rowOff>
    </xdr:to>
    <xdr:pic>
      <xdr:nvPicPr>
        <xdr:cNvPr id="3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880960" cy="5059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645120</xdr:colOff>
      <xdr:row>28</xdr:row>
      <xdr:rowOff>55440</xdr:rowOff>
    </xdr:to>
    <xdr:pic>
      <xdr:nvPicPr>
        <xdr:cNvPr id="4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929560" cy="5176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494640</xdr:colOff>
      <xdr:row>27</xdr:row>
      <xdr:rowOff>70920</xdr:rowOff>
    </xdr:to>
    <xdr:pic>
      <xdr:nvPicPr>
        <xdr:cNvPr id="5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79080" cy="500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507960</xdr:colOff>
      <xdr:row>27</xdr:row>
      <xdr:rowOff>116640</xdr:rowOff>
    </xdr:to>
    <xdr:pic>
      <xdr:nvPicPr>
        <xdr:cNvPr id="6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5792400" cy="505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8</xdr:col>
      <xdr:colOff>156960</xdr:colOff>
      <xdr:row>28</xdr:row>
      <xdr:rowOff>36360</xdr:rowOff>
    </xdr:to>
    <xdr:pic>
      <xdr:nvPicPr>
        <xdr:cNvPr id="7" name="Picture 1" descr=""/>
        <xdr:cNvPicPr/>
      </xdr:nvPicPr>
      <xdr:blipFill>
        <a:blip r:embed="rId1"/>
        <a:stretch>
          <a:fillRect/>
        </a:stretch>
      </xdr:blipFill>
      <xdr:spPr>
        <a:xfrm>
          <a:off x="54000" y="0"/>
          <a:ext cx="6203880" cy="515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69120</xdr:colOff>
      <xdr:row>0</xdr:row>
      <xdr:rowOff>0</xdr:rowOff>
    </xdr:from>
    <xdr:to>
      <xdr:col>7</xdr:col>
      <xdr:colOff>335160</xdr:colOff>
      <xdr:row>27</xdr:row>
      <xdr:rowOff>2160</xdr:rowOff>
    </xdr:to>
    <xdr:pic>
      <xdr:nvPicPr>
        <xdr:cNvPr id="8" name="Picture 1" descr=""/>
        <xdr:cNvPicPr/>
      </xdr:nvPicPr>
      <xdr:blipFill>
        <a:blip r:embed="rId1"/>
        <a:stretch>
          <a:fillRect/>
        </a:stretch>
      </xdr:blipFill>
      <xdr:spPr>
        <a:xfrm>
          <a:off x="69120" y="0"/>
          <a:ext cx="5604480" cy="4939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95" zoomScaleNormal="95" zoomScalePageLayoutView="100" workbookViewId="0">
      <selection pane="topLeft" activeCell="A111" activeCellId="0" sqref="A111"/>
    </sheetView>
  </sheetViews>
  <sheetFormatPr defaultRowHeight="13.8"/>
  <cols>
    <col collapsed="false" hidden="false" max="1" min="1" style="0" width="42.4493927125506"/>
    <col collapsed="false" hidden="false" max="2" min="2" style="0" width="16.4372469635628"/>
    <col collapsed="false" hidden="false" max="3" min="3" style="0" width="30.2064777327935"/>
    <col collapsed="false" hidden="false" max="4" min="4" style="0" width="2.09311740890688"/>
    <col collapsed="false" hidden="false" max="5" min="5" style="0" width="24"/>
    <col collapsed="false" hidden="false" max="10" min="6" style="0" width="8.5748987854251"/>
    <col collapsed="false" hidden="false" max="11" min="11" style="0" width="17.9676113360324"/>
    <col collapsed="false" hidden="false" max="12" min="12" style="0" width="16.9757085020243"/>
    <col collapsed="false" hidden="false" max="1025" min="13" style="0" width="8.5748987854251"/>
  </cols>
  <sheetData>
    <row r="1" customFormat="false" ht="22.0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K1" s="0" t="s">
        <v>4</v>
      </c>
      <c r="L1" s="0" t="s">
        <v>5</v>
      </c>
      <c r="M1" s="0" t="s">
        <v>6</v>
      </c>
    </row>
    <row r="3" customFormat="false" ht="13.8" hidden="false" customHeight="false" outlineLevel="0" collapsed="false">
      <c r="A3" s="0" t="s">
        <v>7</v>
      </c>
      <c r="B3" s="0" t="s">
        <v>8</v>
      </c>
      <c r="C3" s="2" t="s">
        <v>9</v>
      </c>
      <c r="E3" s="0" t="s">
        <v>10</v>
      </c>
      <c r="K3" s="0" t="s">
        <v>11</v>
      </c>
    </row>
    <row r="4" customFormat="false" ht="14.9" hidden="false" customHeight="false" outlineLevel="0" collapsed="false">
      <c r="A4" s="0" t="s">
        <v>12</v>
      </c>
      <c r="B4" s="0" t="s">
        <v>13</v>
      </c>
      <c r="C4" s="2" t="s">
        <v>14</v>
      </c>
      <c r="E4" s="0" t="s">
        <v>15</v>
      </c>
      <c r="I4" s="3" t="s">
        <v>16</v>
      </c>
      <c r="K4" s="0" t="s">
        <v>17</v>
      </c>
      <c r="L4" s="0" t="s">
        <v>18</v>
      </c>
      <c r="M4" s="0" t="n">
        <v>1500</v>
      </c>
    </row>
    <row r="5" customFormat="false" ht="14.9" hidden="false" customHeight="false" outlineLevel="0" collapsed="false">
      <c r="A5" s="0" t="s">
        <v>19</v>
      </c>
      <c r="B5" s="0" t="s">
        <v>20</v>
      </c>
      <c r="C5" s="2" t="s">
        <v>21</v>
      </c>
      <c r="E5" s="0" t="s">
        <v>22</v>
      </c>
      <c r="I5" s="3" t="s">
        <v>23</v>
      </c>
      <c r="K5" s="0" t="s">
        <v>24</v>
      </c>
      <c r="L5" s="0" t="s">
        <v>25</v>
      </c>
      <c r="M5" s="0" t="n">
        <v>1500</v>
      </c>
    </row>
    <row r="6" customFormat="false" ht="14.9" hidden="false" customHeight="false" outlineLevel="0" collapsed="false">
      <c r="A6" s="0" t="s">
        <v>26</v>
      </c>
      <c r="B6" s="0" t="s">
        <v>27</v>
      </c>
      <c r="C6" s="2" t="s">
        <v>28</v>
      </c>
      <c r="E6" s="0" t="s">
        <v>29</v>
      </c>
      <c r="I6" s="3" t="s">
        <v>30</v>
      </c>
      <c r="K6" s="0" t="s">
        <v>31</v>
      </c>
      <c r="L6" s="0" t="s">
        <v>18</v>
      </c>
      <c r="M6" s="0" t="n">
        <v>858</v>
      </c>
    </row>
    <row r="7" customFormat="false" ht="14.9" hidden="false" customHeight="false" outlineLevel="0" collapsed="false">
      <c r="A7" s="0" t="s">
        <v>32</v>
      </c>
      <c r="B7" s="0" t="s">
        <v>33</v>
      </c>
      <c r="C7" s="2" t="s">
        <v>34</v>
      </c>
      <c r="E7" s="0" t="s">
        <v>35</v>
      </c>
      <c r="I7" s="3" t="s">
        <v>36</v>
      </c>
      <c r="K7" s="0" t="s">
        <v>37</v>
      </c>
      <c r="L7" s="0" t="s">
        <v>38</v>
      </c>
      <c r="M7" s="0" t="n">
        <v>500</v>
      </c>
    </row>
    <row r="8" customFormat="false" ht="13.8" hidden="false" customHeight="false" outlineLevel="0" collapsed="false">
      <c r="A8" s="0" t="s">
        <v>39</v>
      </c>
      <c r="B8" s="0" t="s">
        <v>40</v>
      </c>
      <c r="C8" s="2" t="s">
        <v>41</v>
      </c>
      <c r="E8" s="0" t="s">
        <v>42</v>
      </c>
      <c r="K8" s="0" t="s">
        <v>43</v>
      </c>
      <c r="L8" s="0" t="s">
        <v>44</v>
      </c>
      <c r="M8" s="0" t="n">
        <v>100000</v>
      </c>
    </row>
    <row r="9" customFormat="false" ht="13.8" hidden="false" customHeight="false" outlineLevel="0" collapsed="false">
      <c r="A9" s="0" t="s">
        <v>45</v>
      </c>
      <c r="B9" s="0" t="s">
        <v>46</v>
      </c>
      <c r="C9" s="2" t="s">
        <v>47</v>
      </c>
      <c r="E9" s="0" t="s">
        <v>48</v>
      </c>
      <c r="K9" s="0" t="s">
        <v>49</v>
      </c>
      <c r="L9" s="0" t="s">
        <v>38</v>
      </c>
      <c r="M9" s="0" t="n">
        <v>1500</v>
      </c>
    </row>
    <row r="10" customFormat="false" ht="13.8" hidden="false" customHeight="false" outlineLevel="0" collapsed="false">
      <c r="A10" s="0" t="s">
        <v>50</v>
      </c>
      <c r="B10" s="0" t="s">
        <v>51</v>
      </c>
      <c r="C10" s="2" t="s">
        <v>52</v>
      </c>
      <c r="E10" s="0" t="s">
        <v>53</v>
      </c>
      <c r="K10" s="0" t="s">
        <v>54</v>
      </c>
      <c r="L10" s="0" t="s">
        <v>38</v>
      </c>
      <c r="M10" s="0" t="n">
        <v>1500</v>
      </c>
    </row>
    <row r="11" customFormat="false" ht="13.8" hidden="false" customHeight="false" outlineLevel="0" collapsed="false">
      <c r="A11" s="0" t="s">
        <v>55</v>
      </c>
      <c r="B11" s="0" t="s">
        <v>56</v>
      </c>
      <c r="C11" s="2" t="s">
        <v>57</v>
      </c>
      <c r="E11" s="0" t="s">
        <v>58</v>
      </c>
      <c r="K11" s="0" t="s">
        <v>59</v>
      </c>
      <c r="L11" s="0" t="s">
        <v>60</v>
      </c>
      <c r="M11" s="0" t="s">
        <v>61</v>
      </c>
    </row>
    <row r="12" customFormat="false" ht="13.8" hidden="false" customHeight="false" outlineLevel="0" collapsed="false">
      <c r="A12" s="0" t="s">
        <v>62</v>
      </c>
      <c r="B12" s="0" t="s">
        <v>63</v>
      </c>
      <c r="C12" s="2" t="s">
        <v>64</v>
      </c>
      <c r="E12" s="0" t="s">
        <v>65</v>
      </c>
      <c r="K12" s="0" t="s">
        <v>66</v>
      </c>
    </row>
    <row r="13" customFormat="false" ht="13.8" hidden="false" customHeight="false" outlineLevel="0" collapsed="false">
      <c r="A13" s="0" t="s">
        <v>67</v>
      </c>
      <c r="B13" s="0" t="s">
        <v>68</v>
      </c>
      <c r="C13" s="2" t="s">
        <v>69</v>
      </c>
      <c r="E13" s="0" t="s">
        <v>70</v>
      </c>
      <c r="K13" s="0" t="s">
        <v>71</v>
      </c>
      <c r="L13" s="0" t="s">
        <v>72</v>
      </c>
    </row>
    <row r="14" customFormat="false" ht="13.8" hidden="false" customHeight="false" outlineLevel="0" collapsed="false">
      <c r="A14" s="0" t="s">
        <v>73</v>
      </c>
      <c r="B14" s="0" t="s">
        <v>74</v>
      </c>
      <c r="C14" s="2" t="s">
        <v>75</v>
      </c>
      <c r="E14" s="0" t="s">
        <v>76</v>
      </c>
      <c r="K14" s="0" t="s">
        <v>77</v>
      </c>
      <c r="L14" s="0" t="s">
        <v>72</v>
      </c>
    </row>
    <row r="15" customFormat="false" ht="13.8" hidden="false" customHeight="false" outlineLevel="0" collapsed="false">
      <c r="A15" s="0" t="s">
        <v>78</v>
      </c>
      <c r="B15" s="0" t="s">
        <v>79</v>
      </c>
      <c r="C15" s="2" t="s">
        <v>80</v>
      </c>
      <c r="E15" s="0" t="s">
        <v>81</v>
      </c>
      <c r="K15" s="0" t="s">
        <v>82</v>
      </c>
      <c r="L15" s="0" t="s">
        <v>72</v>
      </c>
    </row>
    <row r="16" customFormat="false" ht="13.8" hidden="false" customHeight="false" outlineLevel="0" collapsed="false">
      <c r="A16" s="0" t="s">
        <v>83</v>
      </c>
      <c r="B16" s="0" t="s">
        <v>84</v>
      </c>
      <c r="C16" s="2" t="s">
        <v>85</v>
      </c>
      <c r="E16" s="0" t="s">
        <v>86</v>
      </c>
      <c r="K16" s="0" t="s">
        <v>87</v>
      </c>
      <c r="L16" s="0" t="s">
        <v>72</v>
      </c>
    </row>
    <row r="17" customFormat="false" ht="14.9" hidden="false" customHeight="false" outlineLevel="0" collapsed="false">
      <c r="A17" s="0" t="s">
        <v>88</v>
      </c>
      <c r="B17" s="0" t="s">
        <v>89</v>
      </c>
      <c r="C17" s="2" t="s">
        <v>90</v>
      </c>
      <c r="E17" s="0" t="s">
        <v>91</v>
      </c>
      <c r="I17" s="3" t="s">
        <v>92</v>
      </c>
      <c r="K17" s="0" t="s">
        <v>93</v>
      </c>
      <c r="L17" s="0" t="s">
        <v>38</v>
      </c>
      <c r="M17" s="0" t="n">
        <v>1500</v>
      </c>
    </row>
    <row r="18" customFormat="false" ht="13.8" hidden="false" customHeight="false" outlineLevel="0" collapsed="false">
      <c r="A18" s="0" t="s">
        <v>94</v>
      </c>
      <c r="B18" s="0" t="s">
        <v>95</v>
      </c>
      <c r="C18" s="2" t="s">
        <v>96</v>
      </c>
      <c r="E18" s="0" t="s">
        <v>97</v>
      </c>
      <c r="K18" s="0" t="s">
        <v>98</v>
      </c>
      <c r="L18" s="0" t="s">
        <v>99</v>
      </c>
      <c r="M18" s="0" t="s">
        <v>100</v>
      </c>
    </row>
    <row r="19" customFormat="false" ht="14.9" hidden="false" customHeight="false" outlineLevel="0" collapsed="false">
      <c r="A19" s="0" t="s">
        <v>101</v>
      </c>
      <c r="B19" s="0" t="s">
        <v>102</v>
      </c>
      <c r="C19" s="2" t="s">
        <v>103</v>
      </c>
      <c r="E19" s="0" t="s">
        <v>104</v>
      </c>
      <c r="I19" s="3" t="s">
        <v>105</v>
      </c>
      <c r="K19" s="0" t="s">
        <v>106</v>
      </c>
      <c r="L19" s="0" t="s">
        <v>107</v>
      </c>
      <c r="M19" s="0" t="n">
        <v>500</v>
      </c>
    </row>
    <row r="20" customFormat="false" ht="13.8" hidden="false" customHeight="false" outlineLevel="0" collapsed="false">
      <c r="A20" s="0" t="s">
        <v>108</v>
      </c>
      <c r="B20" s="0" t="s">
        <v>109</v>
      </c>
      <c r="C20" s="2" t="s">
        <v>110</v>
      </c>
      <c r="E20" s="0" t="s">
        <v>111</v>
      </c>
      <c r="K20" s="0" t="s">
        <v>112</v>
      </c>
      <c r="L20" s="0" t="s">
        <v>113</v>
      </c>
    </row>
    <row r="21" customFormat="false" ht="13.8" hidden="false" customHeight="false" outlineLevel="0" collapsed="false">
      <c r="A21" s="0" t="s">
        <v>114</v>
      </c>
      <c r="B21" s="0" t="s">
        <v>115</v>
      </c>
      <c r="C21" s="2" t="s">
        <v>116</v>
      </c>
      <c r="E21" s="0" t="s">
        <v>117</v>
      </c>
      <c r="K21" s="0" t="s">
        <v>118</v>
      </c>
      <c r="L21" s="0" t="s">
        <v>38</v>
      </c>
      <c r="M21" s="0" t="n">
        <v>1500</v>
      </c>
    </row>
    <row r="22" customFormat="false" ht="13.8" hidden="false" customHeight="false" outlineLevel="0" collapsed="false">
      <c r="A22" s="0" t="s">
        <v>119</v>
      </c>
      <c r="B22" s="0" t="s">
        <v>120</v>
      </c>
      <c r="C22" s="2" t="s">
        <v>121</v>
      </c>
      <c r="E22" s="0" t="s">
        <v>122</v>
      </c>
      <c r="K22" s="0" t="s">
        <v>123</v>
      </c>
      <c r="L22" s="0" t="s">
        <v>38</v>
      </c>
      <c r="M22" s="0" t="n">
        <v>1500</v>
      </c>
    </row>
    <row r="23" customFormat="false" ht="13.8" hidden="false" customHeight="false" outlineLevel="0" collapsed="false">
      <c r="A23" s="0" t="s">
        <v>124</v>
      </c>
      <c r="B23" s="0" t="s">
        <v>125</v>
      </c>
      <c r="C23" s="2" t="s">
        <v>126</v>
      </c>
      <c r="E23" s="0" t="s">
        <v>127</v>
      </c>
      <c r="K23" s="0" t="s">
        <v>128</v>
      </c>
      <c r="L23" s="0" t="s">
        <v>129</v>
      </c>
      <c r="M23" s="0" t="s">
        <v>100</v>
      </c>
    </row>
    <row r="27" customFormat="false" ht="28.35" hidden="false" customHeight="false" outlineLevel="0" collapsed="false">
      <c r="A27" s="4" t="s">
        <v>130</v>
      </c>
      <c r="B27" s="5" t="s">
        <v>131</v>
      </c>
      <c r="C27" s="2" t="s">
        <v>132</v>
      </c>
      <c r="K27" s="0" t="s">
        <v>133</v>
      </c>
      <c r="L27" s="0" t="s">
        <v>72</v>
      </c>
    </row>
    <row r="28" customFormat="false" ht="14.9" hidden="false" customHeight="false" outlineLevel="0" collapsed="false">
      <c r="A28" s="5" t="s">
        <v>134</v>
      </c>
      <c r="B28" s="5" t="s">
        <v>135</v>
      </c>
      <c r="C28" s="0" t="s">
        <v>136</v>
      </c>
      <c r="E28" s="0" t="s">
        <v>137</v>
      </c>
      <c r="K28" s="0" t="s">
        <v>138</v>
      </c>
      <c r="L28" s="0" t="s">
        <v>72</v>
      </c>
    </row>
    <row r="29" customFormat="false" ht="28.35" hidden="false" customHeight="false" outlineLevel="0" collapsed="false">
      <c r="A29" s="4" t="s">
        <v>139</v>
      </c>
      <c r="B29" s="5" t="s">
        <v>140</v>
      </c>
      <c r="C29" s="2" t="s">
        <v>141</v>
      </c>
      <c r="K29" s="0" t="s">
        <v>142</v>
      </c>
      <c r="L29" s="0" t="s">
        <v>72</v>
      </c>
    </row>
    <row r="30" customFormat="false" ht="28.35" hidden="false" customHeight="false" outlineLevel="0" collapsed="false">
      <c r="A30" s="4" t="s">
        <v>143</v>
      </c>
      <c r="B30" s="5" t="s">
        <v>144</v>
      </c>
      <c r="C30" s="0" t="s">
        <v>145</v>
      </c>
      <c r="K30" s="0" t="s">
        <v>146</v>
      </c>
      <c r="L30" s="0" t="s">
        <v>18</v>
      </c>
      <c r="M30" s="0" t="n">
        <v>1500</v>
      </c>
    </row>
    <row r="34" customFormat="false" ht="13.8" hidden="false" customHeight="false" outlineLevel="0" collapsed="false">
      <c r="A34" s="6" t="s">
        <v>147</v>
      </c>
    </row>
    <row r="35" customFormat="false" ht="17.35" hidden="false" customHeight="false" outlineLevel="0" collapsed="false">
      <c r="A35" s="7" t="s">
        <v>148</v>
      </c>
      <c r="B35" s="7" t="s">
        <v>1</v>
      </c>
      <c r="C35" s="0" t="s">
        <v>149</v>
      </c>
      <c r="E35" s="0" t="s">
        <v>5</v>
      </c>
      <c r="F35" s="0" t="s">
        <v>6</v>
      </c>
    </row>
    <row r="36" customFormat="false" ht="14.9" hidden="false" customHeight="false" outlineLevel="0" collapsed="false">
      <c r="A36" s="8" t="s">
        <v>150</v>
      </c>
      <c r="B36" s="9" t="s">
        <v>151</v>
      </c>
      <c r="C36" s="4" t="s">
        <v>152</v>
      </c>
      <c r="E36" s="0" t="s">
        <v>153</v>
      </c>
      <c r="F36" s="0" t="s">
        <v>100</v>
      </c>
    </row>
    <row r="37" customFormat="false" ht="14.9" hidden="false" customHeight="false" outlineLevel="0" collapsed="false">
      <c r="A37" s="8" t="s">
        <v>154</v>
      </c>
      <c r="B37" s="9" t="s">
        <v>155</v>
      </c>
      <c r="C37" s="4" t="s">
        <v>156</v>
      </c>
      <c r="E37" s="0" t="s">
        <v>157</v>
      </c>
      <c r="F37" s="0" t="s">
        <v>100</v>
      </c>
    </row>
    <row r="38" customFormat="false" ht="14.9" hidden="false" customHeight="false" outlineLevel="0" collapsed="false">
      <c r="A38" s="8" t="s">
        <v>158</v>
      </c>
      <c r="B38" s="9" t="s">
        <v>159</v>
      </c>
      <c r="C38" s="4" t="s">
        <v>160</v>
      </c>
      <c r="E38" s="0" t="s">
        <v>161</v>
      </c>
      <c r="F38" s="0" t="s">
        <v>100</v>
      </c>
    </row>
    <row r="39" customFormat="false" ht="28.35" hidden="false" customHeight="false" outlineLevel="0" collapsed="false">
      <c r="A39" s="8" t="s">
        <v>162</v>
      </c>
      <c r="B39" s="9" t="s">
        <v>163</v>
      </c>
      <c r="C39" s="4" t="s">
        <v>164</v>
      </c>
      <c r="E39" s="0" t="s">
        <v>165</v>
      </c>
      <c r="F39" s="0" t="n">
        <v>1000</v>
      </c>
    </row>
    <row r="40" customFormat="false" ht="28.35" hidden="false" customHeight="false" outlineLevel="0" collapsed="false">
      <c r="A40" s="8" t="s">
        <v>166</v>
      </c>
      <c r="B40" s="9" t="s">
        <v>167</v>
      </c>
      <c r="C40" s="4" t="s">
        <v>168</v>
      </c>
      <c r="E40" s="0" t="s">
        <v>169</v>
      </c>
      <c r="F40" s="0" t="s">
        <v>100</v>
      </c>
    </row>
    <row r="41" customFormat="false" ht="28.35" hidden="false" customHeight="false" outlineLevel="0" collapsed="false">
      <c r="A41" s="8" t="s">
        <v>170</v>
      </c>
      <c r="B41" s="9" t="s">
        <v>171</v>
      </c>
      <c r="C41" s="4" t="s">
        <v>172</v>
      </c>
      <c r="E41" s="0" t="s">
        <v>18</v>
      </c>
      <c r="F41" s="0" t="n">
        <v>1500</v>
      </c>
    </row>
    <row r="42" customFormat="false" ht="28.35" hidden="false" customHeight="false" outlineLevel="0" collapsed="false">
      <c r="A42" s="8" t="s">
        <v>173</v>
      </c>
      <c r="B42" s="9" t="s">
        <v>174</v>
      </c>
      <c r="C42" s="4" t="s">
        <v>175</v>
      </c>
      <c r="E42" s="0" t="s">
        <v>18</v>
      </c>
      <c r="F42" s="0" t="n">
        <v>1500</v>
      </c>
    </row>
    <row r="43" customFormat="false" ht="14.9" hidden="false" customHeight="false" outlineLevel="0" collapsed="false">
      <c r="A43" s="8" t="s">
        <v>176</v>
      </c>
      <c r="B43" s="9" t="s">
        <v>177</v>
      </c>
      <c r="C43" s="4" t="s">
        <v>178</v>
      </c>
      <c r="E43" s="0" t="s">
        <v>38</v>
      </c>
      <c r="F43" s="0" t="n">
        <v>1500</v>
      </c>
    </row>
    <row r="44" customFormat="false" ht="28.35" hidden="false" customHeight="false" outlineLevel="0" collapsed="false">
      <c r="A44" s="8" t="s">
        <v>179</v>
      </c>
      <c r="B44" s="9" t="s">
        <v>180</v>
      </c>
      <c r="C44" s="4" t="s">
        <v>181</v>
      </c>
      <c r="E44" s="0" t="s">
        <v>38</v>
      </c>
      <c r="F44" s="0" t="s">
        <v>100</v>
      </c>
    </row>
    <row r="49" customFormat="false" ht="13.8" hidden="false" customHeight="false" outlineLevel="0" collapsed="false">
      <c r="A49" s="10" t="s">
        <v>182</v>
      </c>
      <c r="B49" s="10" t="s">
        <v>183</v>
      </c>
      <c r="G49" s="0" t="s">
        <v>184</v>
      </c>
      <c r="J49" s="0" t="s">
        <v>185</v>
      </c>
      <c r="L49" s="0" t="n">
        <v>9000</v>
      </c>
    </row>
    <row r="51" customFormat="false" ht="13.8" hidden="false" customHeight="false" outlineLevel="0" collapsed="false">
      <c r="A51" s="11" t="s">
        <v>154</v>
      </c>
      <c r="B51" s="11" t="s">
        <v>100</v>
      </c>
      <c r="C51" s="0" t="s">
        <v>156</v>
      </c>
      <c r="G51" s="0" t="n">
        <v>0.0105</v>
      </c>
      <c r="J51" s="0" t="n">
        <v>0.037</v>
      </c>
      <c r="L51" s="0" t="n">
        <f aca="false">$L$49*J51</f>
        <v>333</v>
      </c>
    </row>
    <row r="52" customFormat="false" ht="13.8" hidden="false" customHeight="false" outlineLevel="0" collapsed="false">
      <c r="A52" s="11" t="s">
        <v>158</v>
      </c>
      <c r="B52" s="11" t="s">
        <v>100</v>
      </c>
      <c r="C52" s="0" t="s">
        <v>160</v>
      </c>
      <c r="G52" s="0" t="n">
        <v>0.0837</v>
      </c>
      <c r="J52" s="0" t="n">
        <v>0.0971</v>
      </c>
      <c r="L52" s="0" t="n">
        <f aca="false">$L$49*J52</f>
        <v>873.9</v>
      </c>
    </row>
    <row r="53" customFormat="false" ht="13.8" hidden="false" customHeight="false" outlineLevel="0" collapsed="false">
      <c r="A53" s="11" t="s">
        <v>162</v>
      </c>
      <c r="B53" s="11" t="n">
        <v>1000</v>
      </c>
      <c r="C53" s="0" t="s">
        <v>164</v>
      </c>
      <c r="L53" s="0" t="n">
        <f aca="false">$L$49*J53</f>
        <v>0</v>
      </c>
    </row>
    <row r="54" customFormat="false" ht="13.8" hidden="false" customHeight="false" outlineLevel="0" collapsed="false">
      <c r="A54" s="11" t="s">
        <v>166</v>
      </c>
      <c r="B54" s="11" t="s">
        <v>100</v>
      </c>
      <c r="C54" s="0" t="s">
        <v>168</v>
      </c>
      <c r="G54" s="0" t="n">
        <v>0.0937</v>
      </c>
      <c r="J54" s="0" t="n">
        <v>0.1297</v>
      </c>
      <c r="L54" s="0" t="n">
        <f aca="false">$L$49*J54</f>
        <v>1167.3</v>
      </c>
    </row>
    <row r="55" customFormat="false" ht="13.8" hidden="false" customHeight="false" outlineLevel="0" collapsed="false">
      <c r="A55" s="11" t="s">
        <v>170</v>
      </c>
      <c r="B55" s="11" t="n">
        <v>1500</v>
      </c>
      <c r="C55" s="0" t="s">
        <v>172</v>
      </c>
      <c r="G55" s="0" t="n">
        <v>0.0271</v>
      </c>
      <c r="J55" s="0" t="n">
        <v>0.0093</v>
      </c>
      <c r="L55" s="0" t="n">
        <f aca="false">$L$49*J55</f>
        <v>83.7</v>
      </c>
    </row>
    <row r="56" customFormat="false" ht="13.8" hidden="false" customHeight="false" outlineLevel="0" collapsed="false">
      <c r="A56" s="11" t="s">
        <v>173</v>
      </c>
      <c r="B56" s="11" t="n">
        <v>1500</v>
      </c>
      <c r="C56" s="0" t="s">
        <v>175</v>
      </c>
      <c r="G56" s="0" t="n">
        <v>0.0849</v>
      </c>
      <c r="J56" s="0" t="n">
        <v>0.0746</v>
      </c>
      <c r="L56" s="0" t="n">
        <f aca="false">$L$49*J56</f>
        <v>671.4</v>
      </c>
    </row>
    <row r="57" customFormat="false" ht="13.8" hidden="false" customHeight="false" outlineLevel="0" collapsed="false">
      <c r="A57" s="11" t="s">
        <v>176</v>
      </c>
      <c r="B57" s="11" t="n">
        <v>1500</v>
      </c>
      <c r="C57" s="0" t="s">
        <v>178</v>
      </c>
      <c r="G57" s="0" t="n">
        <v>0.0824</v>
      </c>
      <c r="J57" s="0" t="n">
        <v>0.0809</v>
      </c>
      <c r="L57" s="0" t="n">
        <f aca="false">$L$49*J57</f>
        <v>728.1</v>
      </c>
    </row>
    <row r="58" customFormat="false" ht="13.8" hidden="false" customHeight="false" outlineLevel="0" collapsed="false">
      <c r="A58" s="11" t="s">
        <v>179</v>
      </c>
      <c r="B58" s="11" t="s">
        <v>100</v>
      </c>
      <c r="C58" s="0" t="s">
        <v>181</v>
      </c>
      <c r="G58" s="0" t="n">
        <v>0.0746</v>
      </c>
      <c r="J58" s="0" t="n">
        <v>0.0682</v>
      </c>
      <c r="L58" s="0" t="n">
        <f aca="false">$L$49*J58</f>
        <v>613.8</v>
      </c>
    </row>
    <row r="59" customFormat="false" ht="13.8" hidden="false" customHeight="false" outlineLevel="0" collapsed="false">
      <c r="A59" s="11" t="s">
        <v>17</v>
      </c>
      <c r="B59" s="11" t="n">
        <v>1500</v>
      </c>
      <c r="C59" s="0" t="s">
        <v>186</v>
      </c>
      <c r="L59" s="0" t="n">
        <f aca="false">$L$49*J59</f>
        <v>0</v>
      </c>
    </row>
    <row r="60" customFormat="false" ht="13.8" hidden="false" customHeight="false" outlineLevel="0" collapsed="false">
      <c r="A60" s="11" t="s">
        <v>24</v>
      </c>
      <c r="B60" s="11" t="n">
        <v>1500</v>
      </c>
      <c r="C60" s="0" t="s">
        <v>19</v>
      </c>
      <c r="G60" s="0" t="n">
        <v>0.0783</v>
      </c>
      <c r="J60" s="0" t="n">
        <v>0.0513</v>
      </c>
      <c r="L60" s="0" t="n">
        <f aca="false">$L$49*J60</f>
        <v>461.7</v>
      </c>
    </row>
    <row r="61" customFormat="false" ht="13.8" hidden="false" customHeight="false" outlineLevel="0" collapsed="false">
      <c r="A61" s="11" t="s">
        <v>31</v>
      </c>
      <c r="B61" s="11" t="n">
        <v>858</v>
      </c>
      <c r="C61" s="0" t="s">
        <v>26</v>
      </c>
      <c r="G61" s="0" t="n">
        <v>0.0632</v>
      </c>
      <c r="J61" s="0" t="n">
        <v>0.0362</v>
      </c>
      <c r="L61" s="0" t="n">
        <f aca="false">$L$49*J61</f>
        <v>325.8</v>
      </c>
    </row>
    <row r="62" customFormat="false" ht="13.8" hidden="false" customHeight="false" outlineLevel="0" collapsed="false">
      <c r="A62" s="11" t="s">
        <v>37</v>
      </c>
      <c r="B62" s="11" t="n">
        <v>500</v>
      </c>
      <c r="C62" s="0" t="s">
        <v>32</v>
      </c>
      <c r="G62" s="0" t="n">
        <v>0.0126</v>
      </c>
      <c r="J62" s="0" t="n">
        <v>0.012</v>
      </c>
      <c r="L62" s="0" t="n">
        <f aca="false">$L$49*J62</f>
        <v>108</v>
      </c>
    </row>
    <row r="63" customFormat="false" ht="13.8" hidden="false" customHeight="false" outlineLevel="0" collapsed="false">
      <c r="A63" s="11" t="s">
        <v>49</v>
      </c>
      <c r="B63" s="11" t="n">
        <v>1500</v>
      </c>
      <c r="C63" s="0" t="s">
        <v>45</v>
      </c>
      <c r="G63" s="0" t="n">
        <v>0.0525</v>
      </c>
      <c r="J63" s="0" t="n">
        <v>0.028</v>
      </c>
      <c r="L63" s="0" t="n">
        <f aca="false">$L$49*J63</f>
        <v>252</v>
      </c>
    </row>
    <row r="64" customFormat="false" ht="13.8" hidden="false" customHeight="false" outlineLevel="0" collapsed="false">
      <c r="A64" s="11" t="s">
        <v>54</v>
      </c>
      <c r="B64" s="11" t="n">
        <v>1500</v>
      </c>
      <c r="C64" s="0" t="s">
        <v>50</v>
      </c>
      <c r="G64" s="0" t="n">
        <v>0.0604</v>
      </c>
      <c r="J64" s="0" t="n">
        <v>0.0665</v>
      </c>
      <c r="L64" s="0" t="n">
        <f aca="false">$L$49*J64</f>
        <v>598.5</v>
      </c>
    </row>
    <row r="65" customFormat="false" ht="13.8" hidden="false" customHeight="false" outlineLevel="0" collapsed="false">
      <c r="A65" s="11" t="s">
        <v>93</v>
      </c>
      <c r="B65" s="11" t="n">
        <v>1500</v>
      </c>
      <c r="C65" s="0" t="s">
        <v>88</v>
      </c>
      <c r="G65" s="0" t="n">
        <v>0</v>
      </c>
      <c r="J65" s="12" t="n">
        <v>0</v>
      </c>
      <c r="L65" s="0" t="n">
        <f aca="false">$L$49*J65</f>
        <v>0</v>
      </c>
    </row>
    <row r="66" customFormat="false" ht="13.8" hidden="false" customHeight="false" outlineLevel="0" collapsed="false">
      <c r="A66" s="11" t="s">
        <v>98</v>
      </c>
      <c r="B66" s="11" t="s">
        <v>100</v>
      </c>
      <c r="C66" s="0" t="s">
        <v>94</v>
      </c>
      <c r="G66" s="0" t="n">
        <v>0</v>
      </c>
      <c r="J66" s="0" t="n">
        <v>0</v>
      </c>
      <c r="L66" s="0" t="n">
        <f aca="false">$L$49*J66</f>
        <v>0</v>
      </c>
    </row>
    <row r="67" customFormat="false" ht="13.8" hidden="false" customHeight="false" outlineLevel="0" collapsed="false">
      <c r="A67" s="11" t="s">
        <v>106</v>
      </c>
      <c r="B67" s="11" t="n">
        <v>500</v>
      </c>
      <c r="C67" s="0" t="s">
        <v>101</v>
      </c>
      <c r="G67" s="0" t="n">
        <v>0.0857</v>
      </c>
      <c r="J67" s="0" t="n">
        <v>0.0605</v>
      </c>
      <c r="L67" s="0" t="n">
        <f aca="false">$L$49*J67</f>
        <v>544.5</v>
      </c>
    </row>
    <row r="68" customFormat="false" ht="13.8" hidden="false" customHeight="false" outlineLevel="0" collapsed="false">
      <c r="A68" s="11" t="s">
        <v>118</v>
      </c>
      <c r="B68" s="11" t="n">
        <v>1500</v>
      </c>
      <c r="C68" s="0" t="s">
        <v>114</v>
      </c>
      <c r="G68" s="0" t="n">
        <v>0.0013</v>
      </c>
      <c r="J68" s="0" t="n">
        <v>0.0153</v>
      </c>
      <c r="L68" s="0" t="n">
        <f aca="false">$L$49*J68</f>
        <v>137.7</v>
      </c>
    </row>
    <row r="69" customFormat="false" ht="13.8" hidden="false" customHeight="false" outlineLevel="0" collapsed="false">
      <c r="A69" s="11" t="s">
        <v>123</v>
      </c>
      <c r="B69" s="11" t="n">
        <v>1500</v>
      </c>
      <c r="C69" s="0" t="s">
        <v>119</v>
      </c>
      <c r="G69" s="0" t="n">
        <v>0.0529</v>
      </c>
      <c r="J69" s="0" t="n">
        <v>0.0867</v>
      </c>
      <c r="L69" s="0" t="n">
        <f aca="false">$L$49*J69</f>
        <v>780.3</v>
      </c>
    </row>
    <row r="70" customFormat="false" ht="13.8" hidden="false" customHeight="false" outlineLevel="0" collapsed="false">
      <c r="A70" s="11" t="s">
        <v>128</v>
      </c>
      <c r="B70" s="11" t="s">
        <v>100</v>
      </c>
      <c r="C70" s="0" t="s">
        <v>124</v>
      </c>
      <c r="G70" s="0" t="n">
        <v>0.0644</v>
      </c>
      <c r="J70" s="0" t="n">
        <v>0.0945</v>
      </c>
      <c r="L70" s="0" t="n">
        <f aca="false">$L$49*J70</f>
        <v>850.5</v>
      </c>
    </row>
    <row r="71" customFormat="false" ht="13.8" hidden="false" customHeight="false" outlineLevel="0" collapsed="false">
      <c r="A71" s="11" t="s">
        <v>146</v>
      </c>
      <c r="B71" s="11" t="n">
        <v>1500</v>
      </c>
      <c r="C71" s="0" t="s">
        <v>143</v>
      </c>
      <c r="G71" s="0" t="n">
        <v>0.0719</v>
      </c>
      <c r="J71" s="0" t="n">
        <v>0.0522</v>
      </c>
      <c r="L71" s="0" t="n">
        <f aca="false">$L$49*J71</f>
        <v>469.8</v>
      </c>
    </row>
    <row r="74" customFormat="false" ht="13.8" hidden="false" customHeight="false" outlineLevel="0" collapsed="false">
      <c r="A74" s="10" t="s">
        <v>187</v>
      </c>
      <c r="B74" s="10" t="s">
        <v>183</v>
      </c>
    </row>
    <row r="75" customFormat="false" ht="13.8" hidden="false" customHeight="false" outlineLevel="0" collapsed="false">
      <c r="G75" s="0" t="s">
        <v>188</v>
      </c>
      <c r="I75" s="0" t="n">
        <v>9000</v>
      </c>
    </row>
    <row r="76" customFormat="false" ht="13.8" hidden="false" customHeight="false" outlineLevel="0" collapsed="false">
      <c r="A76" s="11" t="s">
        <v>154</v>
      </c>
      <c r="B76" s="11" t="s">
        <v>100</v>
      </c>
      <c r="C76" s="0" t="s">
        <v>156</v>
      </c>
      <c r="G76" s="0" t="n">
        <v>0.051</v>
      </c>
      <c r="I76" s="0" t="n">
        <f aca="false">$I$75*G76</f>
        <v>459</v>
      </c>
    </row>
    <row r="77" customFormat="false" ht="13.8" hidden="false" customHeight="false" outlineLevel="0" collapsed="false">
      <c r="A77" s="11" t="s">
        <v>158</v>
      </c>
      <c r="B77" s="11" t="s">
        <v>100</v>
      </c>
      <c r="C77" s="0" t="s">
        <v>160</v>
      </c>
      <c r="G77" s="0" t="n">
        <v>0.0973</v>
      </c>
      <c r="I77" s="0" t="n">
        <f aca="false">$I$75*G77</f>
        <v>875.7</v>
      </c>
    </row>
    <row r="78" customFormat="false" ht="13.8" hidden="false" customHeight="false" outlineLevel="0" collapsed="false">
      <c r="A78" s="11" t="s">
        <v>162</v>
      </c>
      <c r="B78" s="11" t="n">
        <v>1000</v>
      </c>
      <c r="C78" s="0" t="s">
        <v>189</v>
      </c>
      <c r="I78" s="0" t="n">
        <f aca="false">$I$75*G78</f>
        <v>0</v>
      </c>
    </row>
    <row r="79" customFormat="false" ht="13.8" hidden="false" customHeight="false" outlineLevel="0" collapsed="false">
      <c r="A79" s="11" t="s">
        <v>166</v>
      </c>
      <c r="B79" s="11" t="s">
        <v>100</v>
      </c>
      <c r="C79" s="0" t="s">
        <v>168</v>
      </c>
      <c r="G79" s="0" t="n">
        <v>0.0822</v>
      </c>
      <c r="I79" s="0" t="n">
        <f aca="false">$I$75*G79</f>
        <v>739.8</v>
      </c>
    </row>
    <row r="80" customFormat="false" ht="13.8" hidden="false" customHeight="false" outlineLevel="0" collapsed="false">
      <c r="A80" s="11" t="s">
        <v>170</v>
      </c>
      <c r="B80" s="11" t="n">
        <v>1500</v>
      </c>
      <c r="C80" s="0" t="s">
        <v>172</v>
      </c>
      <c r="G80" s="0" t="n">
        <v>0.0609</v>
      </c>
      <c r="I80" s="0" t="n">
        <f aca="false">$I$75*G80</f>
        <v>548.1</v>
      </c>
    </row>
    <row r="81" customFormat="false" ht="13.8" hidden="false" customHeight="false" outlineLevel="0" collapsed="false">
      <c r="A81" s="11" t="s">
        <v>173</v>
      </c>
      <c r="B81" s="11" t="n">
        <v>1500</v>
      </c>
      <c r="C81" s="0" t="s">
        <v>175</v>
      </c>
      <c r="G81" s="0" t="n">
        <v>0.0989</v>
      </c>
      <c r="I81" s="0" t="n">
        <f aca="false">$I$75*G81</f>
        <v>890.1</v>
      </c>
    </row>
    <row r="82" customFormat="false" ht="13.8" hidden="false" customHeight="false" outlineLevel="0" collapsed="false">
      <c r="A82" s="11" t="s">
        <v>176</v>
      </c>
      <c r="B82" s="11" t="n">
        <v>1500</v>
      </c>
      <c r="C82" s="0" t="s">
        <v>178</v>
      </c>
      <c r="G82" s="0" t="n">
        <v>0.0957</v>
      </c>
      <c r="I82" s="0" t="n">
        <f aca="false">$I$75*G82</f>
        <v>861.3</v>
      </c>
    </row>
    <row r="83" customFormat="false" ht="13.8" hidden="false" customHeight="false" outlineLevel="0" collapsed="false">
      <c r="A83" s="11" t="s">
        <v>179</v>
      </c>
      <c r="B83" s="11" t="s">
        <v>100</v>
      </c>
      <c r="C83" s="0" t="s">
        <v>181</v>
      </c>
      <c r="G83" s="0" t="n">
        <v>0.0782</v>
      </c>
      <c r="I83" s="0" t="n">
        <f aca="false">$I$75*G83</f>
        <v>703.8</v>
      </c>
    </row>
    <row r="84" customFormat="false" ht="13.8" hidden="false" customHeight="false" outlineLevel="0" collapsed="false">
      <c r="A84" s="11" t="s">
        <v>24</v>
      </c>
      <c r="B84" s="11" t="n">
        <v>1500</v>
      </c>
      <c r="C84" s="0" t="s">
        <v>19</v>
      </c>
      <c r="G84" s="0" t="n">
        <v>0.0645</v>
      </c>
      <c r="I84" s="0" t="n">
        <f aca="false">$I$75*G84</f>
        <v>580.5</v>
      </c>
    </row>
    <row r="85" customFormat="false" ht="13.8" hidden="false" customHeight="false" outlineLevel="0" collapsed="false">
      <c r="A85" s="11" t="s">
        <v>31</v>
      </c>
      <c r="B85" s="11" t="n">
        <v>858</v>
      </c>
      <c r="C85" s="0" t="s">
        <v>26</v>
      </c>
      <c r="G85" s="0" t="n">
        <v>0.0383</v>
      </c>
      <c r="I85" s="0" t="n">
        <f aca="false">$I$75*G85</f>
        <v>344.7</v>
      </c>
    </row>
    <row r="86" customFormat="false" ht="13.8" hidden="false" customHeight="false" outlineLevel="0" collapsed="false">
      <c r="A86" s="11" t="s">
        <v>37</v>
      </c>
      <c r="B86" s="11" t="n">
        <v>500</v>
      </c>
      <c r="C86" s="0" t="s">
        <v>32</v>
      </c>
      <c r="G86" s="0" t="n">
        <v>0.0103</v>
      </c>
      <c r="I86" s="0" t="n">
        <f aca="false">$I$75*G86</f>
        <v>92.7</v>
      </c>
    </row>
    <row r="87" customFormat="false" ht="13.8" hidden="false" customHeight="false" outlineLevel="0" collapsed="false">
      <c r="A87" s="11" t="s">
        <v>49</v>
      </c>
      <c r="B87" s="11" t="n">
        <v>1500</v>
      </c>
      <c r="C87" s="0" t="s">
        <v>45</v>
      </c>
      <c r="G87" s="0" t="n">
        <v>0.0794</v>
      </c>
      <c r="I87" s="0" t="n">
        <f aca="false">$I$75*G87</f>
        <v>714.6</v>
      </c>
    </row>
    <row r="88" customFormat="false" ht="13.8" hidden="false" customHeight="false" outlineLevel="0" collapsed="false">
      <c r="A88" s="11" t="s">
        <v>54</v>
      </c>
      <c r="B88" s="11" t="n">
        <v>1500</v>
      </c>
      <c r="C88" s="0" t="s">
        <v>50</v>
      </c>
      <c r="G88" s="0" t="n">
        <v>0.0659</v>
      </c>
      <c r="I88" s="0" t="n">
        <f aca="false">$I$75*G88</f>
        <v>593.1</v>
      </c>
    </row>
    <row r="89" customFormat="false" ht="13.8" hidden="false" customHeight="false" outlineLevel="0" collapsed="false">
      <c r="A89" s="11" t="s">
        <v>93</v>
      </c>
      <c r="B89" s="11" t="n">
        <v>1500</v>
      </c>
      <c r="C89" s="0" t="s">
        <v>88</v>
      </c>
      <c r="G89" s="0" t="n">
        <v>0</v>
      </c>
      <c r="I89" s="0" t="n">
        <f aca="false">$I$75*G89</f>
        <v>0</v>
      </c>
    </row>
    <row r="90" customFormat="false" ht="13.8" hidden="false" customHeight="false" outlineLevel="0" collapsed="false">
      <c r="A90" s="11" t="s">
        <v>98</v>
      </c>
      <c r="B90" s="11" t="s">
        <v>100</v>
      </c>
      <c r="C90" s="0" t="s">
        <v>94</v>
      </c>
      <c r="G90" s="0" t="n">
        <v>0</v>
      </c>
      <c r="I90" s="0" t="n">
        <f aca="false">$I$75*G90</f>
        <v>0</v>
      </c>
    </row>
    <row r="91" customFormat="false" ht="13.8" hidden="false" customHeight="false" outlineLevel="0" collapsed="false">
      <c r="A91" s="11" t="s">
        <v>106</v>
      </c>
      <c r="B91" s="11" t="n">
        <v>500</v>
      </c>
      <c r="C91" s="0" t="s">
        <v>101</v>
      </c>
      <c r="G91" s="0" t="n">
        <v>0.0368</v>
      </c>
      <c r="I91" s="0" t="n">
        <f aca="false">$I$75*G91</f>
        <v>331.2</v>
      </c>
    </row>
    <row r="92" customFormat="false" ht="13.8" hidden="false" customHeight="false" outlineLevel="0" collapsed="false">
      <c r="A92" s="11" t="s">
        <v>118</v>
      </c>
      <c r="B92" s="11" t="n">
        <v>1500</v>
      </c>
      <c r="C92" s="0" t="s">
        <v>114</v>
      </c>
      <c r="G92" s="0" t="n">
        <v>0.0404</v>
      </c>
      <c r="I92" s="0" t="n">
        <f aca="false">$I$75*G92</f>
        <v>363.6</v>
      </c>
    </row>
    <row r="93" customFormat="false" ht="13.8" hidden="false" customHeight="false" outlineLevel="0" collapsed="false">
      <c r="A93" s="11" t="s">
        <v>123</v>
      </c>
      <c r="B93" s="11" t="n">
        <v>1500</v>
      </c>
      <c r="C93" s="0" t="s">
        <v>119</v>
      </c>
      <c r="G93" s="0" t="n">
        <v>0.0859</v>
      </c>
      <c r="I93" s="0" t="n">
        <f aca="false">$I$75*G93</f>
        <v>773.1</v>
      </c>
    </row>
    <row r="94" customFormat="false" ht="13.8" hidden="false" customHeight="false" outlineLevel="0" collapsed="false">
      <c r="A94" s="11" t="s">
        <v>128</v>
      </c>
      <c r="B94" s="11" t="s">
        <v>100</v>
      </c>
      <c r="C94" s="0" t="s">
        <v>124</v>
      </c>
      <c r="G94" s="0" t="n">
        <v>0.0143</v>
      </c>
      <c r="I94" s="0" t="n">
        <f aca="false">$I$75*G94</f>
        <v>128.7</v>
      </c>
    </row>
    <row r="97" customFormat="false" ht="13.8" hidden="false" customHeight="false" outlineLevel="0" collapsed="false">
      <c r="A97" s="10" t="s">
        <v>190</v>
      </c>
      <c r="B97" s="10" t="s">
        <v>183</v>
      </c>
    </row>
    <row r="98" customFormat="false" ht="13.8" hidden="false" customHeight="false" outlineLevel="0" collapsed="false">
      <c r="A98" s="11" t="s">
        <v>154</v>
      </c>
      <c r="B98" s="11" t="s">
        <v>100</v>
      </c>
      <c r="C98" s="0" t="s">
        <v>156</v>
      </c>
      <c r="F98" s="0" t="n">
        <v>0.057</v>
      </c>
    </row>
    <row r="99" customFormat="false" ht="13.8" hidden="false" customHeight="false" outlineLevel="0" collapsed="false">
      <c r="A99" s="11" t="s">
        <v>158</v>
      </c>
      <c r="B99" s="11" t="s">
        <v>100</v>
      </c>
      <c r="C99" s="0" t="s">
        <v>160</v>
      </c>
      <c r="F99" s="0" t="n">
        <v>0.0766</v>
      </c>
    </row>
    <row r="100" customFormat="false" ht="13.8" hidden="false" customHeight="false" outlineLevel="0" collapsed="false">
      <c r="A100" s="11" t="s">
        <v>162</v>
      </c>
      <c r="B100" s="11" t="n">
        <v>1000</v>
      </c>
      <c r="C100" s="0" t="s">
        <v>189</v>
      </c>
    </row>
    <row r="101" customFormat="false" ht="13.8" hidden="false" customHeight="false" outlineLevel="0" collapsed="false">
      <c r="A101" s="11" t="s">
        <v>166</v>
      </c>
      <c r="B101" s="11" t="s">
        <v>100</v>
      </c>
      <c r="C101" s="0" t="s">
        <v>168</v>
      </c>
      <c r="F101" s="0" t="n">
        <v>0.1529</v>
      </c>
    </row>
    <row r="102" customFormat="false" ht="13.8" hidden="false" customHeight="false" outlineLevel="0" collapsed="false">
      <c r="A102" s="11" t="s">
        <v>170</v>
      </c>
      <c r="B102" s="11" t="n">
        <v>1500</v>
      </c>
      <c r="C102" s="0" t="s">
        <v>172</v>
      </c>
      <c r="F102" s="0" t="n">
        <v>0.0242</v>
      </c>
    </row>
    <row r="103" customFormat="false" ht="13.8" hidden="false" customHeight="false" outlineLevel="0" collapsed="false">
      <c r="A103" s="11" t="s">
        <v>179</v>
      </c>
      <c r="B103" s="11" t="s">
        <v>100</v>
      </c>
      <c r="C103" s="0" t="s">
        <v>181</v>
      </c>
      <c r="F103" s="0" t="n">
        <v>0.1541</v>
      </c>
    </row>
    <row r="104" customFormat="false" ht="13.8" hidden="false" customHeight="false" outlineLevel="0" collapsed="false">
      <c r="A104" s="11" t="s">
        <v>24</v>
      </c>
      <c r="B104" s="11" t="n">
        <v>1500</v>
      </c>
      <c r="C104" s="0" t="s">
        <v>19</v>
      </c>
      <c r="F104" s="0" t="n">
        <v>0.0338</v>
      </c>
    </row>
    <row r="105" customFormat="false" ht="13.8" hidden="false" customHeight="false" outlineLevel="0" collapsed="false">
      <c r="A105" s="11" t="s">
        <v>31</v>
      </c>
      <c r="B105" s="11" t="n">
        <v>858</v>
      </c>
      <c r="C105" s="0" t="s">
        <v>26</v>
      </c>
      <c r="F105" s="0" t="n">
        <v>0.0696</v>
      </c>
    </row>
    <row r="106" customFormat="false" ht="13.8" hidden="false" customHeight="false" outlineLevel="0" collapsed="false">
      <c r="A106" s="11" t="s">
        <v>37</v>
      </c>
      <c r="B106" s="11" t="n">
        <v>500</v>
      </c>
      <c r="C106" s="0" t="s">
        <v>32</v>
      </c>
      <c r="F106" s="0" t="n">
        <v>0.0558</v>
      </c>
    </row>
    <row r="107" customFormat="false" ht="13.8" hidden="false" customHeight="false" outlineLevel="0" collapsed="false">
      <c r="A107" s="11" t="s">
        <v>49</v>
      </c>
      <c r="B107" s="11" t="n">
        <v>1500</v>
      </c>
      <c r="C107" s="0" t="s">
        <v>45</v>
      </c>
      <c r="F107" s="0" t="n">
        <v>0.0613</v>
      </c>
    </row>
    <row r="108" customFormat="false" ht="13.8" hidden="false" customHeight="false" outlineLevel="0" collapsed="false">
      <c r="A108" s="11" t="s">
        <v>123</v>
      </c>
      <c r="B108" s="11" t="n">
        <v>1500</v>
      </c>
      <c r="C108" s="0" t="s">
        <v>119</v>
      </c>
      <c r="F108" s="0" t="n">
        <v>0.0693</v>
      </c>
    </row>
    <row r="109" customFormat="false" ht="13.8" hidden="false" customHeight="false" outlineLevel="0" collapsed="false">
      <c r="A109" s="11" t="s">
        <v>128</v>
      </c>
      <c r="B109" s="11" t="s">
        <v>100</v>
      </c>
      <c r="C109" s="0" t="s">
        <v>124</v>
      </c>
      <c r="F109" s="0" t="n">
        <v>0.0787</v>
      </c>
    </row>
    <row r="113" customFormat="false" ht="13.8" hidden="false" customHeight="false" outlineLevel="0" collapsed="false">
      <c r="A113" s="11" t="s">
        <v>106</v>
      </c>
      <c r="B113" s="11" t="n">
        <v>500</v>
      </c>
      <c r="C113" s="0" t="s">
        <v>101</v>
      </c>
      <c r="F113" s="0" t="n">
        <v>0.1668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I4" location="'MSIF Asia Opportunity AH EUR'!A1" display="MSIF Asia Opportunity AH EUR'!A1"/>
    <hyperlink ref="I5" location="'BGF World Technology'!A1" display="BGF World Technology'!A1"/>
    <hyperlink ref="I6" location="'MSIF US Growth Z EUR'!A1" display="MSIF US Growth Z EUR'!A1"/>
    <hyperlink ref="I7" location="'MainFirst Germany C'!A1" display="MainFirst Germany C'!A1"/>
    <hyperlink ref="I17" location="'Fidelity Funds Germany'!A1" display="Fidelity Funds Germany'!A1"/>
    <hyperlink ref="I19" location="'Fidelity Fd!Glob.Technology'.A1" display="Fidelity Fd.Glob.Technology'!A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6" activeCellId="0" sqref="I16"/>
    </sheetView>
  </sheetViews>
  <sheetFormatPr defaultRowHeight="14.4"/>
  <cols>
    <col collapsed="false" hidden="false" max="1025" min="1" style="0" width="8.5748987854251"/>
  </cols>
  <sheetData>
    <row r="16" customFormat="false" ht="14.4" hidden="false" customHeight="false" outlineLevel="0" collapsed="false">
      <c r="I16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9" activeCellId="0" sqref="B19"/>
    </sheetView>
  </sheetViews>
  <sheetFormatPr defaultRowHeight="14.4"/>
  <cols>
    <col collapsed="false" hidden="false" max="1025" min="1" style="0" width="8.5748987854251"/>
  </cols>
  <sheetData>
    <row r="3" customFormat="false" ht="14.4" hidden="false" customHeight="false" outlineLevel="0" collapsed="false">
      <c r="A3" s="0" t="s">
        <v>192</v>
      </c>
      <c r="B3" s="0" t="s">
        <v>193</v>
      </c>
      <c r="C3" s="0" t="s">
        <v>194</v>
      </c>
    </row>
    <row r="4" customFormat="false" ht="14.4" hidden="false" customHeight="false" outlineLevel="0" collapsed="false">
      <c r="A4" s="0" t="s">
        <v>195</v>
      </c>
      <c r="B4" s="0" t="s">
        <v>196</v>
      </c>
      <c r="C4" s="0" t="s">
        <v>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5" activeCellId="0" sqref="A65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1" activeCellId="0" sqref="I1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2018-06-09T12:00:57Z</dcterms:created>
  <dc:creator>dlnb</dc:creator>
  <dc:language>en-US</dc:language>
  <cp:lastModifiedBy>dlnb</cp:lastModifiedBy>
  <dcterms:modified xsi:type="dcterms:W3CDTF">2018-06-11T06:04:38Z</dcterms:modified>
  <cp:revision>0</cp:revision>
</cp:coreProperties>
</file>