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24226"/>
  <mc:AlternateContent xmlns:mc="http://schemas.openxmlformats.org/markup-compatibility/2006">
    <mc:Choice Requires="x15">
      <x15ac:absPath xmlns:x15ac="http://schemas.microsoft.com/office/spreadsheetml/2010/11/ac" url="C:\Users\domin\Documents\FH\2_Semester\Webtech\UE\01\"/>
    </mc:Choice>
  </mc:AlternateContent>
  <xr:revisionPtr revIDLastSave="0" documentId="13_ncr:1_{B070A32B-477C-47A9-B940-9D6ABAEBD418}" xr6:coauthVersionLast="43" xr6:coauthVersionMax="43" xr10:uidLastSave="{00000000-0000-0000-0000-000000000000}"/>
  <bookViews>
    <workbookView xWindow="0" yWindow="600" windowWidth="22500" windowHeight="14400" tabRatio="281" firstSheet="1" activeTab="1" xr2:uid="{00000000-000D-0000-FFFF-FFFF00000000}"/>
  </bookViews>
  <sheets>
    <sheet name="Positive" sheetId="2" r:id="rId1"/>
    <sheet name="Probleme" sheetId="1"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P19" i="1"/>
  <c r="P20" i="1"/>
  <c r="P21" i="1"/>
  <c r="P39" i="1"/>
  <c r="P35" i="1"/>
  <c r="P58" i="1"/>
  <c r="P22" i="1"/>
  <c r="P46" i="1"/>
  <c r="P9" i="1"/>
  <c r="P36" i="1"/>
  <c r="P40" i="1"/>
  <c r="P31" i="1"/>
  <c r="P37" i="1"/>
  <c r="P11" i="1"/>
  <c r="P59" i="1"/>
  <c r="P52" i="1"/>
  <c r="P47" i="1"/>
  <c r="P41" i="1"/>
  <c r="P60" i="1"/>
  <c r="P38" i="1"/>
  <c r="P42" i="1"/>
  <c r="P23" i="1"/>
  <c r="P30" i="1"/>
  <c r="P48" i="1"/>
  <c r="P53" i="1"/>
  <c r="P43" i="1"/>
  <c r="P44" i="1"/>
  <c r="A6" i="2"/>
  <c r="A7" i="2"/>
  <c r="A8" i="2"/>
  <c r="A9" i="2"/>
  <c r="A10" i="2"/>
  <c r="A11" i="2"/>
  <c r="A12" i="2"/>
  <c r="A13" i="2"/>
  <c r="A14" i="2"/>
  <c r="A15" i="2"/>
  <c r="A16" i="2"/>
  <c r="A17" i="2"/>
  <c r="A18" i="2"/>
  <c r="N9" i="2"/>
  <c r="N7" i="2"/>
  <c r="N8" i="2"/>
  <c r="N16" i="2"/>
  <c r="N12" i="2"/>
  <c r="N10" i="2"/>
  <c r="N14" i="2"/>
  <c r="N17" i="2"/>
  <c r="N18" i="2"/>
  <c r="N15" i="2"/>
  <c r="N13" i="2"/>
  <c r="N6" i="2"/>
  <c r="N11" i="2"/>
  <c r="N5" i="2"/>
  <c r="P29" i="1"/>
  <c r="P18" i="1"/>
  <c r="P45" i="1"/>
  <c r="P57" i="1"/>
  <c r="P28" i="1"/>
  <c r="P56" i="1"/>
  <c r="P7" i="1"/>
  <c r="P6" i="1"/>
  <c r="P17" i="1"/>
  <c r="P55" i="1"/>
  <c r="P14" i="1"/>
  <c r="P13" i="1"/>
  <c r="P5" i="1"/>
  <c r="P10" i="1"/>
  <c r="P51" i="1"/>
  <c r="P34" i="1"/>
  <c r="P27" i="1"/>
  <c r="P33" i="1"/>
  <c r="P12" i="1"/>
  <c r="P16" i="1"/>
  <c r="P26" i="1"/>
  <c r="P25" i="1"/>
  <c r="P54" i="1"/>
  <c r="P8" i="1"/>
  <c r="P32" i="1"/>
  <c r="P49" i="1"/>
  <c r="P50" i="1"/>
  <c r="P15" i="1"/>
  <c r="P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tc={C2FB9883-AFA3-47B4-BE33-A05FB8F3EE90}</author>
    <author>tc={77D590E9-7BB4-47C5-8F62-7545578C5B27}</author>
    <author>tc={73258924-E901-43B4-8835-88315E650AED}</author>
  </authors>
  <commentList>
    <comment ref="J3" authorId="0" shapeId="0" xr:uid="{C2FB9883-AFA3-47B4-BE33-A05FB8F3EE9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Schweregrad:
  4 = Extremely Positive
  3 = Major Positive
  2 = Minor Positive
  1 = Cosmetic Positive
  0 = Not a Positive
Ein Integerwert zw. 0 und 4 pro Evaluierer, keine Bruchzahlen.
</t>
        </r>
      </text>
    </comment>
    <comment ref="E4" authorId="1" shapeId="0" xr:uid="{77D590E9-7BB4-47C5-8F62-7545578C5B27}">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Beschreibung, wie man die Situation wiederherstellt.
</t>
        </r>
      </text>
    </comment>
    <comment ref="N4" authorId="2" shapeId="0" xr:uid="{73258924-E901-43B4-8835-88315E650AED}">
      <text>
        <r>
          <rPr>
            <sz val="10"/>
            <rFont val="Arial"/>
          </rPr>
          <t>[Threaded comment]
Your version of Excel allows you to read this threaded comment; however, any edits to it will get removed if the file is opened in a newer version of Excel. Learn more: https://go.microsoft.com/fwlink/?linkid=870924
Comment:
    Durchschnittlicher
Schweregrad.
Zwei Dezimalstellen.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tc={B64F23CD-7FF3-4C82-87C9-CCCE73E2FAE6}</author>
    <author>tc={0565507D-0519-48C8-B33A-FCEDF7791E45}</author>
    <author>tc={D92AF3B2-15F0-4E19-8AD8-3737B05F6A36}</author>
    <author>tc={5D720679-EB8B-42C6-A347-187D67590385}</author>
    <author>tc={47BCF100-221B-4022-85B1-4D0E574168EF}</author>
  </authors>
  <commentList>
    <comment ref="L3" authorId="0" shapeId="0" xr:uid="{B64F23CD-7FF3-4C82-87C9-CCCE73E2FAE6}">
      <text>
        <r>
          <rPr>
            <sz val="10"/>
            <rFont val="Arial"/>
          </rPr>
          <t>[Threaded comment]
Your version of Excel allows you to read this threaded comment; however, any edits to it will get removed if the file is opened in a newer version of Excel. Learn more: https://go.microsoft.com/fwlink/?linkid=870924
Comment:
    Schweregrad:
  4 = Katastrophaler Fehler
  3 = Schwerer Fehler
  2 = Leichter Fehler
  1 = Kosmetischer Fehler
  0 = Kein Fehler
Ein Integerwert zw. 0 und 4 pro Evaluierer, keine Bruchzahlen.</t>
        </r>
      </text>
    </comment>
    <comment ref="E4" authorId="1" shapeId="0" xr:uid="{0565507D-0519-48C8-B33A-FCEDF7791E45}">
      <text>
        <r>
          <rPr>
            <sz val="10"/>
            <rFont val="Arial"/>
          </rPr>
          <t>[Threaded comment]
Your version of Excel allows you to read this threaded comment; however, any edits to it will get removed if the file is opened in a newer version of Excel. Learn more: https://go.microsoft.com/fwlink/?linkid=870924
Comment:
    Falls eine Heuristik zutrifft, dann hier angeben. Sonst leer lassen.</t>
        </r>
      </text>
    </comment>
    <comment ref="F4" authorId="2" shapeId="0" xr:uid="{D92AF3B2-15F0-4E19-8AD8-3737B05F6A36}">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Falls nur auf einem bestimmten Plattform.
</t>
        </r>
      </text>
    </comment>
    <comment ref="G4" authorId="3" shapeId="0" xr:uid="{5D720679-EB8B-42C6-A347-187D67590385}">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Beschreibung, wie man die Situation wiederherstellt.
</t>
        </r>
      </text>
    </comment>
    <comment ref="P4" authorId="4" shapeId="0" xr:uid="{47BCF100-221B-4022-85B1-4D0E574168EF}">
      <text>
        <r>
          <rPr>
            <sz val="10"/>
            <rFont val="Arial"/>
          </rPr>
          <t>[Threaded comment]
Your version of Excel allows you to read this threaded comment; however, any edits to it will get removed if the file is opened in a newer version of Excel. Learn more: https://go.microsoft.com/fwlink/?linkid=870924
Comment:
    Durchschnittlicher
Schweregrad.
Zwei Dezimalstellen.</t>
        </r>
      </text>
    </comment>
  </commentList>
</comments>
</file>

<file path=xl/sharedStrings.xml><?xml version="1.0" encoding="utf-8"?>
<sst xmlns="http://schemas.openxmlformats.org/spreadsheetml/2006/main" count="459" uniqueCount="316">
  <si>
    <t>Ergebnisse der Heuristischen Evaluierung</t>
  </si>
  <si>
    <t>Positive</t>
  </si>
  <si>
    <t>Gefunden durch</t>
  </si>
  <si>
    <t>Schweregrad</t>
  </si>
  <si>
    <t>Nr.</t>
  </si>
  <si>
    <t>Titel</t>
  </si>
  <si>
    <t>Beschreibung</t>
  </si>
  <si>
    <t>Screenshot(s) / Videoclip(s)</t>
  </si>
  <si>
    <t>Ort (Wie rekonstruierbar?)</t>
  </si>
  <si>
    <t>DD</t>
  </si>
  <si>
    <t>GG</t>
  </si>
  <si>
    <t>JP</t>
  </si>
  <si>
    <t>MA</t>
  </si>
  <si>
    <t>Mean</t>
  </si>
  <si>
    <t>Verständliche Sprache</t>
  </si>
  <si>
    <t>Wenn man Anleitungen zu einem Problem sucht, ist diese Verständlich, also für alle Nutzer zu gebrauchen.</t>
  </si>
  <si>
    <t>p01-DN-UnderstandableSpeach.mp4</t>
  </si>
  <si>
    <t>Kundenservice/&lt;Themengebiet&gt; FAQ/ -&gt; &lt;Thema&gt;</t>
  </si>
  <si>
    <t>x</t>
  </si>
  <si>
    <t>Beispielbilder zur Anleitung im FAQ</t>
  </si>
  <si>
    <t>Es werden Bilder als Beispiel zur Problemlösung zur Verfügung gestellt.</t>
  </si>
  <si>
    <t>p02-DN-ExamplesInFAQ.mp4</t>
  </si>
  <si>
    <t>Kundenservice leicht erreichbar</t>
  </si>
  <si>
    <t>Man kommt schnell und einfach auf die Seite des Kundenservices und kann UPC so schnell und einfach erreichen.</t>
  </si>
  <si>
    <t>p03-GG-kundenservice.mp4</t>
  </si>
  <si>
    <t>Verzeichnisreiter → Kundenservice</t>
  </si>
  <si>
    <t>Verfügbarkeitscheck funktioniert ohne Probleme</t>
  </si>
  <si>
    <t>Der Verfügbarkeitscheck für meine Wohnadresse hat einfach und intuitiv funktioniert. Gibt man z.B. die Anfangsbuchstaben des Straßennamens ein, dann kommen sofort Vorschläge.</t>
  </si>
  <si>
    <t>p04-GG-verfügbarkeitscheck.png</t>
  </si>
  <si>
    <t>Verzeichnisreiter → Kundenservice → Verfügbarkeitscheck</t>
  </si>
  <si>
    <t>Guter Pfad</t>
  </si>
  <si>
    <t xml:space="preserve">Am Ende der Seite kann man sehen wie Tief man in einem Unterpunkt ist und kann dort auf frühere unterpunkte clicken um dort hinzugelangen
</t>
  </si>
  <si>
    <t>p05-JP-Pfad.PNG</t>
  </si>
  <si>
    <t>Jede Seite am Ende</t>
  </si>
  <si>
    <t>Feedback für den Benutzer</t>
  </si>
  <si>
    <t>Der Nutzer bekommt Feedback und weiß sofort was er anklicken kann.</t>
  </si>
  <si>
    <t>p06-MA-feedback.mov</t>
  </si>
  <si>
    <t>Startseite -&gt; Seitenmitte</t>
  </si>
  <si>
    <t>Links zu ähnlichen Artikeln in FAQ</t>
  </si>
  <si>
    <t>Am Ende einer FAQ Seite findet man immer ander "Antworten, die andere hilfreich fanden"</t>
  </si>
  <si>
    <t>p07-DN-RelevantLinks.jpg</t>
  </si>
  <si>
    <t>Kundenservice/&lt;Themengebiet&gt; FAQ/ -&gt; &lt;Thema&gt; -&gt; Fuß der Seite</t>
  </si>
  <si>
    <t>Seite ist aufgeräumt</t>
  </si>
  <si>
    <t>Die website macht einen sehr professionellen Eindruck und sieht sehr aufgeräumt aus.</t>
  </si>
  <si>
    <t>p08-MA-Aufgeräumt.png</t>
  </si>
  <si>
    <t>Startseite</t>
  </si>
  <si>
    <t>PDFs zum downloaden im FAQ</t>
  </si>
  <si>
    <t>Man kann Anleitungen im PDF-Format herunterladen vom FAQ.</t>
  </si>
  <si>
    <t>p09-DN-PDFs.mp4, p09-JP-DLC.mp4</t>
  </si>
  <si>
    <t>Kundenservice/&lt;Themengebiet&gt;/Download</t>
  </si>
  <si>
    <t>Homebutton</t>
  </si>
  <si>
    <t>Seitenende und Seitenanfang befindet sich immer ein Homebutton, der zur schnellen Rückkehr zur Startseite dient.</t>
  </si>
  <si>
    <t>p10-MA-home-Seitenanfang.png p10-MA-home-Seitenende.png</t>
  </si>
  <si>
    <t>Startseite -&gt; Seitenanfang und Seitenende</t>
  </si>
  <si>
    <t xml:space="preserve">Aktionsbedingungen </t>
  </si>
  <si>
    <t>Aktionsbedingungen können gleich auf der Tarif-Seite angezeigt werden</t>
  </si>
  <si>
    <t>p11-DN-PromotionDeals.mp4</t>
  </si>
  <si>
    <t>Startseite/&lt;Tarif-Sparte&gt; -&gt; ganz hinunter scrollen -&gt; Aktionsbedungungen</t>
  </si>
  <si>
    <t>Verschiedene Anleitungen zu den Produkten</t>
  </si>
  <si>
    <t>Um es den Kunden bei Problemen mit den Produkten leichter zu machen, gibt es Anleitungen, wie sie leicht die Probleme lösen können.</t>
  </si>
  <si>
    <t>p12-GG-anleitungen.png</t>
  </si>
  <si>
    <t>Verzeichnisreiter → Kundenservice → Internet → Anleitungen</t>
  </si>
  <si>
    <t>Popup hilfreich</t>
  </si>
  <si>
    <t>Navigiert man etwas auf der Seite erscheint ein kleines Fenster mit wichtigen Informationen.</t>
  </si>
  <si>
    <t>p13-MA-Popup.png</t>
  </si>
  <si>
    <t>Startseite -&gt; Aktionspakete -&gt; etwas herum scrollen</t>
  </si>
  <si>
    <t>Könnte Sie auch interessieren</t>
  </si>
  <si>
    <t>Je nachdem in welcher Kategorie man sich befindet, werden einem verwandte Themen vorgeschlagen, was die Navigation vereinfacht.</t>
  </si>
  <si>
    <t>p14-MA-Koennte-Interessieren.png</t>
  </si>
  <si>
    <t>Startseite -&gt; Fernsehen -&gt; TV Produkte -&gt; Seitenmitte - Seitenende</t>
  </si>
  <si>
    <t>Probleme</t>
  </si>
  <si>
    <t>Heuristik</t>
  </si>
  <si>
    <t>Browser / OS</t>
  </si>
  <si>
    <t>Link zu einer Blank Page</t>
  </si>
  <si>
    <t>Folgt man der Navigation (siehe Wie reproduzierbar) kommt man durch klicken auf den Link auf eine leere Seite bzw. es wird nichts geladen.</t>
  </si>
  <si>
    <t>n01-DN-BlankPage.mp4, n01-GG-link-funktioniert-nicht.mp4</t>
  </si>
  <si>
    <t>Rückmeldung des Systemzustand</t>
  </si>
  <si>
    <t>Samsung A5 - Chrome, Iphone 5s - Safari</t>
  </si>
  <si>
    <t>Kundenservice/Internet/Anleitungen/Sicher surfen/Sicherheit/Internet</t>
  </si>
  <si>
    <t>Zugriff auf den Warenkorb fehlt</t>
  </si>
  <si>
    <t>Es ist nicht ersichtlich wie der Warenkorb erreicht werden kann</t>
  </si>
  <si>
    <t>n02-DN-Warenkorb.mp4</t>
  </si>
  <si>
    <t>Flexibilität und Effizienz, Fehlervermeidung</t>
  </si>
  <si>
    <t>Produkte aus dem Warenkorb wieder entfernen</t>
  </si>
  <si>
    <t>Wenn man in seinem Warenkorb ist dann kann man nur weiter zum Bezahlen.</t>
  </si>
  <si>
    <t>n03-DN-DeleteFromBasket.jpg, n03-GG-warenkorb.mp4</t>
  </si>
  <si>
    <t>Umkehrbare Aktionen, Fehlervermeidung</t>
  </si>
  <si>
    <t>Startseite/&lt;Tarif-Sparte&gt; (zB: Internet)/&lt;Tarif&gt;/Bestellen</t>
  </si>
  <si>
    <t>Schwieriges zurechtfinden</t>
  </si>
  <si>
    <t>Will man beispielsweise einen Speedtest machen muss man lange suchen wenn man nicht weiß wo man hingehen muss.</t>
  </si>
  <si>
    <t>n04-DN-SchwierigesZurechtfinden.mp4, n04-GG-speedtest-kundenservice.png, n04-GG-speedtest.mp4</t>
  </si>
  <si>
    <t>Flexibilität und Effizienz</t>
  </si>
  <si>
    <t>wenn man es weiß -&gt; unter Kundenservice -&gt; Speedtest</t>
  </si>
  <si>
    <t>Knopf inkonsistenz</t>
  </si>
  <si>
    <t>Manche Knöpfe die tun unterschiedliche Dinge obwohl sie exakt gleich aussehen. einmal ist es ein Dropdown Knopf ein weiteres mal ein Link zu einer neuen Seite ein anderes mal wird man weiter unten auf die Seite geworfen</t>
  </si>
  <si>
    <t>n05-JP-Knopf.mp4, n05-JP-Knopf2.mp4</t>
  </si>
  <si>
    <t>Konsistenz</t>
  </si>
  <si>
    <t>Startseite/Internet</t>
  </si>
  <si>
    <t>Strukturierung der Verlinkungen</t>
  </si>
  <si>
    <t>Man kann weiterführenden Links folgen, jedoch ist kaum ersichtlich, wie ich sonst zu der Seite kommen könnte.</t>
  </si>
  <si>
    <t>n06-DN-VerlinkungZwSeiten.mp4</t>
  </si>
  <si>
    <t>Erkennen ist besser als Erinnern, Umkehrbare Aktionen, Fehlervermeidung</t>
  </si>
  <si>
    <t>Kundenservice/Internet/Anleitungen/Sicher surfen/Sicherheit/...</t>
  </si>
  <si>
    <t>Keine Möglichkeit Tarife zu vergleichen</t>
  </si>
  <si>
    <t>Will man einen Internet- oder Handytarif untereinander vergleichen, dann ist dies nicht möglich.</t>
  </si>
  <si>
    <t>n07-GG-tarife-nicht-vergleichbar.mp4</t>
  </si>
  <si>
    <t>Flexibilität und Efﬁzienz</t>
  </si>
  <si>
    <t>Verzeichnisreiter → Internet → Internet Produkte → Produkte versuchen zu vergleichen</t>
  </si>
  <si>
    <t>Doppelte Navigation in den FAQ-Seiten</t>
  </si>
  <si>
    <t>Wenn man in ein Themengebiet geht kommt man auf eine Seite auf der man ganz oben die Auswahl hat Links aus einem Drop-Down Menü auszuwählen und gleich darunter die gleichen Links nebeneinander</t>
  </si>
  <si>
    <t>n08-DN-DoppelteNavigation.mp4</t>
  </si>
  <si>
    <t>Rückmeldung des Systemzustandes (Feedback)</t>
  </si>
  <si>
    <t>Kundenservice/Internet</t>
  </si>
  <si>
    <t>Allgemeine Suchleiste ist nicht immer Verfügbar</t>
  </si>
  <si>
    <t>Im Hauptmenü kann man gar nicht suchen, dazu muss man erst in eine weiter Seite gehen</t>
  </si>
  <si>
    <t>n09-DN-Searchline1.jpg , n09-DN-Searchline2.jpg</t>
  </si>
  <si>
    <t>Konsistenz, Flexibilität und Effizienz</t>
  </si>
  <si>
    <t>Index Seite &amp; weiterführender Link (zB in Kundenservice)</t>
  </si>
  <si>
    <t>Betitelungen von PDFs</t>
  </si>
  <si>
    <t>Titel der PDFs bei den Suchergebnissen sind für den Nutzer vollkommen willkürlich benannt.</t>
  </si>
  <si>
    <t>n10-DN-PDFsTitel.mp4</t>
  </si>
  <si>
    <t>Sprache des Benutzers verwenden, Hilfe und Dokumentation, Fehlervermeidung</t>
  </si>
  <si>
    <t>Kundenservice/Suchen</t>
  </si>
  <si>
    <t>Unterschiedliche Designs</t>
  </si>
  <si>
    <t>Unterschiedliche Designs auf gleicher Webseite ohne erkennbaren Unterschied zwischen den Bereichen</t>
  </si>
  <si>
    <t>n11-DN-Design1.jpg, n11-DN-Design2.jpg, n11-DN-Design.mp4, n11-DN-DesignTarif1.mp4 , n11-DN-DesignTarif2.mp4, n11-DN-DesignOnContactPage.jpg, n11-JP-Designkonsistenz.PNG, n11-JP-Designkonsistenz2.PNG</t>
  </si>
  <si>
    <t>Ästhetik und minimales Design, Konsistenz</t>
  </si>
  <si>
    <t>Samsung A5 - Chrome</t>
  </si>
  <si>
    <t>Keine Umkehrbaren Aktionen</t>
  </si>
  <si>
    <t>Man kann nicht zurücknavigieren wenn man auf einer Seite ist, sondern kommt wieder auf die gleiche Seit</t>
  </si>
  <si>
    <t>n12-DN-UmkehrbareAktionen1.mp4 , n12-DN-UmkehrbareAktionen2.mp4</t>
  </si>
  <si>
    <t>Umkehrbare Aktionen</t>
  </si>
  <si>
    <t>Kundenservice/&lt;Thema&gt;/FAQ/&lt;weiterführenderLink&gt;</t>
  </si>
  <si>
    <t>Tarife können nicht richtig verlgichen werden</t>
  </si>
  <si>
    <t>Man kann immer nur einen Tarif um den Anderen durchsehen</t>
  </si>
  <si>
    <t>n13-DN-Tarifvergleich.mp4</t>
  </si>
  <si>
    <t>Startseite/&lt;Tarif-Sparte&gt; (zB: Internet)</t>
  </si>
  <si>
    <t>Keine Rückmeldung nachdem man den Standort eingegeben hat auf der Shopfinder-Seite</t>
  </si>
  <si>
    <t>Gibt man einen Standort ein und drück öffnen auf der Tastatur passiert nichts</t>
  </si>
  <si>
    <t>n14-DN-RückmeldungShopfinder.mp4</t>
  </si>
  <si>
    <t>Rückmeldung des Systemzustandes</t>
  </si>
  <si>
    <t>Startseite/Shopfinder</t>
  </si>
  <si>
    <t>Seitliches Menü verändert sich</t>
  </si>
  <si>
    <t>Während man die meiste Zeit bei Fernsehen kein Drop-Down Menü hat, gibt es auf einmal eines wenn man sich unter UPC Mobile für alle unter 30 befindet</t>
  </si>
  <si>
    <t>n15-DN-Menue.mp4, n15-GG-verzeichnisreiter-1.png, n15-GG-verzeichnisreiter-2.png</t>
  </si>
  <si>
    <t>Startseite/Mobile/Für alle unter 30</t>
  </si>
  <si>
    <t>Fehlende Fehlermeldung beim Verfügbarkeitschecker</t>
  </si>
  <si>
    <t>Man bekommt nicht richtig angezeigt wenn man eine Straße außerhalb der angegebenen Postleitzahl eingibt</t>
  </si>
  <si>
    <t>n16-JP-Fehlermeldung.mp4</t>
  </si>
  <si>
    <t>Gute Fehlermeldungen</t>
  </si>
  <si>
    <t>Startseite/Verfügbarkeit       Postleitzahl eingeben   Straße außerhalb der Postleitzahl eingeben    aus Eingabe feld rausgehen</t>
  </si>
  <si>
    <t>Schlechter Weg zum Streamingservice</t>
  </si>
  <si>
    <t>Es gibt keinen ersichtlich guten Weg um zur Startseite des Streamingservice("On Demand") zu gelangen</t>
  </si>
  <si>
    <t>n17-JP-OnDemand.mp4</t>
  </si>
  <si>
    <t>Informations Popup zu groß</t>
  </si>
  <si>
    <t>Manche Popups sind so groß dass der Knopf zum schließen fast nicht mehr zu sehen ist und man nichteinmal mehr das "X" sehen kann.</t>
  </si>
  <si>
    <t>n18-JP-Popupgröße.PNG</t>
  </si>
  <si>
    <t>Fehlervermeidung</t>
  </si>
  <si>
    <t>Startseite/Aktionspakete  bei TV Easy den ersten unterpunkt anclicken</t>
  </si>
  <si>
    <t>Gleiche Fenster unterschiedliche Designs</t>
  </si>
  <si>
    <t>Drei Fenster, die ähnlich aufgebaut sind aber jedes der Fenster hat ein komplett anderes Design.</t>
  </si>
  <si>
    <t>n19-MA-unterschiedliche-Fenster.png  </t>
  </si>
  <si>
    <t>Startseite -&gt; Internet -&gt; Seitenende</t>
  </si>
  <si>
    <t>Unterschiedliche FAQ Seiten</t>
  </si>
  <si>
    <t>Klickt man auf FAQ wird man nicht immer zur gleichen FAQ Seite weitergeleitet</t>
  </si>
  <si>
    <t>n20-DN-FAQpage1.jpg , n20-DN-FAQpage2.jpg, n20-JP-FAQ.PNG, n20-JP-FAQ2.PNG</t>
  </si>
  <si>
    <t>Kundenservice -&gt; FAQ (Mobil) vgl. mit Kundenservice -&gt; FAQ (Wi-Free)</t>
  </si>
  <si>
    <t>Rückmeldung des Systems beim Speedtest</t>
  </si>
  <si>
    <t>Zwischen der Überprüfung der Download und er Uploadgeschwindigkeit liegen etwa 10 Sekunden in denen der Benutzer nicht weiß was gerade passiert</t>
  </si>
  <si>
    <t>n21-DN-RückmeldungSpeedtest.mp4</t>
  </si>
  <si>
    <t>Kundenservice/Speedtest</t>
  </si>
  <si>
    <t>Erneuter Speedtest zur gleichen Station</t>
  </si>
  <si>
    <t>Man kann den Speedtest wiederholen und die Datenpakete zu einer gewünschten Station sende, welche man auswählen kann, jedoch beides mal die gleiche Station.</t>
  </si>
  <si>
    <t>n22-DN-SpeedtestStations.jpg</t>
  </si>
  <si>
    <t>Fehlervermeidung, Konsistenz</t>
  </si>
  <si>
    <t>Keine klaren Betitelungen der weiterführenden Links im FAQ</t>
  </si>
  <si>
    <t>Der Nutzer kann nicht immer eindeutig erkennen was ein Titel bedeuten soll bzw. was für eine Hilfestellung man dann auf der Seite bekommt.</t>
  </si>
  <si>
    <t>n23-DN-Text.mp4</t>
  </si>
  <si>
    <t>Umkehrbare Aktionen, Konsistenz, Fehlervermeidung</t>
  </si>
  <si>
    <t>Kundenservice/Internet/FAQ</t>
  </si>
  <si>
    <t>verschiedener Telefonnummern</t>
  </si>
  <si>
    <t>Es gibt regional verschiedene Hotlines mit unterschiedlichen Telefonnummern (zB Graz vs Wien). Im Pop-up Feld auf der Startseite wird mir die Wiener Telefonnummer angezeigt dabei bräuchte ich jedoch die Grazer Nummer. +JP hier wird die Nr der Bestellhotline im Popup angegeben</t>
  </si>
  <si>
    <t>n24-DN-Telefonnummern.mp4, n24-JP-BestellhotlineNr.PNG, n24-JP-BestellhotlineNr2.PNG</t>
  </si>
  <si>
    <t>Startseite, +JP Aktionspakete</t>
  </si>
  <si>
    <t>Man kann falsche Daten eingeben auf der Shopfinder-Seite</t>
  </si>
  <si>
    <t>Man kann nicht-österreichische PLZ eingeben (zB 80108 -&gt; dann ist man in Denver) oder kann sich auch die Routen von irgendwo bis zum nächsten UPC Standort berechnen lassen (etwa von Moskau)</t>
  </si>
  <si>
    <t>n25-DN-FalscheDatenShopfinder.mp4</t>
  </si>
  <si>
    <t>Weiterleitung auf eine Website von der man kaum zurück kommt</t>
  </si>
  <si>
    <t>Klickt man auf den Menüpunkt "Online TV Guide" wird man auf eine andere Seite weitergeleitet. Will man nun zurück, muss man zwei mal klicken, weil beim ersten Mal kein Feedback zu sehen ist.</t>
  </si>
  <si>
    <t>n26-MA-feedback.mov  </t>
  </si>
  <si>
    <t>Umkehrbare Aktionen / Rückmeldung des Systemzustandes (Feedback)</t>
  </si>
  <si>
    <t>Startseite -&gt; Fernsehen -&gt; Online TV Guide -&gt; zurück</t>
  </si>
  <si>
    <t>Home Button anklicken funktioniert nicht</t>
  </si>
  <si>
    <t>Manchmal ist der Home Button im Verzeichnisreiter kleiner als sonst und es passiert nichts, wenn man ihn berührt. Berührt man aber die Fläche daneben, dann wird man auf die Startseite weitergeleitet.</t>
  </si>
  <si>
    <t>n27-GG-home-button-bug.mp4</t>
  </si>
  <si>
    <t>Verzeichnisreiter → Internet → Internet Produkte → Bestellen</t>
  </si>
  <si>
    <t>Idente Link-Belegungen</t>
  </si>
  <si>
    <t>Idente Link-Belegungen auf Überschriften, Unterpunkten, Bilder und Button</t>
  </si>
  <si>
    <t>n28-DN-DoubleLinks.jpg, n28-JP-KundenserviceRedundanz.PNG, n28-JP-KundenserviceRedundanz2.PNG, n28-JP-KundenserviceRedundanz3.PNG, n28-JP-KundenserviceRedundanz4.PNG</t>
  </si>
  <si>
    <t xml:space="preserve">Kundenservice </t>
  </si>
  <si>
    <t>Text ist nicht immer ganz Ausgeschrieben auf den FAQ Seiten</t>
  </si>
  <si>
    <t>Wenn ein Titel eines weiterfürhenden Links zu lang ist wird "..." angehängt</t>
  </si>
  <si>
    <t>Fehlervermeidung, Sprache des Benutzers</t>
  </si>
  <si>
    <t>Positionierung der Suchleiste</t>
  </si>
  <si>
    <t>Um das FAQ zu durchsuchen gibt es auf manchen Seiten unten und auf manchen Seiten oben die Möglichkeit.</t>
  </si>
  <si>
    <t>n30-DN-Suchleiste.mp4</t>
  </si>
  <si>
    <t>Erkennen ist besser als Erinnern</t>
  </si>
  <si>
    <t>Kundenservice &amp; Kundenservice/&lt;Thema&gt;/FAQ</t>
  </si>
  <si>
    <t>Nicht immer ein Link</t>
  </si>
  <si>
    <t xml:space="preserve"> Am Ende jeder Seite gibt es ein paar Links aufzufinden die in verschiedene Kategorien eingeteilt werden. Allerdings sind 2 dieser Kategorientitel Links und 2 nicht</t>
  </si>
  <si>
    <t>n31-JP-Links.mp4,  n31-MA-Erkennbarkeit.png</t>
  </si>
  <si>
    <t>Startseite hinunterscrollen</t>
  </si>
  <si>
    <t>Fehlerhafte Bildshirmausrichtung</t>
  </si>
  <si>
    <t>Wenn man zuerst das "Apple" Dropdown und anschließend das "Windows Phone 8.0" Dropdown öffnet wird man weiter unten auf der Seite geschmissen</t>
  </si>
  <si>
    <t>n32-JP-Dropdown.mp4</t>
  </si>
  <si>
    <t>Startseite/Internet/WLAN erleben/Wi-Free</t>
  </si>
  <si>
    <t>Desktop Ansicht wird angezeigt und nicht die mobile Ansicht</t>
  </si>
  <si>
    <t>Wenn man den Link "Digital Telefon" anklickt, dann kommt man automatisch auf die Desktop Ansicht.</t>
  </si>
  <si>
    <t>n33-GG-desktopansicht.png</t>
  </si>
  <si>
    <t>Iphone 5S - Safari</t>
  </si>
  <si>
    <t>Verzeichnisreiter → Internet → Internet Produkte → Bestellen → Verzeichnisreiter → Digital Telefon</t>
  </si>
  <si>
    <t>Unverstänliche Symbole</t>
  </si>
  <si>
    <t>Drei Symbole (Ping, Download, Upload), die wie anklickbare Links aussehen, die aber keine Funktion haben und nach Ausführung des Spendetests einfach verschwinden.</t>
  </si>
  <si>
    <t>n34-MA-unverstänliche-Symbole.png  </t>
  </si>
  <si>
    <t>Sprache des Benutzers verwenden</t>
  </si>
  <si>
    <t>Startseite -&gt; Internet -&gt; Spendetest -&gt; Seitenmitte-Seitenende</t>
  </si>
  <si>
    <t>Popup blockiert Text</t>
  </si>
  <si>
    <t>Es gibt auf einigen Seiten am linken Bildschirmrand ein Popup welches von alleine aufgeht und Information auf der Seite verdeckt</t>
  </si>
  <si>
    <t>n35-JP-Popup.mp4</t>
  </si>
  <si>
    <t>Ästhetik und minimales Design</t>
  </si>
  <si>
    <t>TERRA_MOBILE_1529H, Firefox</t>
  </si>
  <si>
    <t>Startseite/Angebotspakete</t>
  </si>
  <si>
    <t>Ein Link der auf die selbe Seite verweist</t>
  </si>
  <si>
    <t>Will man einen Speedtest machen, dann findet man auf der selben Seite einen Link, welcher wieder zur selben Seite (Speedtest) führt.</t>
  </si>
  <si>
    <t>n36-GG-speedtest-link.mp4</t>
  </si>
  <si>
    <t>Verzeichnisreiter → Internet → Internet Produkte → Bestellen → Verzeichnisreiter → Speedtest → Link Speedtest</t>
  </si>
  <si>
    <t>Kein erkennbares System hinter den Links</t>
  </si>
  <si>
    <t>Für jeden Bereich gibt es ein andere Feedback von der Seite zu den Links und es ist kein verständliches Muster dahinter zu erkennen.</t>
  </si>
  <si>
    <t>n37-MA-Links.mov</t>
  </si>
  <si>
    <t>Startseite -&gt; von oben nach unten durch navigieren</t>
  </si>
  <si>
    <t>Überlappung</t>
  </si>
  <si>
    <t>Ist man mit dem Mousezeiger über dem Menüpunkt "Sicherheit", öffnet sich ein kleines Fenster mit zwei Unterpunkten, wobei es einfach ein weißes Viereck ist und keine Klare Abtrennung zum Hintergrund vorhanden ist!</t>
  </si>
  <si>
    <t>n38-MA-ueberlappung.png  </t>
  </si>
  <si>
    <t>Startseite -&gt; Internet -&gt; Mousezeiger über "Sicherheit"</t>
  </si>
  <si>
    <t>Hintergrund und Bild sind kaum auseinanderzuhalten</t>
  </si>
  <si>
    <t>Die Farben sind kaum auseinanderzuhalten, was das erkennen des Bildes sehr schwer macht.</t>
  </si>
  <si>
    <t>n39-MA-Farbwahl.png </t>
  </si>
  <si>
    <t>Startseite -&gt; Kundenservice</t>
  </si>
  <si>
    <t>Shopliste zu scrollen, nicht erkennbar</t>
  </si>
  <si>
    <t>Die Shopliste ist nicht erkennbar als Liste in der man Scrollen kann. Erst nachdem man beginnt zu scrollen, erscheint ein Balken, der zeigt, wie weit es nach unten geht.</t>
  </si>
  <si>
    <t>n40-MA-scrollen.mov </t>
  </si>
  <si>
    <t>Startseite -&gt; Kundenservice -&gt; Handytarife -&gt; Kontakt -&gt; Shopfinder -&gt; Seitenmitte rechts</t>
  </si>
  <si>
    <t>Login geht nur über eine Desktop-Page</t>
  </si>
  <si>
    <t>Wenn man sich anmelden will wird man auf eine Desktop-Page weitergeleitet - das sollte jedoch auch anderes möglich sein!</t>
  </si>
  <si>
    <t>n41-DN-LoginDesktopseite.mp4</t>
  </si>
  <si>
    <t>Fehlervermeidung, Flexibilität und Effizienz</t>
  </si>
  <si>
    <t>Startseite -&gt; rechts oben -&gt; Dropdown-Menü</t>
  </si>
  <si>
    <t>Unterkategorien nicht immer vorhanden</t>
  </si>
  <si>
    <t>Nicht alle Überkategorien zeigen wenn man sie angeclickt hat unterkategorien an</t>
  </si>
  <si>
    <t>n42-JP-Kategorien.PNG, n42-JP-Kategorien2.PNG</t>
  </si>
  <si>
    <t>Startseite/Aktionspakete &amp; Startseite/Internet</t>
  </si>
  <si>
    <t>Manche Texte lassen sich anklicken, andere wiederum nicht</t>
  </si>
  <si>
    <t>Gleiche Überschriften lassen sich manchmal anklicken, jedoch nicht alle!</t>
  </si>
  <si>
    <t>n43-MA-Konsistenz.mov </t>
  </si>
  <si>
    <t>Startseite -&gt; Seitenbeginn</t>
  </si>
  <si>
    <t>Mehr Info zum Einklappen</t>
  </si>
  <si>
    <t>Klickt man auf "Mehr Info" kann das Aufklappen nur durch erneutes Klicken auf "Mehr Info" geschlossen werden, obwohl man sich nicht erwartet dass bei mehr das Klappmenü geschlossen wird!</t>
  </si>
  <si>
    <t>n44-MA-verbergen-mehr-Anzeigen.mov </t>
  </si>
  <si>
    <t>Startseite -&gt; Mobile -&gt; Handytarife -&gt; Seitenmitte "Mehr Info"</t>
  </si>
  <si>
    <t>Unterpunkte im Kundenservice</t>
  </si>
  <si>
    <t>Unterpunkte bei den Themen im Kundenservice sind in unterschiedlicher Reihenfolge, trotz gleicher Bedeutung</t>
  </si>
  <si>
    <t>n45-DN-UnterpunkteKundenservice.mp4</t>
  </si>
  <si>
    <t>Sprache bei "Wi-Free"</t>
  </si>
  <si>
    <t>Man weiß nicht genau was "Wi-Free" bedeuten soll.</t>
  </si>
  <si>
    <t>n46-DN-Wi-Free.jpg, n46-JP-Wi-Free.PNG</t>
  </si>
  <si>
    <t>Sprache des Benutzers</t>
  </si>
  <si>
    <t>Kundenservice/Wi-Free</t>
  </si>
  <si>
    <t>Inkonsistenz bei Umkehrbaren Aktionen</t>
  </si>
  <si>
    <t>Einmal kann ich nicht zurücknavigieren (siehe "Keine Umkehrbaren Aktionen" oben) und einmal habe ich die Möglichkeit zurückzunavigieren.</t>
  </si>
  <si>
    <t>n47-DN-InkonsistenziesReturnActions.jpg</t>
  </si>
  <si>
    <t>Kundenservice/&lt;Thema&gt;/FAQ</t>
  </si>
  <si>
    <t>Die Farben der Links sind anders</t>
  </si>
  <si>
    <t>Auf einer bestimmten Seite ändert sich aufeinmal die Farben der Links.</t>
  </si>
  <si>
    <t>n48-GG-link-farbe-anders-1.png, n48-GG-link-farbe-anders-2.png</t>
  </si>
  <si>
    <t>Verzeichnisreiter → Internet → Internet Produkte → Bestellen → Verzeichnisreiter → Internet → WLAN erleben →     Kundenservice WLAN → nach unten scrollen</t>
  </si>
  <si>
    <t>Sichtbarkeit der Seite auf der man Sich befindet</t>
  </si>
  <si>
    <t>Im Menüpunkt ist der Punkt auf den man sich befindet normalerweise blau hinterlegt, was aber nicht immer der Fall ist.</t>
  </si>
  <si>
    <t>n49-MA-Sichtbarkeit-aktuelle-Seite.mov </t>
  </si>
  <si>
    <t>Startseite -&gt; Mobile -&gt; Handytarife -&gt; Tarife mit Handy</t>
  </si>
  <si>
    <t>Sprache auf der Speedtest-Seite</t>
  </si>
  <si>
    <t>Es gibt ein Pop-Up das man mit "Dismiss" schließen kann/muss -&gt; Englisch auf Deutscher Seite Außerdem sind die Lizenzen auch auf Englisch angegeben</t>
  </si>
  <si>
    <t>n50-DN-Speedtest.jpg, n50-DN-SpracheSpeedtestSeite.mp4, n50-MA-Warnhinweis.png</t>
  </si>
  <si>
    <t>Titelbilder nicht richtig positioniert</t>
  </si>
  <si>
    <t>Auf einigen Seiten sind die Titelbilder nur kleine Ausschnitte größerer Bilder und bei manchen ist zusätzlich davor noch Text.</t>
  </si>
  <si>
    <t>n51-DN-Titlepicture1.jpg , n51-DN-Titlepicture2.jpg , n51-DN-Titlepicture3.jpg</t>
  </si>
  <si>
    <t>Ästhetik und minimales Design, Konsistnz</t>
  </si>
  <si>
    <t>Kundenservice/Internet/Sicherheit &amp; Kundenservice/Internet/Sicherheit/Sicherheitsleitfaden</t>
  </si>
  <si>
    <t>Linkbelegung auf der Startseite</t>
  </si>
  <si>
    <t>Während Kundenservice und Shopfinder ein Link zu einer anderen Seite sind, öffnet "Kontakt" ein Pop-up</t>
  </si>
  <si>
    <t>n52-DN-LinksStartseite.mp4</t>
  </si>
  <si>
    <t>Nur im Menü gibt es einen Link zum Blog</t>
  </si>
  <si>
    <t>Auf der Startseite gibt es nur die Möglichkeit über des Menü links zum UPC Blog zu kommen</t>
  </si>
  <si>
    <t>n53-DN-Blog.mp4</t>
  </si>
  <si>
    <t>Konsistenz, Erkennen ist besser als Erinnern</t>
  </si>
  <si>
    <t>Startseite -&gt; Menü</t>
  </si>
  <si>
    <t>Unterschiedlich Link Markierung</t>
  </si>
  <si>
    <t>Am Ende jeder Seite gibt es 2 Grau hinterlegte Felder die durch eine weiße Linie unterteilt werden. In jedem dieser Felder sind Links. Fährt man im oberen über einen Link wird der Text dunkler, unten wird der Text unterstrichen</t>
  </si>
  <si>
    <t>n54-JP-Links2.mp4</t>
  </si>
  <si>
    <t>Text verschoben</t>
  </si>
  <si>
    <t>Der Text ragt über das Bild hinaus.</t>
  </si>
  <si>
    <t>n55-GG-text-verschoben.png</t>
  </si>
  <si>
    <t>Verzeichnisreiter → Internet → Internet Produkte → Bestellen → Verzeichnisreiter → Internet → WLAN erleben →   Kundenservice WLAN</t>
  </si>
  <si>
    <t>Kahles design auf der Seite</t>
  </si>
  <si>
    <t xml:space="preserve">Eine Schrittweise Anweisung wird einfach als Text auf einem Weißen Hintergrund angezeigt. </t>
  </si>
  <si>
    <t>n56-MA-kahl.png  </t>
  </si>
  <si>
    <t>Ästhetik und minimales Design / Sprache des Benutzers verwenden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</si>
</sst>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b/>
      <sz val="10"/>
      <name val="Arial"/>
      <family val="2"/>
    </font>
    <font>
      <sz val="10"/>
      <name val="Arial"/>
      <family val="2"/>
    </font>
  </fonts>
  <fills count="2">
    <fill>
      <patternFill patternType="none"/>
    </fill>
    <fill>
      <patternFill patternType="gray125"/>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30">
    <xf numFmtId="0" fontId="0" fillId="0" borderId="0" xfId="0"/>
    <xf numFmtId="0" fontId="0" fillId="0" borderId="1" xfId="0" applyBorder="1"/>
    <xf numFmtId="0" fontId="0" fillId="0" borderId="0" xfId="0" applyBorder="1"/>
    <xf numFmtId="0" fontId="1" fillId="0" borderId="2" xfId="0" applyFont="1" applyBorder="1"/>
    <xf numFmtId="0" fontId="1" fillId="0" borderId="0" xfId="0" applyFont="1"/>
    <xf numFmtId="0" fontId="1" fillId="0" borderId="1" xfId="0" applyFont="1" applyBorder="1"/>
    <xf numFmtId="0" fontId="1" fillId="0" borderId="3" xfId="0" applyFont="1" applyBorder="1" applyAlignment="1">
      <alignment horizontal="right"/>
    </xf>
    <xf numFmtId="2" fontId="0" fillId="0" borderId="1" xfId="0" applyNumberFormat="1" applyBorder="1"/>
    <xf numFmtId="0" fontId="2"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1" fillId="0" borderId="3" xfId="0" applyFont="1" applyBorder="1" applyAlignment="1">
      <alignment horizontal="center" vertical="center"/>
    </xf>
    <xf numFmtId="1" fontId="0" fillId="0" borderId="0" xfId="0" applyNumberFormat="1" applyBorder="1" applyAlignment="1">
      <alignment horizontal="center" vertical="center"/>
    </xf>
    <xf numFmtId="1" fontId="0" fillId="0" borderId="0" xfId="0" applyNumberFormat="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left" vertical="top" wrapText="1"/>
    </xf>
    <xf numFmtId="0" fontId="1" fillId="0" borderId="2" xfId="0" applyFont="1" applyBorder="1" applyAlignment="1">
      <alignment horizontal="left" vertical="top" wrapText="1"/>
    </xf>
    <xf numFmtId="0" fontId="2" fillId="0" borderId="0" xfId="0" applyFont="1" applyAlignment="1">
      <alignment horizontal="left" vertical="top"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Alignment="1">
      <alignment vertical="top"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andrews" id="{6BDD7CD5-B836-4784-849A-F1627DAAF321}" userId="kandrews" providerId="None"/>
  <person displayName="Keith Andrews" id="{A730A1D1-CB52-4C72-9693-EBA68FB5A8A7}" userId="Keith Andrews" providerId="Non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3" personId="{6BDD7CD5-B836-4784-849A-F1627DAAF321}" id="{C2FB9883-AFA3-47B4-BE33-A05FB8F3EE90}">
    <text xml:space="preserve">Schweregrad:
  4 = Extremely Positive
  3 = Major Positive
  2 = Minor Positive
  1 = Cosmetic Positive
  0 = Not a Positive
Ein Integerwert zw. 0 und 4 pro Evaluierer, keine Bruchzahlen.
</text>
  </threadedComment>
  <threadedComment ref="E4" personId="{6BDD7CD5-B836-4784-849A-F1627DAAF321}" id="{77D590E9-7BB4-47C5-8F62-7545578C5B27}">
    <text xml:space="preserve">Beschreibung, wie man die Situation wiederherstellt.
</text>
  </threadedComment>
  <threadedComment ref="N4" personId="{6BDD7CD5-B836-4784-849A-F1627DAAF321}" id="{73258924-E901-43B4-8835-88315E650AED}">
    <text>Durchschnittlicher
Schweregrad.
Zwei Dezimalstellen.</text>
  </threadedComment>
</ThreadedComments>
</file>

<file path=xl/threadedComments/threadedComment2.xml><?xml version="1.0" encoding="utf-8"?>
<ThreadedComments xmlns="http://schemas.microsoft.com/office/spreadsheetml/2018/threadedcomments" xmlns:x="http://schemas.openxmlformats.org/spreadsheetml/2006/main">
  <threadedComment ref="L3" personId="{6BDD7CD5-B836-4784-849A-F1627DAAF321}" id="{B64F23CD-7FF3-4C82-87C9-CCCE73E2FAE6}">
    <text>Schweregrad:
  4 = Katastrophaler Fehler
  3 = Schwerer Fehler
  2 = Leichter Fehler
  1 = Kosmetischer Fehler
  0 = Kein Fehler
Ein Integerwert zw. 0 und 4 pro Evaluierer, keine Bruchzahlen.</text>
  </threadedComment>
  <threadedComment ref="E4" personId="{6BDD7CD5-B836-4784-849A-F1627DAAF321}" id="{0565507D-0519-48C8-B33A-FCEDF7791E45}">
    <text>Falls eine Heuristik zutrifft, dann hier angeben. Sonst leer lassen.</text>
  </threadedComment>
  <threadedComment ref="F4" personId="{A730A1D1-CB52-4C72-9693-EBA68FB5A8A7}" id="{D92AF3B2-15F0-4E19-8AD8-3737B05F6A36}">
    <text xml:space="preserve">Falls nur auf einem bestimmten Plattform.
</text>
  </threadedComment>
  <threadedComment ref="G4" personId="{6BDD7CD5-B836-4784-849A-F1627DAAF321}" id="{5D720679-EB8B-42C6-A347-187D67590385}">
    <text xml:space="preserve">Beschreibung, wie man die Situation wiederherstellt.
</text>
  </threadedComment>
  <threadedComment ref="P4" personId="{6BDD7CD5-B836-4784-849A-F1627DAAF321}" id="{47BCF100-221B-4022-85B1-4D0E574168EF}">
    <text>Durchschnittlicher
Schweregrad.
Zwei Dezimalstellen.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
  <sheetViews>
    <sheetView topLeftCell="A13" zoomScale="80" zoomScaleNormal="80" workbookViewId="0">
      <selection activeCell="D16" sqref="D16"/>
    </sheetView>
  </sheetViews>
  <sheetFormatPr baseColWidth="10" defaultColWidth="8.86328125" defaultRowHeight="12.75" x14ac:dyDescent="0.35"/>
  <cols>
    <col min="1" max="1" width="4.1328125" customWidth="1"/>
    <col min="2" max="2" width="17.73046875" style="20" customWidth="1"/>
    <col min="3" max="3" width="34" style="20" customWidth="1"/>
    <col min="4" max="4" width="27.1328125" style="20" customWidth="1"/>
    <col min="5" max="5" width="26.265625" style="20" customWidth="1"/>
    <col min="6" max="6" width="3.86328125" style="10" customWidth="1"/>
    <col min="7" max="7" width="4.3984375" style="10" customWidth="1"/>
    <col min="8" max="8" width="4.265625" style="10" customWidth="1"/>
    <col min="9" max="9" width="4.1328125" style="10" customWidth="1"/>
    <col min="10" max="10" width="3.73046875" style="10" customWidth="1"/>
    <col min="11" max="11" width="3.86328125" style="10" customWidth="1"/>
    <col min="12" max="12" width="4" style="10" customWidth="1"/>
    <col min="13" max="13" width="3.3984375" style="10" customWidth="1"/>
    <col min="14" max="14" width="6" customWidth="1"/>
  </cols>
  <sheetData>
    <row r="1" spans="1:14" ht="13.15" x14ac:dyDescent="0.4">
      <c r="A1" s="4" t="s">
        <v>0</v>
      </c>
      <c r="F1" s="14"/>
      <c r="I1" s="15"/>
      <c r="J1" s="9"/>
      <c r="M1" s="9"/>
      <c r="N1" s="1"/>
    </row>
    <row r="2" spans="1:14" x14ac:dyDescent="0.35">
      <c r="A2" s="8" t="s">
        <v>1</v>
      </c>
      <c r="F2" s="14"/>
      <c r="I2" s="15"/>
      <c r="J2" s="9"/>
      <c r="M2" s="9"/>
      <c r="N2" s="1"/>
    </row>
    <row r="3" spans="1:14" ht="13.15" x14ac:dyDescent="0.4">
      <c r="F3" s="27" t="s">
        <v>2</v>
      </c>
      <c r="G3" s="28"/>
      <c r="H3" s="28"/>
      <c r="I3" s="29"/>
      <c r="J3" s="27" t="s">
        <v>3</v>
      </c>
      <c r="K3" s="28"/>
      <c r="L3" s="28"/>
      <c r="M3" s="28"/>
      <c r="N3" s="5"/>
    </row>
    <row r="4" spans="1:14" ht="13.15" x14ac:dyDescent="0.4">
      <c r="A4" s="3" t="s">
        <v>4</v>
      </c>
      <c r="B4" s="21" t="s">
        <v>5</v>
      </c>
      <c r="C4" s="21" t="s">
        <v>6</v>
      </c>
      <c r="D4" s="21" t="s">
        <v>7</v>
      </c>
      <c r="E4" s="21" t="s">
        <v>8</v>
      </c>
      <c r="F4" s="11" t="s">
        <v>9</v>
      </c>
      <c r="G4" s="12" t="s">
        <v>10</v>
      </c>
      <c r="H4" s="12" t="s">
        <v>11</v>
      </c>
      <c r="I4" s="13" t="s">
        <v>12</v>
      </c>
      <c r="J4" s="11" t="s">
        <v>9</v>
      </c>
      <c r="K4" s="12" t="s">
        <v>10</v>
      </c>
      <c r="L4" s="12" t="s">
        <v>11</v>
      </c>
      <c r="M4" s="13" t="s">
        <v>12</v>
      </c>
      <c r="N4" s="6" t="s">
        <v>13</v>
      </c>
    </row>
    <row r="5" spans="1:14" ht="38.25" x14ac:dyDescent="0.35">
      <c r="A5">
        <v>1</v>
      </c>
      <c r="B5" s="22" t="s">
        <v>14</v>
      </c>
      <c r="C5" s="20" t="s">
        <v>15</v>
      </c>
      <c r="D5" s="22" t="s">
        <v>16</v>
      </c>
      <c r="E5" s="20" t="s">
        <v>17</v>
      </c>
      <c r="F5" s="14" t="s">
        <v>18</v>
      </c>
      <c r="I5" s="15"/>
      <c r="J5" s="17">
        <v>4</v>
      </c>
      <c r="K5" s="18">
        <v>4</v>
      </c>
      <c r="L5" s="18">
        <v>4</v>
      </c>
      <c r="M5" s="17">
        <v>4</v>
      </c>
      <c r="N5" s="7">
        <f t="shared" ref="N5:N18" si="0">AVERAGE(J5:M5)</f>
        <v>4</v>
      </c>
    </row>
    <row r="6" spans="1:14" ht="25.5" x14ac:dyDescent="0.35">
      <c r="A6">
        <f>SUM(A5,1)</f>
        <v>2</v>
      </c>
      <c r="B6" s="20" t="s">
        <v>19</v>
      </c>
      <c r="C6" s="20" t="s">
        <v>20</v>
      </c>
      <c r="D6" s="20" t="s">
        <v>21</v>
      </c>
      <c r="E6" s="20" t="s">
        <v>17</v>
      </c>
      <c r="F6" s="14" t="s">
        <v>18</v>
      </c>
      <c r="I6" s="15"/>
      <c r="J6" s="17">
        <v>3</v>
      </c>
      <c r="K6" s="18">
        <v>4</v>
      </c>
      <c r="L6" s="18">
        <v>2</v>
      </c>
      <c r="M6" s="17">
        <v>3</v>
      </c>
      <c r="N6" s="7">
        <f t="shared" si="0"/>
        <v>3</v>
      </c>
    </row>
    <row r="7" spans="1:14" ht="38.25" x14ac:dyDescent="0.35">
      <c r="A7">
        <f>SUM(A6,1)</f>
        <v>3</v>
      </c>
      <c r="B7" s="20" t="s">
        <v>22</v>
      </c>
      <c r="C7" s="20" t="s">
        <v>23</v>
      </c>
      <c r="D7" s="20" t="s">
        <v>24</v>
      </c>
      <c r="E7" s="20" t="s">
        <v>25</v>
      </c>
      <c r="F7" s="14"/>
      <c r="G7" s="10" t="s">
        <v>18</v>
      </c>
      <c r="I7" s="15"/>
      <c r="J7" s="17">
        <v>4</v>
      </c>
      <c r="K7" s="18">
        <v>3</v>
      </c>
      <c r="L7" s="18">
        <v>2</v>
      </c>
      <c r="M7" s="17">
        <v>3</v>
      </c>
      <c r="N7" s="7">
        <f t="shared" si="0"/>
        <v>3</v>
      </c>
    </row>
    <row r="8" spans="1:14" ht="63.75" x14ac:dyDescent="0.35">
      <c r="A8">
        <f>SUM(A7,1)</f>
        <v>4</v>
      </c>
      <c r="B8" s="20" t="s">
        <v>26</v>
      </c>
      <c r="C8" s="20" t="s">
        <v>27</v>
      </c>
      <c r="D8" s="20" t="s">
        <v>28</v>
      </c>
      <c r="E8" s="20" t="s">
        <v>29</v>
      </c>
      <c r="F8" s="14"/>
      <c r="G8" s="10" t="s">
        <v>18</v>
      </c>
      <c r="I8" s="15"/>
      <c r="J8" s="17">
        <v>3</v>
      </c>
      <c r="K8" s="18">
        <v>4</v>
      </c>
      <c r="L8" s="18">
        <v>3</v>
      </c>
      <c r="M8" s="17">
        <v>2</v>
      </c>
      <c r="N8" s="7">
        <f t="shared" si="0"/>
        <v>3</v>
      </c>
    </row>
    <row r="9" spans="1:14" ht="63.75" x14ac:dyDescent="0.35">
      <c r="A9">
        <f>SUM(A8,1)</f>
        <v>5</v>
      </c>
      <c r="B9" s="20" t="s">
        <v>30</v>
      </c>
      <c r="C9" s="20" t="s">
        <v>31</v>
      </c>
      <c r="D9" s="20" t="s">
        <v>32</v>
      </c>
      <c r="E9" s="20" t="s">
        <v>33</v>
      </c>
      <c r="F9" s="14"/>
      <c r="H9" s="10" t="s">
        <v>18</v>
      </c>
      <c r="I9" s="15"/>
      <c r="J9" s="17">
        <v>3</v>
      </c>
      <c r="K9" s="18">
        <v>3</v>
      </c>
      <c r="L9" s="18">
        <v>2</v>
      </c>
      <c r="M9" s="17">
        <v>3</v>
      </c>
      <c r="N9" s="7">
        <f t="shared" si="0"/>
        <v>2.75</v>
      </c>
    </row>
    <row r="10" spans="1:14" ht="25.5" x14ac:dyDescent="0.35">
      <c r="A10">
        <f t="shared" ref="A10:A18" si="1">SUM(A9,1)</f>
        <v>6</v>
      </c>
      <c r="B10" s="20" t="s">
        <v>34</v>
      </c>
      <c r="C10" s="20" t="s">
        <v>35</v>
      </c>
      <c r="D10" s="20" t="s">
        <v>36</v>
      </c>
      <c r="E10" s="23" t="s">
        <v>37</v>
      </c>
      <c r="F10" s="14"/>
      <c r="I10" s="15" t="s">
        <v>18</v>
      </c>
      <c r="J10" s="17">
        <v>2</v>
      </c>
      <c r="K10" s="18">
        <v>3</v>
      </c>
      <c r="L10" s="18">
        <v>3</v>
      </c>
      <c r="M10" s="17">
        <v>3</v>
      </c>
      <c r="N10" s="7">
        <f t="shared" si="0"/>
        <v>2.75</v>
      </c>
    </row>
    <row r="11" spans="1:14" ht="38.25" x14ac:dyDescent="0.35">
      <c r="A11">
        <f t="shared" si="1"/>
        <v>7</v>
      </c>
      <c r="B11" s="22" t="s">
        <v>38</v>
      </c>
      <c r="C11" s="20" t="s">
        <v>39</v>
      </c>
      <c r="D11" s="20" t="s">
        <v>40</v>
      </c>
      <c r="E11" s="20" t="s">
        <v>41</v>
      </c>
      <c r="F11" s="14" t="s">
        <v>18</v>
      </c>
      <c r="I11" s="15"/>
      <c r="J11" s="17">
        <v>2</v>
      </c>
      <c r="K11" s="18">
        <v>2</v>
      </c>
      <c r="L11" s="18">
        <v>3</v>
      </c>
      <c r="M11" s="17">
        <v>3</v>
      </c>
      <c r="N11" s="7">
        <f t="shared" si="0"/>
        <v>2.5</v>
      </c>
    </row>
    <row r="12" spans="1:14" ht="38.25" x14ac:dyDescent="0.35">
      <c r="A12">
        <f t="shared" si="1"/>
        <v>8</v>
      </c>
      <c r="B12" s="20" t="s">
        <v>42</v>
      </c>
      <c r="C12" s="20" t="s">
        <v>43</v>
      </c>
      <c r="D12" s="20" t="s">
        <v>44</v>
      </c>
      <c r="E12" s="25" t="s">
        <v>45</v>
      </c>
      <c r="F12" s="14"/>
      <c r="I12" s="15" t="s">
        <v>18</v>
      </c>
      <c r="J12" s="17">
        <v>3</v>
      </c>
      <c r="K12" s="18">
        <v>1</v>
      </c>
      <c r="L12" s="18">
        <v>2</v>
      </c>
      <c r="M12" s="17">
        <v>3</v>
      </c>
      <c r="N12" s="7">
        <f t="shared" si="0"/>
        <v>2.25</v>
      </c>
    </row>
    <row r="13" spans="1:14" ht="25.5" x14ac:dyDescent="0.35">
      <c r="A13">
        <f t="shared" si="1"/>
        <v>9</v>
      </c>
      <c r="B13" s="20" t="s">
        <v>46</v>
      </c>
      <c r="C13" s="20" t="s">
        <v>47</v>
      </c>
      <c r="D13" s="20" t="s">
        <v>48</v>
      </c>
      <c r="E13" s="20" t="s">
        <v>49</v>
      </c>
      <c r="F13" s="14" t="s">
        <v>18</v>
      </c>
      <c r="H13" s="10" t="s">
        <v>18</v>
      </c>
      <c r="I13" s="15"/>
      <c r="J13" s="17">
        <v>2</v>
      </c>
      <c r="K13" s="18">
        <v>2</v>
      </c>
      <c r="L13" s="18">
        <v>2</v>
      </c>
      <c r="M13" s="17">
        <v>2</v>
      </c>
      <c r="N13" s="7">
        <f t="shared" si="0"/>
        <v>2</v>
      </c>
    </row>
    <row r="14" spans="1:14" ht="38.25" x14ac:dyDescent="0.35">
      <c r="A14">
        <f t="shared" si="1"/>
        <v>10</v>
      </c>
      <c r="B14" s="20" t="s">
        <v>50</v>
      </c>
      <c r="C14" s="20" t="s">
        <v>51</v>
      </c>
      <c r="D14" s="20" t="s">
        <v>52</v>
      </c>
      <c r="E14" s="25" t="s">
        <v>53</v>
      </c>
      <c r="F14" s="14"/>
      <c r="I14" s="15" t="s">
        <v>18</v>
      </c>
      <c r="J14" s="17">
        <v>2</v>
      </c>
      <c r="K14" s="18">
        <v>2</v>
      </c>
      <c r="L14" s="18">
        <v>2</v>
      </c>
      <c r="M14" s="17">
        <v>2</v>
      </c>
      <c r="N14" s="7">
        <f t="shared" si="0"/>
        <v>2</v>
      </c>
    </row>
    <row r="15" spans="1:14" ht="38.25" x14ac:dyDescent="0.35">
      <c r="A15">
        <f t="shared" si="1"/>
        <v>11</v>
      </c>
      <c r="B15" s="20" t="s">
        <v>54</v>
      </c>
      <c r="C15" s="20" t="s">
        <v>55</v>
      </c>
      <c r="D15" s="20" t="s">
        <v>56</v>
      </c>
      <c r="E15" s="20" t="s">
        <v>57</v>
      </c>
      <c r="F15" s="14" t="s">
        <v>18</v>
      </c>
      <c r="I15" s="15"/>
      <c r="J15" s="17">
        <v>2</v>
      </c>
      <c r="K15" s="18">
        <v>1</v>
      </c>
      <c r="L15" s="18">
        <v>2</v>
      </c>
      <c r="M15" s="17">
        <v>1</v>
      </c>
      <c r="N15" s="7">
        <f t="shared" si="0"/>
        <v>1.5</v>
      </c>
    </row>
    <row r="16" spans="1:14" ht="51" x14ac:dyDescent="0.35">
      <c r="A16">
        <f t="shared" si="1"/>
        <v>12</v>
      </c>
      <c r="B16" s="20" t="s">
        <v>58</v>
      </c>
      <c r="C16" s="20" t="s">
        <v>59</v>
      </c>
      <c r="D16" s="20" t="s">
        <v>60</v>
      </c>
      <c r="E16" s="20" t="s">
        <v>61</v>
      </c>
      <c r="F16" s="14"/>
      <c r="G16" s="10" t="s">
        <v>18</v>
      </c>
      <c r="I16" s="15"/>
      <c r="J16" s="17">
        <v>2</v>
      </c>
      <c r="K16" s="18">
        <v>1</v>
      </c>
      <c r="L16" s="18">
        <v>1</v>
      </c>
      <c r="M16" s="17">
        <v>1</v>
      </c>
      <c r="N16" s="7">
        <f t="shared" si="0"/>
        <v>1.25</v>
      </c>
    </row>
    <row r="17" spans="1:14" ht="38.25" x14ac:dyDescent="0.35">
      <c r="A17">
        <f t="shared" si="1"/>
        <v>13</v>
      </c>
      <c r="B17" s="20" t="s">
        <v>62</v>
      </c>
      <c r="C17" s="20" t="s">
        <v>63</v>
      </c>
      <c r="D17" s="20" t="s">
        <v>64</v>
      </c>
      <c r="E17" s="25" t="s">
        <v>65</v>
      </c>
      <c r="F17" s="14"/>
      <c r="I17" s="15" t="s">
        <v>18</v>
      </c>
      <c r="J17" s="17">
        <v>2</v>
      </c>
      <c r="K17" s="18">
        <v>1</v>
      </c>
      <c r="L17" s="18">
        <v>1</v>
      </c>
      <c r="M17" s="17">
        <v>1</v>
      </c>
      <c r="N17" s="7">
        <f t="shared" si="0"/>
        <v>1.25</v>
      </c>
    </row>
    <row r="18" spans="1:14" ht="51" x14ac:dyDescent="0.35">
      <c r="A18">
        <f t="shared" si="1"/>
        <v>14</v>
      </c>
      <c r="B18" s="20" t="s">
        <v>66</v>
      </c>
      <c r="C18" s="20" t="s">
        <v>67</v>
      </c>
      <c r="D18" s="20" t="s">
        <v>68</v>
      </c>
      <c r="E18" s="20" t="s">
        <v>69</v>
      </c>
      <c r="F18" s="14"/>
      <c r="I18" s="15" t="s">
        <v>18</v>
      </c>
      <c r="J18" s="17">
        <v>1</v>
      </c>
      <c r="K18" s="18">
        <v>1</v>
      </c>
      <c r="L18" s="18">
        <v>1</v>
      </c>
      <c r="M18" s="17">
        <v>1</v>
      </c>
      <c r="N18" s="7">
        <f t="shared" si="0"/>
        <v>1</v>
      </c>
    </row>
  </sheetData>
  <sortState ref="B5:N18">
    <sortCondition descending="1" ref="N5:N18"/>
  </sortState>
  <mergeCells count="2">
    <mergeCell ref="J3:M3"/>
    <mergeCell ref="F3:I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0"/>
  <sheetViews>
    <sheetView tabSelected="1" topLeftCell="A19" zoomScale="70" zoomScaleNormal="70" workbookViewId="0">
      <selection activeCell="F22" sqref="F22"/>
    </sheetView>
  </sheetViews>
  <sheetFormatPr baseColWidth="10" defaultColWidth="8.86328125" defaultRowHeight="12.75" x14ac:dyDescent="0.35"/>
  <cols>
    <col min="1" max="1" width="4" customWidth="1"/>
    <col min="2" max="2" width="18.1328125" style="20" customWidth="1"/>
    <col min="3" max="3" width="33.86328125" style="20" customWidth="1"/>
    <col min="4" max="4" width="47" style="20" customWidth="1"/>
    <col min="5" max="5" width="27.73046875" style="20" customWidth="1"/>
    <col min="6" max="6" width="17.265625" style="20" customWidth="1"/>
    <col min="7" max="7" width="32.73046875" style="20" customWidth="1"/>
    <col min="8" max="8" width="4" style="9" customWidth="1"/>
    <col min="9" max="9" width="3.73046875" style="10" customWidth="1"/>
    <col min="10" max="10" width="4" style="10" customWidth="1"/>
    <col min="11" max="11" width="4.73046875" style="9" customWidth="1"/>
    <col min="12" max="12" width="3.3984375" style="9" customWidth="1"/>
    <col min="13" max="14" width="3.265625" style="10" customWidth="1"/>
    <col min="15" max="15" width="3.3984375" style="9" customWidth="1"/>
    <col min="16" max="16" width="6.3984375" style="9" customWidth="1"/>
  </cols>
  <sheetData>
    <row r="1" spans="1:17" ht="13.15" x14ac:dyDescent="0.4">
      <c r="A1" s="4" t="s">
        <v>0</v>
      </c>
      <c r="M1" s="9"/>
      <c r="N1" s="9"/>
      <c r="Q1" s="2"/>
    </row>
    <row r="2" spans="1:17" x14ac:dyDescent="0.35">
      <c r="A2" s="8" t="s">
        <v>70</v>
      </c>
      <c r="M2" s="9"/>
      <c r="N2" s="9"/>
      <c r="Q2" s="2"/>
    </row>
    <row r="3" spans="1:17" ht="13.15" x14ac:dyDescent="0.35">
      <c r="H3" s="27" t="s">
        <v>2</v>
      </c>
      <c r="I3" s="28"/>
      <c r="J3" s="28"/>
      <c r="K3" s="29"/>
      <c r="L3" s="27" t="s">
        <v>3</v>
      </c>
      <c r="M3" s="28"/>
      <c r="N3" s="28"/>
      <c r="O3" s="28"/>
      <c r="P3" s="26"/>
    </row>
    <row r="4" spans="1:17" s="2" customFormat="1" ht="13.15" x14ac:dyDescent="0.4">
      <c r="A4" s="3" t="s">
        <v>4</v>
      </c>
      <c r="B4" s="21" t="s">
        <v>5</v>
      </c>
      <c r="C4" s="21" t="s">
        <v>6</v>
      </c>
      <c r="D4" s="21" t="s">
        <v>7</v>
      </c>
      <c r="E4" s="21" t="s">
        <v>71</v>
      </c>
      <c r="F4" s="21" t="s">
        <v>72</v>
      </c>
      <c r="G4" s="21" t="s">
        <v>8</v>
      </c>
      <c r="H4" s="11" t="s">
        <v>9</v>
      </c>
      <c r="I4" s="12" t="s">
        <v>10</v>
      </c>
      <c r="J4" s="12" t="s">
        <v>11</v>
      </c>
      <c r="K4" s="13" t="s">
        <v>12</v>
      </c>
      <c r="L4" s="11" t="s">
        <v>9</v>
      </c>
      <c r="M4" s="12" t="s">
        <v>10</v>
      </c>
      <c r="N4" s="12" t="s">
        <v>11</v>
      </c>
      <c r="O4" s="13" t="s">
        <v>12</v>
      </c>
      <c r="P4" s="16" t="s">
        <v>13</v>
      </c>
    </row>
    <row r="5" spans="1:17" ht="51" x14ac:dyDescent="0.35">
      <c r="A5">
        <v>1</v>
      </c>
      <c r="B5" s="20" t="s">
        <v>73</v>
      </c>
      <c r="C5" s="20" t="s">
        <v>74</v>
      </c>
      <c r="D5" s="20" t="s">
        <v>75</v>
      </c>
      <c r="E5" s="20" t="s">
        <v>76</v>
      </c>
      <c r="F5" s="20" t="s">
        <v>77</v>
      </c>
      <c r="G5" s="20" t="s">
        <v>78</v>
      </c>
      <c r="H5" s="14" t="s">
        <v>18</v>
      </c>
      <c r="I5" s="10" t="s">
        <v>18</v>
      </c>
      <c r="K5" s="15"/>
      <c r="L5" s="17">
        <v>4</v>
      </c>
      <c r="M5" s="18">
        <v>4</v>
      </c>
      <c r="N5" s="18">
        <v>4</v>
      </c>
      <c r="O5" s="17">
        <v>4</v>
      </c>
      <c r="P5" s="19">
        <f t="shared" ref="P5:P36" si="0">AVERAGE(L5:O5)</f>
        <v>4</v>
      </c>
    </row>
    <row r="6" spans="1:17" ht="25.5" x14ac:dyDescent="0.35">
      <c r="A6">
        <f>SUM(A5,1)</f>
        <v>2</v>
      </c>
      <c r="B6" s="20" t="s">
        <v>79</v>
      </c>
      <c r="C6" s="20" t="s">
        <v>80</v>
      </c>
      <c r="D6" s="20" t="s">
        <v>81</v>
      </c>
      <c r="E6" s="20" t="s">
        <v>82</v>
      </c>
      <c r="G6" s="20" t="s">
        <v>45</v>
      </c>
      <c r="H6" s="14" t="s">
        <v>18</v>
      </c>
      <c r="K6" s="15"/>
      <c r="L6" s="17">
        <v>4</v>
      </c>
      <c r="M6" s="18">
        <v>4</v>
      </c>
      <c r="N6" s="18">
        <v>4</v>
      </c>
      <c r="O6" s="17">
        <v>4</v>
      </c>
      <c r="P6" s="19">
        <f t="shared" si="0"/>
        <v>4</v>
      </c>
    </row>
    <row r="7" spans="1:17" ht="38.25" x14ac:dyDescent="0.35">
      <c r="A7">
        <f>SUM(A6,1)</f>
        <v>3</v>
      </c>
      <c r="B7" s="20" t="s">
        <v>83</v>
      </c>
      <c r="C7" s="20" t="s">
        <v>84</v>
      </c>
      <c r="D7" s="20" t="s">
        <v>85</v>
      </c>
      <c r="E7" s="20" t="s">
        <v>86</v>
      </c>
      <c r="G7" s="20" t="s">
        <v>87</v>
      </c>
      <c r="H7" s="14" t="s">
        <v>18</v>
      </c>
      <c r="I7" s="10" t="s">
        <v>18</v>
      </c>
      <c r="K7" s="15"/>
      <c r="L7" s="17">
        <v>4</v>
      </c>
      <c r="M7" s="18">
        <v>4</v>
      </c>
      <c r="N7" s="18">
        <v>3</v>
      </c>
      <c r="O7" s="17">
        <v>4</v>
      </c>
      <c r="P7" s="19">
        <f t="shared" si="0"/>
        <v>3.75</v>
      </c>
    </row>
    <row r="8" spans="1:17" ht="44.25" customHeight="1" x14ac:dyDescent="0.35">
      <c r="A8">
        <f>SUM(A7,1)</f>
        <v>4</v>
      </c>
      <c r="B8" s="20" t="s">
        <v>88</v>
      </c>
      <c r="C8" s="20" t="s">
        <v>89</v>
      </c>
      <c r="D8" s="20" t="s">
        <v>90</v>
      </c>
      <c r="E8" s="20" t="s">
        <v>91</v>
      </c>
      <c r="G8" s="20" t="s">
        <v>92</v>
      </c>
      <c r="H8" s="14" t="s">
        <v>18</v>
      </c>
      <c r="I8" s="10" t="s">
        <v>18</v>
      </c>
      <c r="K8" s="15"/>
      <c r="L8" s="17">
        <v>4</v>
      </c>
      <c r="M8" s="18">
        <v>4</v>
      </c>
      <c r="N8" s="18">
        <v>3</v>
      </c>
      <c r="O8" s="17">
        <v>3</v>
      </c>
      <c r="P8" s="19">
        <f t="shared" si="0"/>
        <v>3.5</v>
      </c>
    </row>
    <row r="9" spans="1:17" ht="76.5" x14ac:dyDescent="0.35">
      <c r="A9">
        <f>SUM(A8,1)</f>
        <v>5</v>
      </c>
      <c r="B9" s="20" t="s">
        <v>93</v>
      </c>
      <c r="C9" s="20" t="s">
        <v>94</v>
      </c>
      <c r="D9" s="20" t="s">
        <v>95</v>
      </c>
      <c r="E9" s="20" t="s">
        <v>96</v>
      </c>
      <c r="G9" s="20" t="s">
        <v>97</v>
      </c>
      <c r="H9" s="14"/>
      <c r="J9" s="10" t="s">
        <v>18</v>
      </c>
      <c r="K9" s="15"/>
      <c r="L9" s="17">
        <v>4</v>
      </c>
      <c r="M9" s="18">
        <v>4</v>
      </c>
      <c r="N9" s="18">
        <v>3</v>
      </c>
      <c r="O9" s="17">
        <v>3</v>
      </c>
      <c r="P9" s="19">
        <f t="shared" si="0"/>
        <v>3.5</v>
      </c>
    </row>
    <row r="10" spans="1:17" ht="38.25" x14ac:dyDescent="0.35">
      <c r="A10">
        <f t="shared" ref="A10:A60" si="1">SUM(A9,1)</f>
        <v>6</v>
      </c>
      <c r="B10" s="20" t="s">
        <v>98</v>
      </c>
      <c r="C10" s="20" t="s">
        <v>99</v>
      </c>
      <c r="D10" s="20" t="s">
        <v>100</v>
      </c>
      <c r="E10" s="20" t="s">
        <v>101</v>
      </c>
      <c r="G10" s="20" t="s">
        <v>102</v>
      </c>
      <c r="H10" s="14" t="s">
        <v>18</v>
      </c>
      <c r="K10" s="15"/>
      <c r="L10" s="17">
        <v>3</v>
      </c>
      <c r="M10" s="18">
        <v>4</v>
      </c>
      <c r="N10" s="18">
        <v>3</v>
      </c>
      <c r="O10" s="17">
        <v>3</v>
      </c>
      <c r="P10" s="19">
        <f t="shared" si="0"/>
        <v>3.25</v>
      </c>
    </row>
    <row r="11" spans="1:17" ht="38.25" x14ac:dyDescent="0.35">
      <c r="A11">
        <f t="shared" si="1"/>
        <v>7</v>
      </c>
      <c r="B11" s="20" t="s">
        <v>103</v>
      </c>
      <c r="C11" s="20" t="s">
        <v>104</v>
      </c>
      <c r="D11" s="20" t="s">
        <v>105</v>
      </c>
      <c r="E11" s="20" t="s">
        <v>106</v>
      </c>
      <c r="G11" s="20" t="s">
        <v>107</v>
      </c>
      <c r="H11" s="14"/>
      <c r="I11" s="10" t="s">
        <v>18</v>
      </c>
      <c r="K11" s="15"/>
      <c r="L11" s="17">
        <v>4</v>
      </c>
      <c r="M11" s="18">
        <v>3</v>
      </c>
      <c r="N11" s="18">
        <v>2</v>
      </c>
      <c r="O11" s="17">
        <v>4</v>
      </c>
      <c r="P11" s="19">
        <f t="shared" si="0"/>
        <v>3.25</v>
      </c>
    </row>
    <row r="12" spans="1:17" ht="76.5" x14ac:dyDescent="0.35">
      <c r="A12">
        <f t="shared" si="1"/>
        <v>8</v>
      </c>
      <c r="B12" s="20" t="s">
        <v>108</v>
      </c>
      <c r="C12" s="20" t="s">
        <v>109</v>
      </c>
      <c r="D12" s="20" t="s">
        <v>110</v>
      </c>
      <c r="E12" s="20" t="s">
        <v>111</v>
      </c>
      <c r="G12" s="20" t="s">
        <v>112</v>
      </c>
      <c r="H12" s="14" t="s">
        <v>18</v>
      </c>
      <c r="K12" s="15"/>
      <c r="L12" s="17">
        <v>3</v>
      </c>
      <c r="M12" s="18">
        <v>3</v>
      </c>
      <c r="N12" s="18">
        <v>3</v>
      </c>
      <c r="O12" s="17">
        <v>3</v>
      </c>
      <c r="P12" s="19">
        <f t="shared" si="0"/>
        <v>3</v>
      </c>
    </row>
    <row r="13" spans="1:17" ht="38.25" x14ac:dyDescent="0.35">
      <c r="A13">
        <f t="shared" si="1"/>
        <v>9</v>
      </c>
      <c r="B13" s="20" t="s">
        <v>113</v>
      </c>
      <c r="C13" s="20" t="s">
        <v>114</v>
      </c>
      <c r="D13" s="20" t="s">
        <v>115</v>
      </c>
      <c r="E13" s="20" t="s">
        <v>116</v>
      </c>
      <c r="G13" s="20" t="s">
        <v>117</v>
      </c>
      <c r="H13" s="14" t="s">
        <v>18</v>
      </c>
      <c r="K13" s="15"/>
      <c r="L13" s="17">
        <v>4</v>
      </c>
      <c r="M13" s="18">
        <v>2</v>
      </c>
      <c r="N13" s="18">
        <v>3</v>
      </c>
      <c r="O13" s="17">
        <v>3</v>
      </c>
      <c r="P13" s="19">
        <f t="shared" si="0"/>
        <v>3</v>
      </c>
    </row>
    <row r="14" spans="1:17" ht="51" x14ac:dyDescent="0.35">
      <c r="A14">
        <f t="shared" si="1"/>
        <v>10</v>
      </c>
      <c r="B14" s="20" t="s">
        <v>118</v>
      </c>
      <c r="C14" s="20" t="s">
        <v>119</v>
      </c>
      <c r="D14" s="20" t="s">
        <v>120</v>
      </c>
      <c r="E14" s="20" t="s">
        <v>121</v>
      </c>
      <c r="G14" s="20" t="s">
        <v>122</v>
      </c>
      <c r="H14" s="14" t="s">
        <v>18</v>
      </c>
      <c r="K14" s="15"/>
      <c r="L14" s="17">
        <v>4</v>
      </c>
      <c r="M14" s="18">
        <v>3</v>
      </c>
      <c r="N14" s="18">
        <v>3</v>
      </c>
      <c r="O14" s="17">
        <v>2</v>
      </c>
      <c r="P14" s="19">
        <f t="shared" si="0"/>
        <v>3</v>
      </c>
    </row>
    <row r="15" spans="1:17" ht="63.75" x14ac:dyDescent="0.35">
      <c r="A15">
        <f t="shared" si="1"/>
        <v>11</v>
      </c>
      <c r="B15" s="20" t="s">
        <v>123</v>
      </c>
      <c r="C15" s="20" t="s">
        <v>124</v>
      </c>
      <c r="D15" s="20" t="s">
        <v>125</v>
      </c>
      <c r="E15" s="20" t="s">
        <v>126</v>
      </c>
      <c r="F15" s="20" t="s">
        <v>127</v>
      </c>
      <c r="H15" s="14" t="s">
        <v>18</v>
      </c>
      <c r="J15" s="10" t="s">
        <v>18</v>
      </c>
      <c r="K15" s="15"/>
      <c r="L15" s="17">
        <v>4</v>
      </c>
      <c r="M15" s="18">
        <v>3</v>
      </c>
      <c r="N15" s="18">
        <v>1</v>
      </c>
      <c r="O15" s="17">
        <v>3</v>
      </c>
      <c r="P15" s="19">
        <f t="shared" si="0"/>
        <v>2.75</v>
      </c>
    </row>
    <row r="16" spans="1:17" ht="38.25" x14ac:dyDescent="0.35">
      <c r="A16">
        <f t="shared" si="1"/>
        <v>12</v>
      </c>
      <c r="B16" s="20" t="s">
        <v>128</v>
      </c>
      <c r="C16" s="20" t="s">
        <v>129</v>
      </c>
      <c r="D16" s="20" t="s">
        <v>130</v>
      </c>
      <c r="E16" s="20" t="s">
        <v>131</v>
      </c>
      <c r="G16" s="20" t="s">
        <v>132</v>
      </c>
      <c r="H16" s="14" t="s">
        <v>18</v>
      </c>
      <c r="K16" s="15"/>
      <c r="L16" s="17">
        <v>2</v>
      </c>
      <c r="M16" s="18">
        <v>3</v>
      </c>
      <c r="N16" s="18">
        <v>3</v>
      </c>
      <c r="O16" s="17">
        <v>3</v>
      </c>
      <c r="P16" s="19">
        <f t="shared" si="0"/>
        <v>2.75</v>
      </c>
    </row>
    <row r="17" spans="1:16" ht="38.25" x14ac:dyDescent="0.35">
      <c r="A17">
        <f t="shared" si="1"/>
        <v>13</v>
      </c>
      <c r="B17" s="20" t="s">
        <v>133</v>
      </c>
      <c r="C17" s="20" t="s">
        <v>134</v>
      </c>
      <c r="D17" s="20" t="s">
        <v>135</v>
      </c>
      <c r="E17" s="20" t="s">
        <v>82</v>
      </c>
      <c r="G17" s="20" t="s">
        <v>136</v>
      </c>
      <c r="H17" s="14" t="s">
        <v>18</v>
      </c>
      <c r="K17" s="15"/>
      <c r="L17" s="17">
        <v>3</v>
      </c>
      <c r="M17" s="18">
        <v>3</v>
      </c>
      <c r="N17" s="18">
        <v>2</v>
      </c>
      <c r="O17" s="17">
        <v>3</v>
      </c>
      <c r="P17" s="19">
        <f t="shared" si="0"/>
        <v>2.75</v>
      </c>
    </row>
    <row r="18" spans="1:16" ht="63.75" x14ac:dyDescent="0.35">
      <c r="A18">
        <f t="shared" si="1"/>
        <v>14</v>
      </c>
      <c r="B18" s="20" t="s">
        <v>137</v>
      </c>
      <c r="C18" s="20" t="s">
        <v>138</v>
      </c>
      <c r="D18" s="20" t="s">
        <v>139</v>
      </c>
      <c r="E18" s="20" t="s">
        <v>140</v>
      </c>
      <c r="G18" s="20" t="s">
        <v>141</v>
      </c>
      <c r="H18" s="14" t="s">
        <v>18</v>
      </c>
      <c r="K18" s="15"/>
      <c r="L18" s="17">
        <v>3</v>
      </c>
      <c r="M18" s="18">
        <v>2</v>
      </c>
      <c r="N18" s="18">
        <v>3</v>
      </c>
      <c r="O18" s="17">
        <v>3</v>
      </c>
      <c r="P18" s="19">
        <f t="shared" si="0"/>
        <v>2.75</v>
      </c>
    </row>
    <row r="19" spans="1:16" ht="63.75" x14ac:dyDescent="0.35">
      <c r="A19">
        <f t="shared" si="1"/>
        <v>15</v>
      </c>
      <c r="B19" s="20" t="s">
        <v>142</v>
      </c>
      <c r="C19" s="20" t="s">
        <v>143</v>
      </c>
      <c r="D19" s="20" t="s">
        <v>144</v>
      </c>
      <c r="E19" s="20" t="s">
        <v>96</v>
      </c>
      <c r="G19" s="20" t="s">
        <v>145</v>
      </c>
      <c r="H19" s="14" t="s">
        <v>18</v>
      </c>
      <c r="I19" s="10" t="s">
        <v>18</v>
      </c>
      <c r="K19" s="15"/>
      <c r="L19" s="17">
        <v>3</v>
      </c>
      <c r="M19" s="18">
        <v>3</v>
      </c>
      <c r="N19" s="18">
        <v>2</v>
      </c>
      <c r="O19" s="17">
        <v>3</v>
      </c>
      <c r="P19" s="19">
        <f t="shared" si="0"/>
        <v>2.75</v>
      </c>
    </row>
    <row r="20" spans="1:16" ht="51" x14ac:dyDescent="0.35">
      <c r="A20">
        <f t="shared" si="1"/>
        <v>16</v>
      </c>
      <c r="B20" s="20" t="s">
        <v>146</v>
      </c>
      <c r="C20" s="20" t="s">
        <v>147</v>
      </c>
      <c r="D20" s="20" t="s">
        <v>148</v>
      </c>
      <c r="E20" s="20" t="s">
        <v>149</v>
      </c>
      <c r="G20" s="20" t="s">
        <v>150</v>
      </c>
      <c r="H20" s="14"/>
      <c r="J20" s="10" t="s">
        <v>18</v>
      </c>
      <c r="K20" s="15"/>
      <c r="L20" s="17">
        <v>3</v>
      </c>
      <c r="M20" s="18">
        <v>2</v>
      </c>
      <c r="N20" s="18">
        <v>3</v>
      </c>
      <c r="O20" s="17">
        <v>3</v>
      </c>
      <c r="P20" s="19">
        <f t="shared" si="0"/>
        <v>2.75</v>
      </c>
    </row>
    <row r="21" spans="1:16" ht="38.25" x14ac:dyDescent="0.35">
      <c r="A21">
        <f t="shared" si="1"/>
        <v>17</v>
      </c>
      <c r="B21" s="20" t="s">
        <v>151</v>
      </c>
      <c r="C21" s="20" t="s">
        <v>152</v>
      </c>
      <c r="D21" s="20" t="s">
        <v>153</v>
      </c>
      <c r="E21" s="20" t="s">
        <v>91</v>
      </c>
      <c r="H21" s="14"/>
      <c r="J21" s="10" t="s">
        <v>18</v>
      </c>
      <c r="K21" s="15"/>
      <c r="L21" s="17">
        <v>3</v>
      </c>
      <c r="M21" s="18">
        <v>1</v>
      </c>
      <c r="N21" s="18">
        <v>4</v>
      </c>
      <c r="O21" s="17">
        <v>3</v>
      </c>
      <c r="P21" s="19">
        <f t="shared" si="0"/>
        <v>2.75</v>
      </c>
    </row>
    <row r="22" spans="1:16" ht="51" x14ac:dyDescent="0.35">
      <c r="A22">
        <f t="shared" si="1"/>
        <v>18</v>
      </c>
      <c r="B22" s="20" t="s">
        <v>154</v>
      </c>
      <c r="C22" s="20" t="s">
        <v>155</v>
      </c>
      <c r="D22" s="20" t="s">
        <v>156</v>
      </c>
      <c r="E22" s="20" t="s">
        <v>157</v>
      </c>
      <c r="F22" s="20" t="s">
        <v>230</v>
      </c>
      <c r="G22" s="20" t="s">
        <v>158</v>
      </c>
      <c r="H22" s="14"/>
      <c r="J22" s="10" t="s">
        <v>18</v>
      </c>
      <c r="K22" s="15"/>
      <c r="L22" s="17">
        <v>3</v>
      </c>
      <c r="M22" s="18">
        <v>3</v>
      </c>
      <c r="N22" s="18">
        <v>3</v>
      </c>
      <c r="O22" s="17">
        <v>2</v>
      </c>
      <c r="P22" s="19">
        <f t="shared" si="0"/>
        <v>2.75</v>
      </c>
    </row>
    <row r="23" spans="1:16" ht="38.25" customHeight="1" x14ac:dyDescent="0.35">
      <c r="A23">
        <f t="shared" si="1"/>
        <v>19</v>
      </c>
      <c r="B23" s="20" t="s">
        <v>159</v>
      </c>
      <c r="C23" s="20" t="s">
        <v>160</v>
      </c>
      <c r="D23" s="20" t="s">
        <v>161</v>
      </c>
      <c r="E23" s="20" t="s">
        <v>96</v>
      </c>
      <c r="G23" s="25" t="s">
        <v>162</v>
      </c>
      <c r="H23" s="14"/>
      <c r="K23" s="15" t="s">
        <v>18</v>
      </c>
      <c r="L23" s="17">
        <v>4</v>
      </c>
      <c r="M23" s="18">
        <v>3</v>
      </c>
      <c r="N23" s="18">
        <v>1</v>
      </c>
      <c r="O23" s="17">
        <v>3</v>
      </c>
      <c r="P23" s="19">
        <f t="shared" si="0"/>
        <v>2.75</v>
      </c>
    </row>
    <row r="24" spans="1:16" ht="38.25" x14ac:dyDescent="0.35">
      <c r="A24">
        <f t="shared" si="1"/>
        <v>20</v>
      </c>
      <c r="B24" s="20" t="s">
        <v>163</v>
      </c>
      <c r="C24" s="20" t="s">
        <v>164</v>
      </c>
      <c r="D24" s="20" t="s">
        <v>165</v>
      </c>
      <c r="E24" s="20" t="s">
        <v>96</v>
      </c>
      <c r="G24" s="20" t="s">
        <v>166</v>
      </c>
      <c r="H24" s="14" t="s">
        <v>18</v>
      </c>
      <c r="J24" s="10" t="s">
        <v>18</v>
      </c>
      <c r="K24" s="15"/>
      <c r="L24" s="17">
        <v>3</v>
      </c>
      <c r="M24" s="18">
        <v>3</v>
      </c>
      <c r="N24" s="18">
        <v>2</v>
      </c>
      <c r="O24" s="17">
        <v>2</v>
      </c>
      <c r="P24" s="19">
        <f t="shared" si="0"/>
        <v>2.5</v>
      </c>
    </row>
    <row r="25" spans="1:16" ht="51" x14ac:dyDescent="0.35">
      <c r="A25">
        <f t="shared" si="1"/>
        <v>21</v>
      </c>
      <c r="B25" s="20" t="s">
        <v>167</v>
      </c>
      <c r="C25" s="20" t="s">
        <v>168</v>
      </c>
      <c r="D25" s="20" t="s">
        <v>169</v>
      </c>
      <c r="E25" s="20" t="s">
        <v>111</v>
      </c>
      <c r="G25" s="20" t="s">
        <v>170</v>
      </c>
      <c r="H25" s="14" t="s">
        <v>18</v>
      </c>
      <c r="K25" s="15"/>
      <c r="L25" s="17">
        <v>3</v>
      </c>
      <c r="M25" s="18">
        <v>2</v>
      </c>
      <c r="N25" s="18">
        <v>2</v>
      </c>
      <c r="O25" s="17">
        <v>3</v>
      </c>
      <c r="P25" s="19">
        <f t="shared" si="0"/>
        <v>2.5</v>
      </c>
    </row>
    <row r="26" spans="1:16" ht="63.75" x14ac:dyDescent="0.35">
      <c r="A26">
        <f t="shared" si="1"/>
        <v>22</v>
      </c>
      <c r="B26" s="20" t="s">
        <v>171</v>
      </c>
      <c r="C26" s="20" t="s">
        <v>172</v>
      </c>
      <c r="D26" s="20" t="s">
        <v>173</v>
      </c>
      <c r="E26" s="20" t="s">
        <v>174</v>
      </c>
      <c r="G26" s="20" t="s">
        <v>170</v>
      </c>
      <c r="H26" s="14" t="s">
        <v>18</v>
      </c>
      <c r="K26" s="15"/>
      <c r="L26" s="17">
        <v>3</v>
      </c>
      <c r="M26" s="18">
        <v>2</v>
      </c>
      <c r="N26" s="18">
        <v>3</v>
      </c>
      <c r="O26" s="17">
        <v>2</v>
      </c>
      <c r="P26" s="19">
        <f t="shared" si="0"/>
        <v>2.5</v>
      </c>
    </row>
    <row r="27" spans="1:16" ht="51" x14ac:dyDescent="0.35">
      <c r="A27">
        <f t="shared" si="1"/>
        <v>23</v>
      </c>
      <c r="B27" s="20" t="s">
        <v>175</v>
      </c>
      <c r="C27" s="20" t="s">
        <v>176</v>
      </c>
      <c r="D27" s="20" t="s">
        <v>177</v>
      </c>
      <c r="E27" s="20" t="s">
        <v>178</v>
      </c>
      <c r="G27" s="20" t="s">
        <v>179</v>
      </c>
      <c r="H27" s="14" t="s">
        <v>18</v>
      </c>
      <c r="K27" s="15"/>
      <c r="L27" s="17">
        <v>3</v>
      </c>
      <c r="M27" s="18">
        <v>2</v>
      </c>
      <c r="N27" s="18">
        <v>2</v>
      </c>
      <c r="O27" s="17">
        <v>3</v>
      </c>
      <c r="P27" s="19">
        <f t="shared" si="0"/>
        <v>2.5</v>
      </c>
    </row>
    <row r="28" spans="1:16" ht="102" x14ac:dyDescent="0.35">
      <c r="A28">
        <f t="shared" si="1"/>
        <v>24</v>
      </c>
      <c r="B28" s="20" t="s">
        <v>180</v>
      </c>
      <c r="C28" s="20" t="s">
        <v>181</v>
      </c>
      <c r="D28" s="20" t="s">
        <v>182</v>
      </c>
      <c r="E28" s="20" t="s">
        <v>157</v>
      </c>
      <c r="G28" s="20" t="s">
        <v>183</v>
      </c>
      <c r="H28" s="14" t="s">
        <v>18</v>
      </c>
      <c r="J28" s="10" t="s">
        <v>18</v>
      </c>
      <c r="K28" s="15"/>
      <c r="L28" s="17">
        <v>3</v>
      </c>
      <c r="M28" s="18">
        <v>2</v>
      </c>
      <c r="N28" s="18">
        <v>2</v>
      </c>
      <c r="O28" s="17">
        <v>3</v>
      </c>
      <c r="P28" s="19">
        <f t="shared" si="0"/>
        <v>2.5</v>
      </c>
    </row>
    <row r="29" spans="1:16" ht="76.5" x14ac:dyDescent="0.35">
      <c r="A29">
        <f t="shared" si="1"/>
        <v>25</v>
      </c>
      <c r="B29" s="20" t="s">
        <v>184</v>
      </c>
      <c r="C29" s="20" t="s">
        <v>185</v>
      </c>
      <c r="D29" s="20" t="s">
        <v>186</v>
      </c>
      <c r="E29" s="20" t="s">
        <v>157</v>
      </c>
      <c r="G29" s="20" t="s">
        <v>141</v>
      </c>
      <c r="H29" s="14" t="s">
        <v>18</v>
      </c>
      <c r="K29" s="15"/>
      <c r="L29" s="17">
        <v>3</v>
      </c>
      <c r="M29" s="18">
        <v>2</v>
      </c>
      <c r="N29" s="18">
        <v>3</v>
      </c>
      <c r="O29" s="17">
        <v>2</v>
      </c>
      <c r="P29" s="19">
        <f t="shared" si="0"/>
        <v>2.5</v>
      </c>
    </row>
    <row r="30" spans="1:16" ht="25.5" customHeight="1" x14ac:dyDescent="0.35">
      <c r="A30">
        <f t="shared" si="1"/>
        <v>26</v>
      </c>
      <c r="B30" s="20" t="s">
        <v>187</v>
      </c>
      <c r="C30" s="20" t="s">
        <v>188</v>
      </c>
      <c r="D30" s="20" t="s">
        <v>189</v>
      </c>
      <c r="E30" s="20" t="s">
        <v>190</v>
      </c>
      <c r="G30" s="25" t="s">
        <v>191</v>
      </c>
      <c r="H30" s="14"/>
      <c r="K30" s="15" t="s">
        <v>18</v>
      </c>
      <c r="L30" s="17">
        <v>2</v>
      </c>
      <c r="M30" s="18">
        <v>2</v>
      </c>
      <c r="N30" s="18">
        <v>3</v>
      </c>
      <c r="O30" s="17">
        <v>3</v>
      </c>
      <c r="P30" s="19">
        <f t="shared" si="0"/>
        <v>2.5</v>
      </c>
    </row>
    <row r="31" spans="1:16" ht="76.5" x14ac:dyDescent="0.35">
      <c r="A31">
        <f t="shared" si="1"/>
        <v>27</v>
      </c>
      <c r="B31" s="20" t="s">
        <v>192</v>
      </c>
      <c r="C31" s="20" t="s">
        <v>193</v>
      </c>
      <c r="D31" s="20" t="s">
        <v>194</v>
      </c>
      <c r="E31" s="20" t="s">
        <v>157</v>
      </c>
      <c r="G31" s="20" t="s">
        <v>195</v>
      </c>
      <c r="H31" s="14"/>
      <c r="I31" s="10" t="s">
        <v>18</v>
      </c>
      <c r="K31" s="15"/>
      <c r="L31" s="17">
        <v>2</v>
      </c>
      <c r="M31" s="18">
        <v>3</v>
      </c>
      <c r="N31" s="18">
        <v>3</v>
      </c>
      <c r="O31" s="17">
        <v>1</v>
      </c>
      <c r="P31" s="19">
        <f t="shared" si="0"/>
        <v>2.25</v>
      </c>
    </row>
    <row r="32" spans="1:16" ht="63.75" x14ac:dyDescent="0.35">
      <c r="A32">
        <f t="shared" si="1"/>
        <v>28</v>
      </c>
      <c r="B32" s="20" t="s">
        <v>196</v>
      </c>
      <c r="C32" s="20" t="s">
        <v>197</v>
      </c>
      <c r="D32" s="20" t="s">
        <v>198</v>
      </c>
      <c r="E32" s="20" t="s">
        <v>96</v>
      </c>
      <c r="G32" s="20" t="s">
        <v>199</v>
      </c>
      <c r="H32" s="14" t="s">
        <v>18</v>
      </c>
      <c r="J32" s="10" t="s">
        <v>18</v>
      </c>
      <c r="K32" s="15"/>
      <c r="L32" s="17">
        <v>3</v>
      </c>
      <c r="M32" s="18">
        <v>2</v>
      </c>
      <c r="N32" s="18">
        <v>1</v>
      </c>
      <c r="O32" s="17">
        <v>2</v>
      </c>
      <c r="P32" s="19">
        <f t="shared" si="0"/>
        <v>2</v>
      </c>
    </row>
    <row r="33" spans="1:16" ht="51" x14ac:dyDescent="0.35">
      <c r="A33">
        <f t="shared" si="1"/>
        <v>29</v>
      </c>
      <c r="B33" s="20" t="s">
        <v>200</v>
      </c>
      <c r="C33" s="20" t="s">
        <v>201</v>
      </c>
      <c r="D33" s="20" t="s">
        <v>177</v>
      </c>
      <c r="E33" s="20" t="s">
        <v>202</v>
      </c>
      <c r="G33" s="20" t="s">
        <v>179</v>
      </c>
      <c r="H33" s="14" t="s">
        <v>18</v>
      </c>
      <c r="K33" s="15"/>
      <c r="L33" s="17">
        <v>2</v>
      </c>
      <c r="M33" s="18">
        <v>2</v>
      </c>
      <c r="N33" s="18">
        <v>2</v>
      </c>
      <c r="O33" s="17">
        <v>2</v>
      </c>
      <c r="P33" s="19">
        <f t="shared" si="0"/>
        <v>2</v>
      </c>
    </row>
    <row r="34" spans="1:16" ht="38.25" x14ac:dyDescent="0.35">
      <c r="A34">
        <f t="shared" si="1"/>
        <v>30</v>
      </c>
      <c r="B34" s="20" t="s">
        <v>203</v>
      </c>
      <c r="C34" s="20" t="s">
        <v>204</v>
      </c>
      <c r="D34" s="20" t="s">
        <v>205</v>
      </c>
      <c r="E34" s="20" t="s">
        <v>206</v>
      </c>
      <c r="G34" s="20" t="s">
        <v>207</v>
      </c>
      <c r="H34" s="14" t="s">
        <v>18</v>
      </c>
      <c r="K34" s="15"/>
      <c r="L34" s="17">
        <v>3</v>
      </c>
      <c r="M34" s="18">
        <v>1</v>
      </c>
      <c r="N34" s="18">
        <v>2</v>
      </c>
      <c r="O34" s="17">
        <v>2</v>
      </c>
      <c r="P34" s="19">
        <f t="shared" si="0"/>
        <v>2</v>
      </c>
    </row>
    <row r="35" spans="1:16" ht="63.75" x14ac:dyDescent="0.35">
      <c r="A35">
        <f t="shared" si="1"/>
        <v>31</v>
      </c>
      <c r="B35" s="20" t="s">
        <v>208</v>
      </c>
      <c r="C35" s="20" t="s">
        <v>209</v>
      </c>
      <c r="D35" s="20" t="s">
        <v>210</v>
      </c>
      <c r="E35" s="20" t="s">
        <v>96</v>
      </c>
      <c r="G35" s="20" t="s">
        <v>211</v>
      </c>
      <c r="H35" s="14"/>
      <c r="J35" s="10" t="s">
        <v>18</v>
      </c>
      <c r="K35" s="15" t="s">
        <v>18</v>
      </c>
      <c r="L35" s="17">
        <v>3</v>
      </c>
      <c r="M35" s="18">
        <v>2</v>
      </c>
      <c r="N35" s="18">
        <v>1</v>
      </c>
      <c r="O35" s="17">
        <v>2</v>
      </c>
      <c r="P35" s="19">
        <f t="shared" si="0"/>
        <v>2</v>
      </c>
    </row>
    <row r="36" spans="1:16" ht="63.75" x14ac:dyDescent="0.35">
      <c r="A36">
        <f t="shared" si="1"/>
        <v>32</v>
      </c>
      <c r="B36" s="20" t="s">
        <v>212</v>
      </c>
      <c r="C36" s="20" t="s">
        <v>213</v>
      </c>
      <c r="D36" s="20" t="s">
        <v>214</v>
      </c>
      <c r="E36" s="20" t="s">
        <v>157</v>
      </c>
      <c r="G36" s="20" t="s">
        <v>215</v>
      </c>
      <c r="H36" s="14"/>
      <c r="J36" s="10" t="s">
        <v>18</v>
      </c>
      <c r="K36" s="15"/>
      <c r="L36" s="17">
        <v>2</v>
      </c>
      <c r="M36" s="18">
        <v>1</v>
      </c>
      <c r="N36" s="18">
        <v>3</v>
      </c>
      <c r="O36" s="17">
        <v>2</v>
      </c>
      <c r="P36" s="19">
        <f t="shared" si="0"/>
        <v>2</v>
      </c>
    </row>
    <row r="37" spans="1:16" ht="38.25" x14ac:dyDescent="0.35">
      <c r="A37">
        <f t="shared" si="1"/>
        <v>33</v>
      </c>
      <c r="B37" s="20" t="s">
        <v>216</v>
      </c>
      <c r="C37" s="20" t="s">
        <v>217</v>
      </c>
      <c r="D37" s="20" t="s">
        <v>218</v>
      </c>
      <c r="E37" s="20" t="s">
        <v>157</v>
      </c>
      <c r="F37" s="20" t="s">
        <v>219</v>
      </c>
      <c r="G37" s="20" t="s">
        <v>220</v>
      </c>
      <c r="H37" s="14"/>
      <c r="I37" s="10" t="s">
        <v>18</v>
      </c>
      <c r="K37" s="15"/>
      <c r="L37" s="17">
        <v>2</v>
      </c>
      <c r="M37" s="18">
        <v>2</v>
      </c>
      <c r="N37" s="18">
        <v>2</v>
      </c>
      <c r="O37" s="17">
        <v>2</v>
      </c>
      <c r="P37" s="19">
        <f t="shared" ref="P37:P68" si="2">AVERAGE(L37:O37)</f>
        <v>2</v>
      </c>
    </row>
    <row r="38" spans="1:16" ht="63.75" x14ac:dyDescent="0.35">
      <c r="A38">
        <f t="shared" si="1"/>
        <v>34</v>
      </c>
      <c r="B38" s="20" t="s">
        <v>221</v>
      </c>
      <c r="C38" s="20" t="s">
        <v>222</v>
      </c>
      <c r="D38" s="20" t="s">
        <v>223</v>
      </c>
      <c r="E38" s="20" t="s">
        <v>224</v>
      </c>
      <c r="G38" s="25" t="s">
        <v>225</v>
      </c>
      <c r="H38" s="14"/>
      <c r="K38" s="15" t="s">
        <v>18</v>
      </c>
      <c r="L38" s="17">
        <v>3</v>
      </c>
      <c r="M38" s="18">
        <v>2</v>
      </c>
      <c r="N38" s="18">
        <v>1</v>
      </c>
      <c r="O38" s="17">
        <v>2</v>
      </c>
      <c r="P38" s="19">
        <f t="shared" si="2"/>
        <v>2</v>
      </c>
    </row>
    <row r="39" spans="1:16" ht="51" x14ac:dyDescent="0.35">
      <c r="A39">
        <f t="shared" si="1"/>
        <v>35</v>
      </c>
      <c r="B39" s="20" t="s">
        <v>226</v>
      </c>
      <c r="C39" s="20" t="s">
        <v>227</v>
      </c>
      <c r="D39" s="20" t="s">
        <v>228</v>
      </c>
      <c r="E39" s="20" t="s">
        <v>229</v>
      </c>
      <c r="F39" s="20" t="s">
        <v>230</v>
      </c>
      <c r="G39" s="20" t="s">
        <v>231</v>
      </c>
      <c r="H39" s="14"/>
      <c r="J39" s="10" t="s">
        <v>18</v>
      </c>
      <c r="K39" s="15"/>
      <c r="L39" s="17">
        <v>2</v>
      </c>
      <c r="M39" s="18">
        <v>1</v>
      </c>
      <c r="N39" s="18">
        <v>1</v>
      </c>
      <c r="O39" s="17">
        <v>3</v>
      </c>
      <c r="P39" s="19">
        <f t="shared" si="2"/>
        <v>1.75</v>
      </c>
    </row>
    <row r="40" spans="1:16" ht="51" x14ac:dyDescent="0.35">
      <c r="A40">
        <f t="shared" si="1"/>
        <v>36</v>
      </c>
      <c r="B40" s="20" t="s">
        <v>232</v>
      </c>
      <c r="C40" s="20" t="s">
        <v>233</v>
      </c>
      <c r="D40" s="20" t="s">
        <v>234</v>
      </c>
      <c r="E40" s="20" t="s">
        <v>131</v>
      </c>
      <c r="G40" s="20" t="s">
        <v>235</v>
      </c>
      <c r="H40" s="14"/>
      <c r="I40" s="10" t="s">
        <v>18</v>
      </c>
      <c r="K40" s="15"/>
      <c r="L40" s="17">
        <v>3</v>
      </c>
      <c r="M40" s="18">
        <v>1</v>
      </c>
      <c r="N40" s="18">
        <v>1</v>
      </c>
      <c r="O40" s="17">
        <v>2</v>
      </c>
      <c r="P40" s="19">
        <f t="shared" si="2"/>
        <v>1.75</v>
      </c>
    </row>
    <row r="41" spans="1:16" ht="51" x14ac:dyDescent="0.35">
      <c r="A41">
        <f t="shared" si="1"/>
        <v>37</v>
      </c>
      <c r="B41" s="20" t="s">
        <v>236</v>
      </c>
      <c r="C41" s="20" t="s">
        <v>237</v>
      </c>
      <c r="D41" s="20" t="s">
        <v>238</v>
      </c>
      <c r="E41" s="20" t="s">
        <v>96</v>
      </c>
      <c r="G41" s="24" t="s">
        <v>239</v>
      </c>
      <c r="H41" s="14"/>
      <c r="K41" s="15" t="s">
        <v>18</v>
      </c>
      <c r="L41" s="17">
        <v>3</v>
      </c>
      <c r="M41" s="18">
        <v>1</v>
      </c>
      <c r="N41" s="18">
        <v>1</v>
      </c>
      <c r="O41" s="17">
        <v>2</v>
      </c>
      <c r="P41" s="19">
        <f t="shared" si="2"/>
        <v>1.75</v>
      </c>
    </row>
    <row r="42" spans="1:16" ht="76.5" x14ac:dyDescent="0.35">
      <c r="A42">
        <f t="shared" si="1"/>
        <v>38</v>
      </c>
      <c r="B42" s="20" t="s">
        <v>240</v>
      </c>
      <c r="C42" s="20" t="s">
        <v>241</v>
      </c>
      <c r="D42" s="20" t="s">
        <v>242</v>
      </c>
      <c r="E42" s="20" t="s">
        <v>229</v>
      </c>
      <c r="G42" s="25" t="s">
        <v>243</v>
      </c>
      <c r="H42" s="14"/>
      <c r="K42" s="15" t="s">
        <v>18</v>
      </c>
      <c r="L42" s="17">
        <v>2</v>
      </c>
      <c r="M42" s="18">
        <v>2</v>
      </c>
      <c r="N42" s="18">
        <v>1</v>
      </c>
      <c r="O42" s="17">
        <v>2</v>
      </c>
      <c r="P42" s="19">
        <f t="shared" si="2"/>
        <v>1.75</v>
      </c>
    </row>
    <row r="43" spans="1:16" ht="38.25" x14ac:dyDescent="0.35">
      <c r="A43">
        <f t="shared" si="1"/>
        <v>39</v>
      </c>
      <c r="B43" s="20" t="s">
        <v>244</v>
      </c>
      <c r="C43" s="20" t="s">
        <v>245</v>
      </c>
      <c r="D43" s="20" t="s">
        <v>246</v>
      </c>
      <c r="E43" s="20" t="s">
        <v>229</v>
      </c>
      <c r="G43" s="25" t="s">
        <v>247</v>
      </c>
      <c r="H43" s="14"/>
      <c r="K43" s="15" t="s">
        <v>18</v>
      </c>
      <c r="L43" s="17">
        <v>2</v>
      </c>
      <c r="M43" s="18">
        <v>2</v>
      </c>
      <c r="N43" s="18">
        <v>2</v>
      </c>
      <c r="O43" s="17">
        <v>1</v>
      </c>
      <c r="P43" s="19">
        <f t="shared" si="2"/>
        <v>1.75</v>
      </c>
    </row>
    <row r="44" spans="1:16" ht="63.75" x14ac:dyDescent="0.35">
      <c r="A44">
        <f t="shared" si="1"/>
        <v>40</v>
      </c>
      <c r="B44" s="20" t="s">
        <v>248</v>
      </c>
      <c r="C44" s="20" t="s">
        <v>249</v>
      </c>
      <c r="D44" s="20" t="s">
        <v>250</v>
      </c>
      <c r="E44" s="20" t="s">
        <v>206</v>
      </c>
      <c r="G44" s="20" t="s">
        <v>251</v>
      </c>
      <c r="H44" s="14"/>
      <c r="K44" s="15" t="s">
        <v>18</v>
      </c>
      <c r="L44" s="17">
        <v>2</v>
      </c>
      <c r="M44" s="18">
        <v>2</v>
      </c>
      <c r="N44" s="18">
        <v>1</v>
      </c>
      <c r="O44" s="17"/>
      <c r="P44" s="19">
        <f t="shared" si="2"/>
        <v>1.6666666666666667</v>
      </c>
    </row>
    <row r="45" spans="1:16" ht="51" x14ac:dyDescent="0.35">
      <c r="A45">
        <f t="shared" si="1"/>
        <v>41</v>
      </c>
      <c r="B45" s="20" t="s">
        <v>252</v>
      </c>
      <c r="C45" s="20" t="s">
        <v>253</v>
      </c>
      <c r="D45" s="20" t="s">
        <v>254</v>
      </c>
      <c r="E45" s="20" t="s">
        <v>255</v>
      </c>
      <c r="G45" s="20" t="s">
        <v>256</v>
      </c>
      <c r="H45" s="14" t="s">
        <v>18</v>
      </c>
      <c r="K45" s="15"/>
      <c r="L45" s="17">
        <v>2</v>
      </c>
      <c r="M45" s="18">
        <v>2</v>
      </c>
      <c r="N45" s="18">
        <v>1</v>
      </c>
      <c r="O45" s="17">
        <v>1</v>
      </c>
      <c r="P45" s="19">
        <f t="shared" si="2"/>
        <v>1.5</v>
      </c>
    </row>
    <row r="46" spans="1:16" ht="38.25" x14ac:dyDescent="0.35">
      <c r="A46">
        <f t="shared" si="1"/>
        <v>42</v>
      </c>
      <c r="B46" s="20" t="s">
        <v>257</v>
      </c>
      <c r="C46" s="20" t="s">
        <v>258</v>
      </c>
      <c r="D46" s="20" t="s">
        <v>259</v>
      </c>
      <c r="E46" s="20" t="s">
        <v>96</v>
      </c>
      <c r="G46" s="20" t="s">
        <v>260</v>
      </c>
      <c r="H46" s="14"/>
      <c r="J46" s="10" t="s">
        <v>18</v>
      </c>
      <c r="K46" s="15"/>
      <c r="L46" s="17">
        <v>2</v>
      </c>
      <c r="M46" s="18">
        <v>1</v>
      </c>
      <c r="N46" s="18">
        <v>1</v>
      </c>
      <c r="O46" s="17">
        <v>2</v>
      </c>
      <c r="P46" s="19">
        <f t="shared" si="2"/>
        <v>1.5</v>
      </c>
    </row>
    <row r="47" spans="1:16" ht="51" x14ac:dyDescent="0.35">
      <c r="A47">
        <f t="shared" si="1"/>
        <v>43</v>
      </c>
      <c r="B47" s="20" t="s">
        <v>261</v>
      </c>
      <c r="C47" s="20" t="s">
        <v>262</v>
      </c>
      <c r="D47" s="20" t="s">
        <v>263</v>
      </c>
      <c r="E47" s="20" t="s">
        <v>96</v>
      </c>
      <c r="G47" s="23" t="s">
        <v>264</v>
      </c>
      <c r="H47" s="14"/>
      <c r="K47" s="15" t="s">
        <v>18</v>
      </c>
      <c r="L47" s="17">
        <v>2</v>
      </c>
      <c r="M47" s="18">
        <v>1</v>
      </c>
      <c r="N47" s="18">
        <v>1</v>
      </c>
      <c r="O47" s="17">
        <v>2</v>
      </c>
      <c r="P47" s="19">
        <f t="shared" si="2"/>
        <v>1.5</v>
      </c>
    </row>
    <row r="48" spans="1:16" ht="63.75" x14ac:dyDescent="0.35">
      <c r="A48">
        <f t="shared" si="1"/>
        <v>44</v>
      </c>
      <c r="B48" s="20" t="s">
        <v>265</v>
      </c>
      <c r="C48" s="20" t="s">
        <v>266</v>
      </c>
      <c r="D48" s="20" t="s">
        <v>267</v>
      </c>
      <c r="E48" s="20" t="s">
        <v>224</v>
      </c>
      <c r="G48" s="25" t="s">
        <v>268</v>
      </c>
      <c r="H48" s="14"/>
      <c r="K48" s="15" t="s">
        <v>18</v>
      </c>
      <c r="L48" s="17">
        <v>1</v>
      </c>
      <c r="M48" s="18">
        <v>2</v>
      </c>
      <c r="N48" s="18">
        <v>2</v>
      </c>
      <c r="O48" s="17">
        <v>1</v>
      </c>
      <c r="P48" s="19">
        <f t="shared" si="2"/>
        <v>1.5</v>
      </c>
    </row>
    <row r="49" spans="1:16" ht="38.25" x14ac:dyDescent="0.35">
      <c r="A49">
        <f t="shared" si="1"/>
        <v>45</v>
      </c>
      <c r="B49" s="20" t="s">
        <v>269</v>
      </c>
      <c r="C49" s="20" t="s">
        <v>270</v>
      </c>
      <c r="D49" s="20" t="s">
        <v>271</v>
      </c>
      <c r="E49" s="20" t="s">
        <v>96</v>
      </c>
      <c r="G49" s="20" t="s">
        <v>199</v>
      </c>
      <c r="H49" s="14" t="s">
        <v>18</v>
      </c>
      <c r="K49" s="15"/>
      <c r="L49" s="17">
        <v>2</v>
      </c>
      <c r="M49" s="18">
        <v>1</v>
      </c>
      <c r="N49" s="18">
        <v>1</v>
      </c>
      <c r="O49" s="17">
        <v>1</v>
      </c>
      <c r="P49" s="19">
        <f t="shared" si="2"/>
        <v>1.25</v>
      </c>
    </row>
    <row r="50" spans="1:16" ht="25.5" x14ac:dyDescent="0.35">
      <c r="A50">
        <f>SUM(A49,1)</f>
        <v>46</v>
      </c>
      <c r="B50" s="20" t="s">
        <v>272</v>
      </c>
      <c r="C50" s="20" t="s">
        <v>273</v>
      </c>
      <c r="D50" s="20" t="s">
        <v>274</v>
      </c>
      <c r="E50" s="20" t="s">
        <v>275</v>
      </c>
      <c r="G50" s="20" t="s">
        <v>276</v>
      </c>
      <c r="H50" s="14" t="s">
        <v>18</v>
      </c>
      <c r="J50" s="10" t="s">
        <v>18</v>
      </c>
      <c r="K50" s="15"/>
      <c r="L50" s="17">
        <v>1</v>
      </c>
      <c r="M50" s="18">
        <v>1</v>
      </c>
      <c r="N50" s="18">
        <v>2</v>
      </c>
      <c r="O50" s="17">
        <v>1</v>
      </c>
      <c r="P50" s="19">
        <f t="shared" si="2"/>
        <v>1.25</v>
      </c>
    </row>
    <row r="51" spans="1:16" ht="51" x14ac:dyDescent="0.35">
      <c r="A51">
        <f t="shared" si="1"/>
        <v>47</v>
      </c>
      <c r="B51" s="20" t="s">
        <v>277</v>
      </c>
      <c r="C51" s="20" t="s">
        <v>278</v>
      </c>
      <c r="D51" s="20" t="s">
        <v>279</v>
      </c>
      <c r="E51" s="20" t="s">
        <v>96</v>
      </c>
      <c r="G51" s="20" t="s">
        <v>280</v>
      </c>
      <c r="H51" s="14" t="s">
        <v>18</v>
      </c>
      <c r="K51" s="15"/>
      <c r="L51" s="17">
        <v>1</v>
      </c>
      <c r="M51" s="18">
        <v>1</v>
      </c>
      <c r="N51" s="18">
        <v>1</v>
      </c>
      <c r="O51" s="17">
        <v>2</v>
      </c>
      <c r="P51" s="19">
        <f t="shared" si="2"/>
        <v>1.25</v>
      </c>
    </row>
    <row r="52" spans="1:16" ht="63.75" x14ac:dyDescent="0.35">
      <c r="A52">
        <f>SUM(A51,1)</f>
        <v>48</v>
      </c>
      <c r="B52" s="20" t="s">
        <v>281</v>
      </c>
      <c r="C52" s="20" t="s">
        <v>282</v>
      </c>
      <c r="D52" s="20" t="s">
        <v>283</v>
      </c>
      <c r="E52" s="20" t="s">
        <v>96</v>
      </c>
      <c r="G52" s="20" t="s">
        <v>284</v>
      </c>
      <c r="H52" s="14"/>
      <c r="I52" s="10" t="s">
        <v>18</v>
      </c>
      <c r="K52" s="15"/>
      <c r="L52" s="17">
        <v>2</v>
      </c>
      <c r="M52" s="18">
        <v>1</v>
      </c>
      <c r="N52" s="18">
        <v>1</v>
      </c>
      <c r="O52" s="17">
        <v>1</v>
      </c>
      <c r="P52" s="19">
        <f t="shared" si="2"/>
        <v>1.25</v>
      </c>
    </row>
    <row r="53" spans="1:16" ht="51" x14ac:dyDescent="0.35">
      <c r="A53">
        <f t="shared" si="1"/>
        <v>49</v>
      </c>
      <c r="B53" s="20" t="s">
        <v>285</v>
      </c>
      <c r="C53" s="20" t="s">
        <v>286</v>
      </c>
      <c r="D53" s="20" t="s">
        <v>287</v>
      </c>
      <c r="E53" s="20" t="s">
        <v>111</v>
      </c>
      <c r="G53" s="25" t="s">
        <v>288</v>
      </c>
      <c r="H53" s="14"/>
      <c r="K53" s="15" t="s">
        <v>18</v>
      </c>
      <c r="L53" s="17">
        <v>1</v>
      </c>
      <c r="M53" s="18">
        <v>1</v>
      </c>
      <c r="N53" s="18">
        <v>1</v>
      </c>
      <c r="O53" s="17">
        <v>2</v>
      </c>
      <c r="P53" s="19">
        <f t="shared" si="2"/>
        <v>1.25</v>
      </c>
    </row>
    <row r="54" spans="1:16" ht="63.75" x14ac:dyDescent="0.35">
      <c r="A54">
        <f t="shared" si="1"/>
        <v>50</v>
      </c>
      <c r="B54" s="20" t="s">
        <v>289</v>
      </c>
      <c r="C54" s="20" t="s">
        <v>290</v>
      </c>
      <c r="D54" s="20" t="s">
        <v>291</v>
      </c>
      <c r="E54" s="20" t="s">
        <v>275</v>
      </c>
      <c r="G54" s="20" t="s">
        <v>170</v>
      </c>
      <c r="H54" s="14" t="s">
        <v>18</v>
      </c>
      <c r="K54" s="15" t="s">
        <v>18</v>
      </c>
      <c r="L54" s="17">
        <v>1</v>
      </c>
      <c r="M54" s="18">
        <v>1</v>
      </c>
      <c r="N54" s="18">
        <v>1</v>
      </c>
      <c r="O54" s="17">
        <v>1</v>
      </c>
      <c r="P54" s="19">
        <f t="shared" si="2"/>
        <v>1</v>
      </c>
    </row>
    <row r="55" spans="1:16" ht="51" x14ac:dyDescent="0.35">
      <c r="A55">
        <f t="shared" si="1"/>
        <v>51</v>
      </c>
      <c r="B55" s="20" t="s">
        <v>292</v>
      </c>
      <c r="C55" s="20" t="s">
        <v>293</v>
      </c>
      <c r="D55" s="20" t="s">
        <v>294</v>
      </c>
      <c r="E55" s="20" t="s">
        <v>295</v>
      </c>
      <c r="G55" s="20" t="s">
        <v>296</v>
      </c>
      <c r="H55" s="14" t="s">
        <v>18</v>
      </c>
      <c r="K55" s="15"/>
      <c r="L55" s="17">
        <v>1</v>
      </c>
      <c r="M55" s="18">
        <v>1</v>
      </c>
      <c r="N55" s="18">
        <v>1</v>
      </c>
      <c r="O55" s="17">
        <v>1</v>
      </c>
      <c r="P55" s="19">
        <f t="shared" si="2"/>
        <v>1</v>
      </c>
    </row>
    <row r="56" spans="1:16" ht="38.25" x14ac:dyDescent="0.35">
      <c r="A56">
        <f t="shared" si="1"/>
        <v>52</v>
      </c>
      <c r="B56" s="20" t="s">
        <v>297</v>
      </c>
      <c r="C56" s="20" t="s">
        <v>298</v>
      </c>
      <c r="D56" s="20" t="s">
        <v>299</v>
      </c>
      <c r="E56" s="20" t="s">
        <v>96</v>
      </c>
      <c r="G56" s="20" t="s">
        <v>45</v>
      </c>
      <c r="H56" s="14" t="s">
        <v>18</v>
      </c>
      <c r="K56" s="15"/>
      <c r="L56" s="17">
        <v>1</v>
      </c>
      <c r="M56" s="18">
        <v>1</v>
      </c>
      <c r="N56" s="18">
        <v>1</v>
      </c>
      <c r="O56" s="17">
        <v>1</v>
      </c>
      <c r="P56" s="19">
        <f t="shared" si="2"/>
        <v>1</v>
      </c>
    </row>
    <row r="57" spans="1:16" ht="38.25" x14ac:dyDescent="0.35">
      <c r="A57">
        <f t="shared" si="1"/>
        <v>53</v>
      </c>
      <c r="B57" s="20" t="s">
        <v>300</v>
      </c>
      <c r="C57" s="20" t="s">
        <v>301</v>
      </c>
      <c r="D57" s="20" t="s">
        <v>302</v>
      </c>
      <c r="E57" s="20" t="s">
        <v>303</v>
      </c>
      <c r="G57" s="20" t="s">
        <v>304</v>
      </c>
      <c r="H57" s="14" t="s">
        <v>18</v>
      </c>
      <c r="K57" s="15"/>
      <c r="L57" s="17">
        <v>1</v>
      </c>
      <c r="M57" s="18">
        <v>1</v>
      </c>
      <c r="N57" s="18">
        <v>1</v>
      </c>
      <c r="O57" s="17">
        <v>1</v>
      </c>
      <c r="P57" s="19">
        <f t="shared" si="2"/>
        <v>1</v>
      </c>
    </row>
    <row r="58" spans="1:16" ht="76.5" x14ac:dyDescent="0.35">
      <c r="A58">
        <f t="shared" si="1"/>
        <v>54</v>
      </c>
      <c r="B58" s="20" t="s">
        <v>305</v>
      </c>
      <c r="C58" s="20" t="s">
        <v>306</v>
      </c>
      <c r="D58" s="20" t="s">
        <v>307</v>
      </c>
      <c r="E58" s="20" t="s">
        <v>96</v>
      </c>
      <c r="G58" s="20" t="s">
        <v>211</v>
      </c>
      <c r="H58" s="14"/>
      <c r="J58" s="10" t="s">
        <v>18</v>
      </c>
      <c r="K58" s="15"/>
      <c r="L58" s="17">
        <v>1</v>
      </c>
      <c r="M58" s="18">
        <v>1</v>
      </c>
      <c r="N58" s="18">
        <v>1</v>
      </c>
      <c r="O58" s="17">
        <v>1</v>
      </c>
      <c r="P58" s="19">
        <f t="shared" si="2"/>
        <v>1</v>
      </c>
    </row>
    <row r="59" spans="1:16" ht="51" x14ac:dyDescent="0.35">
      <c r="A59">
        <f t="shared" si="1"/>
        <v>55</v>
      </c>
      <c r="B59" s="20" t="s">
        <v>308</v>
      </c>
      <c r="C59" s="20" t="s">
        <v>309</v>
      </c>
      <c r="D59" s="20" t="s">
        <v>310</v>
      </c>
      <c r="E59" s="20" t="s">
        <v>229</v>
      </c>
      <c r="G59" s="20" t="s">
        <v>311</v>
      </c>
      <c r="H59" s="14"/>
      <c r="I59" s="10" t="s">
        <v>18</v>
      </c>
      <c r="K59" s="15"/>
      <c r="L59" s="17">
        <v>1</v>
      </c>
      <c r="M59" s="18">
        <v>1</v>
      </c>
      <c r="N59" s="18">
        <v>1</v>
      </c>
      <c r="O59" s="17">
        <v>1</v>
      </c>
      <c r="P59" s="19">
        <f t="shared" si="2"/>
        <v>1</v>
      </c>
    </row>
    <row r="60" spans="1:16" ht="38.25" x14ac:dyDescent="0.35">
      <c r="A60">
        <f t="shared" si="1"/>
        <v>56</v>
      </c>
      <c r="B60" s="20" t="s">
        <v>312</v>
      </c>
      <c r="C60" s="20" t="s">
        <v>313</v>
      </c>
      <c r="D60" s="20" t="s">
        <v>314</v>
      </c>
      <c r="E60" s="20" t="s">
        <v>315</v>
      </c>
      <c r="G60" s="25" t="s">
        <v>225</v>
      </c>
      <c r="H60" s="14"/>
      <c r="K60" s="15" t="s">
        <v>18</v>
      </c>
      <c r="L60" s="17">
        <v>1</v>
      </c>
      <c r="M60" s="18">
        <v>1</v>
      </c>
      <c r="N60" s="18">
        <v>1</v>
      </c>
      <c r="O60" s="17">
        <v>1</v>
      </c>
      <c r="P60" s="19">
        <f t="shared" si="2"/>
        <v>1</v>
      </c>
    </row>
  </sheetData>
  <sortState ref="B5:P60">
    <sortCondition descending="1" ref="P5:P60"/>
  </sortState>
  <mergeCells count="2">
    <mergeCell ref="H3:K3"/>
    <mergeCell ref="L3:O3"/>
  </mergeCells>
  <phoneticPr fontId="0" type="noConversion"/>
  <pageMargins left="0.75" right="0.75" top="1" bottom="1" header="0.5" footer="0.5"/>
  <pageSetup paperSize="9" orientation="portrait" horizontalDpi="2400" verticalDpi="0"/>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DFB3E632F6A004A933A8369A21D64FC" ma:contentTypeVersion="9" ma:contentTypeDescription="Ein neues Dokument erstellen." ma:contentTypeScope="" ma:versionID="3d561ebb46858af5324594a99821b367">
  <xsd:schema xmlns:xsd="http://www.w3.org/2001/XMLSchema" xmlns:xs="http://www.w3.org/2001/XMLSchema" xmlns:p="http://schemas.microsoft.com/office/2006/metadata/properties" xmlns:ns2="5256d4e6-0bcb-412d-a9ea-836e331b8df8" xmlns:ns3="4c39e130-9956-4ff6-8eca-af4744c4e2f2" targetNamespace="http://schemas.microsoft.com/office/2006/metadata/properties" ma:root="true" ma:fieldsID="87a2098e562daea1898816c6d63b21b6" ns2:_="" ns3:_="">
    <xsd:import namespace="5256d4e6-0bcb-412d-a9ea-836e331b8df8"/>
    <xsd:import namespace="4c39e130-9956-4ff6-8eca-af4744c4e2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56d4e6-0bcb-412d-a9ea-836e331b8d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39e130-9956-4ff6-8eca-af4744c4e2f2"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FD1ABEC1-869C-418A-9F12-C412250E1EB4}">
  <ds:schemaRefs>
    <ds:schemaRef ds:uri="http://schemas.microsoft.com/sharepoint/v3/contenttype/forms"/>
  </ds:schemaRefs>
</ds:datastoreItem>
</file>

<file path=customXml/itemProps2.xml><?xml version="1.0" encoding="utf-8"?>
<ds:datastoreItem xmlns:ds="http://schemas.openxmlformats.org/officeDocument/2006/customXml" ds:itemID="{18A08C4E-CC4B-4EC9-B83D-E428FA584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56d4e6-0bcb-412d-a9ea-836e331b8df8"/>
    <ds:schemaRef ds:uri="4c39e130-9956-4ff6-8eca-af4744c4e2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59BF05-541A-4523-A944-AC10CCD825B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Positive</vt:lpstr>
      <vt:lpstr>Probleme</vt:lpstr>
    </vt:vector>
  </TitlesOfParts>
  <Manager/>
  <Company> IICM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cp:keywords/>
  <dc:description/>
  <cp:lastModifiedBy>Dominik Neubauer</cp:lastModifiedBy>
  <cp:revision/>
  <dcterms:created xsi:type="dcterms:W3CDTF">2003-03-12T15:03:05Z</dcterms:created>
  <dcterms:modified xsi:type="dcterms:W3CDTF">2019-05-02T16:08:18Z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SharedWithUsers">
    <vt:lpwstr>Attia Mahamood;Gsellmann Gerald;Pollanz Joachim</vt:lpwstr>
  </property>
  <property fmtid="{D5CDD505-2E9C-101B-9397-08002B2CF9AE}" pid="3" name="SharedWithUsers">
    <vt:lpwstr>12;#Attia Mahamood;#14;#Gsellmann Gerald;#13;#Pollanz Joachim</vt:lpwstr>
  </property>
</Properties>
</file>