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SYSC4001\assign2\performance-testing\"/>
    </mc:Choice>
  </mc:AlternateContent>
  <bookViews>
    <workbookView xWindow="0" yWindow="0" windowWidth="191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G25" i="1"/>
  <c r="G24" i="1"/>
  <c r="H17" i="1"/>
  <c r="G17" i="1"/>
  <c r="G16" i="1"/>
  <c r="E4" i="1"/>
  <c r="E5" i="1"/>
  <c r="E6" i="1"/>
  <c r="E7" i="1"/>
  <c r="E11" i="1"/>
  <c r="E12" i="1"/>
  <c r="E13" i="1"/>
  <c r="E17" i="1"/>
  <c r="E18" i="1"/>
  <c r="E19" i="1"/>
  <c r="E20" i="1"/>
  <c r="E21" i="1"/>
  <c r="E25" i="1"/>
  <c r="E26" i="1"/>
  <c r="E27" i="1"/>
  <c r="E31" i="1"/>
  <c r="E32" i="1"/>
  <c r="E33" i="1"/>
  <c r="E34" i="1"/>
  <c r="E35" i="1"/>
  <c r="E3" i="1"/>
</calcChain>
</file>

<file path=xl/sharedStrings.xml><?xml version="1.0" encoding="utf-8"?>
<sst xmlns="http://schemas.openxmlformats.org/spreadsheetml/2006/main" count="39" uniqueCount="18">
  <si>
    <t>Varying number of buffers, sem S off, 792919b, 128 bufsize</t>
  </si>
  <si>
    <t># of buffers</t>
  </si>
  <si>
    <t>Varying number of buffers, sem S on, 792919b, 128 bufsize</t>
  </si>
  <si>
    <t xml:space="preserve">      </t>
  </si>
  <si>
    <t>Varying shared buffer size, sem S off, 792919b, 100 buffers</t>
  </si>
  <si>
    <t>Varying shared buffer size, sem S on, 792919b, 100 buffers</t>
  </si>
  <si>
    <t>varying filesize 100 buffers, 128 sized buffers, sem S on</t>
  </si>
  <si>
    <t>average</t>
  </si>
  <si>
    <t>bufsize (b)</t>
  </si>
  <si>
    <t>file size (kb)</t>
  </si>
  <si>
    <t>Trial 1 (us)</t>
  </si>
  <si>
    <t>Trial 2 (us)</t>
  </si>
  <si>
    <t>Trial 3 (us)</t>
  </si>
  <si>
    <t>Average (us)</t>
  </si>
  <si>
    <t>sem S</t>
  </si>
  <si>
    <t>yes</t>
  </si>
  <si>
    <t>no</t>
  </si>
  <si>
    <t xml:space="preserve">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</si>
</sst>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7">
    <xf numFmtId="0" fontId="0" fillId="0" borderId="0" xfId="0"/>
    <xf numFmtId="1" fontId="0" fillId="0" borderId="0" xfId="0" applyNumberFormat="1"/>
    <xf numFmtId="0" fontId="2" fillId="2" borderId="1" xfId="1" applyFont="1"/>
    <xf numFmtId="0" fontId="0" fillId="2" borderId="1" xfId="1" applyFont="1"/>
    <xf numFmtId="1" fontId="0" fillId="2" borderId="1" xfId="1" applyNumberFormat="1" applyFont="1"/>
    <xf numFmtId="0" fontId="2" fillId="2" borderId="1" xfId="1" applyNumberFormat="1" applyFont="1"/>
    <xf numFmtId="0" fontId="2" fillId="2" borderId="2" xfId="1" applyFont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Changing</a:t>
            </a:r>
            <a:r>
              <a:rPr lang="en-US" baseline="0"/>
              <a:t> # of buffers with sem_s:off, bufsize: 128b, filesize: 800kb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Trial 1 (us)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100</c:v>
                </c:pt>
                <c:pt idx="4">
                  <c:v>150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69921</c:v>
                </c:pt>
                <c:pt idx="1">
                  <c:v>70192</c:v>
                </c:pt>
                <c:pt idx="2">
                  <c:v>70043</c:v>
                </c:pt>
                <c:pt idx="3">
                  <c:v>69900</c:v>
                </c:pt>
                <c:pt idx="4">
                  <c:v>70136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Trial 2 (us)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100</c:v>
                </c:pt>
                <c:pt idx="4">
                  <c:v>150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70078</c:v>
                </c:pt>
                <c:pt idx="1">
                  <c:v>70186</c:v>
                </c:pt>
                <c:pt idx="2">
                  <c:v>70113</c:v>
                </c:pt>
                <c:pt idx="3">
                  <c:v>69854</c:v>
                </c:pt>
                <c:pt idx="4">
                  <c:v>70085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Trial 3 (us)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100</c:v>
                </c:pt>
                <c:pt idx="4">
                  <c:v>150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70193</c:v>
                </c:pt>
                <c:pt idx="1">
                  <c:v>70139</c:v>
                </c:pt>
                <c:pt idx="2">
                  <c:v>70183</c:v>
                </c:pt>
                <c:pt idx="3">
                  <c:v>70420</c:v>
                </c:pt>
                <c:pt idx="4">
                  <c:v>70033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41960"/>
        <c:axId val="265462904"/>
      </c:scatterChart>
      <c:valAx>
        <c:axId val="26934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buffers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62904"/>
        <c:crosses val="autoZero"/>
        <c:crossBetween val="midCat"/>
      </c:valAx>
      <c:valAx>
        <c:axId val="26546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4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Changing bufsize with sem_s:off, # of buffers: 100, filesize: 800kb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Trial 1 (us)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Sheet1!$A$11:$A$13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xVal>
          <c:yVal>
            <c:numRef>
              <c:f>Sheet1!$B$11:$B$13</c:f>
              <c:numCache>
                <c:formatCode>General</c:formatCode>
                <c:ptCount val="3"/>
                <c:pt idx="0">
                  <c:v>70042</c:v>
                </c:pt>
                <c:pt idx="1">
                  <c:v>69881</c:v>
                </c:pt>
                <c:pt idx="2">
                  <c:v>69654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Trial 2 (us)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Sheet1!$A$11:$A$13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xVal>
          <c:yVal>
            <c:numRef>
              <c:f>Sheet1!$C$11:$C$13</c:f>
              <c:numCache>
                <c:formatCode>General</c:formatCode>
                <c:ptCount val="3"/>
                <c:pt idx="0">
                  <c:v>70031</c:v>
                </c:pt>
                <c:pt idx="1">
                  <c:v>69868</c:v>
                </c:pt>
                <c:pt idx="2">
                  <c:v>69647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Trial 3 (us)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Sheet1!$A$11:$A$13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xVal>
          <c:yVal>
            <c:numRef>
              <c:f>Sheet1!$D$11:$D$13</c:f>
              <c:numCache>
                <c:formatCode>General</c:formatCode>
                <c:ptCount val="3"/>
                <c:pt idx="0">
                  <c:v>70036</c:v>
                </c:pt>
                <c:pt idx="1">
                  <c:v>69738</c:v>
                </c:pt>
                <c:pt idx="2">
                  <c:v>69476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32952"/>
        <c:axId val="313731384"/>
      </c:scatterChart>
      <c:valAx>
        <c:axId val="313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shared</a:t>
                </a:r>
                <a:r>
                  <a:rPr lang="en-US" baseline="0"/>
                  <a:t> memory buffer size (b)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31384"/>
        <c:crosses val="autoZero"/>
        <c:crossBetween val="midCat"/>
      </c:valAx>
      <c:valAx>
        <c:axId val="31373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Changing # of buffers with sem_s:on, bufsize: 128b, filesize: 800kb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Trial 1 (us)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Sheet1!$A$17:$A$21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</c:numCache>
            </c:numRef>
          </c:xVal>
          <c:yVal>
            <c:numRef>
              <c:f>Sheet1!$B$17:$B$21</c:f>
              <c:numCache>
                <c:formatCode>General</c:formatCode>
                <c:ptCount val="5"/>
                <c:pt idx="0">
                  <c:v>70760</c:v>
                </c:pt>
                <c:pt idx="1">
                  <c:v>70681</c:v>
                </c:pt>
                <c:pt idx="2">
                  <c:v>71446</c:v>
                </c:pt>
                <c:pt idx="3">
                  <c:v>71335</c:v>
                </c:pt>
                <c:pt idx="4">
                  <c:v>71096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Trial 2 (us)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Sheet1!$A$17:$A$21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</c:numCache>
            </c:numRef>
          </c:xVal>
          <c:yVal>
            <c:numRef>
              <c:f>Sheet1!$C$17:$C$21</c:f>
              <c:numCache>
                <c:formatCode>General</c:formatCode>
                <c:ptCount val="5"/>
                <c:pt idx="0">
                  <c:v>72198</c:v>
                </c:pt>
                <c:pt idx="1">
                  <c:v>70580</c:v>
                </c:pt>
                <c:pt idx="2">
                  <c:v>71297</c:v>
                </c:pt>
                <c:pt idx="3">
                  <c:v>70962</c:v>
                </c:pt>
                <c:pt idx="4">
                  <c:v>70534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Trial 3 (us)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Sheet1!$A$17:$A$21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</c:numCache>
            </c:numRef>
          </c:xVal>
          <c:yVal>
            <c:numRef>
              <c:f>Sheet1!$D$17:$D$21</c:f>
              <c:numCache>
                <c:formatCode>General</c:formatCode>
                <c:ptCount val="5"/>
                <c:pt idx="0">
                  <c:v>71479</c:v>
                </c:pt>
                <c:pt idx="1">
                  <c:v>70610</c:v>
                </c:pt>
                <c:pt idx="2">
                  <c:v>70751</c:v>
                </c:pt>
                <c:pt idx="3">
                  <c:v>70410</c:v>
                </c:pt>
                <c:pt idx="4">
                  <c:v>71658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37096"/>
        <c:axId val="314836704"/>
      </c:scatterChart>
      <c:valAx>
        <c:axId val="31483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buffers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36704"/>
        <c:crosses val="autoZero"/>
        <c:crossBetween val="midCat"/>
      </c:valAx>
      <c:valAx>
        <c:axId val="3148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3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Changing bufsize with sem_s:on, # of buffers: 100, filesize: 800kb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Trial 1 (us)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Sheet1!$A$25:$A$27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xVal>
          <c:yVal>
            <c:numRef>
              <c:f>Sheet1!$B$25:$B$27</c:f>
              <c:numCache>
                <c:formatCode>General</c:formatCode>
                <c:ptCount val="3"/>
                <c:pt idx="0">
                  <c:v>70527</c:v>
                </c:pt>
                <c:pt idx="1">
                  <c:v>69813</c:v>
                </c:pt>
                <c:pt idx="2">
                  <c:v>69617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Trial 2 (us)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Sheet1!$A$25:$A$27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xVal>
          <c:yVal>
            <c:numRef>
              <c:f>Sheet1!$C$25:$C$27</c:f>
              <c:numCache>
                <c:formatCode>General</c:formatCode>
                <c:ptCount val="3"/>
                <c:pt idx="0">
                  <c:v>71036</c:v>
                </c:pt>
                <c:pt idx="1">
                  <c:v>69967</c:v>
                </c:pt>
                <c:pt idx="2">
                  <c:v>69838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Trial 3 (us)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Sheet1!$A$25:$A$27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xVal>
          <c:yVal>
            <c:numRef>
              <c:f>Sheet1!$D$25:$D$27</c:f>
              <c:numCache>
                <c:formatCode>General</c:formatCode>
                <c:ptCount val="3"/>
                <c:pt idx="0">
                  <c:v>71396</c:v>
                </c:pt>
                <c:pt idx="1">
                  <c:v>69659</c:v>
                </c:pt>
                <c:pt idx="2">
                  <c:v>69598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89760"/>
        <c:axId val="215289368"/>
      </c:scatterChart>
      <c:valAx>
        <c:axId val="2152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shared memory buffer size (b)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89368"/>
        <c:crosses val="autoZero"/>
        <c:crossBetween val="midCat"/>
      </c:valAx>
      <c:valAx>
        <c:axId val="21528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8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Changing filesize with sem_s:on, # of buffers:</a:t>
            </a:r>
            <a:r>
              <a:rPr lang="en-US" baseline="0"/>
              <a:t> 100, bufsize: 128b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Trial 1 (us)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Sheet1!$A$31:$A$35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Sheet1!$B$31:$B$35</c:f>
              <c:numCache>
                <c:formatCode>General</c:formatCode>
                <c:ptCount val="5"/>
                <c:pt idx="0">
                  <c:v>2320</c:v>
                </c:pt>
                <c:pt idx="1">
                  <c:v>12693</c:v>
                </c:pt>
                <c:pt idx="2">
                  <c:v>48021</c:v>
                </c:pt>
                <c:pt idx="3">
                  <c:v>92468</c:v>
                </c:pt>
                <c:pt idx="4">
                  <c:v>181525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Trial 2 (us)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Sheet1!$A$31:$A$35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Sheet1!$C$31:$C$35</c:f>
              <c:numCache>
                <c:formatCode>General</c:formatCode>
                <c:ptCount val="5"/>
                <c:pt idx="0">
                  <c:v>2644</c:v>
                </c:pt>
                <c:pt idx="1">
                  <c:v>12522</c:v>
                </c:pt>
                <c:pt idx="2">
                  <c:v>48171</c:v>
                </c:pt>
                <c:pt idx="3">
                  <c:v>92267</c:v>
                </c:pt>
                <c:pt idx="4">
                  <c:v>181443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Trial 3 (us)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Sheet1!$A$31:$A$35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Sheet1!$D$31:$D$35</c:f>
              <c:numCache>
                <c:formatCode>General</c:formatCode>
                <c:ptCount val="5"/>
                <c:pt idx="0">
                  <c:v>2191</c:v>
                </c:pt>
                <c:pt idx="1">
                  <c:v>12308</c:v>
                </c:pt>
                <c:pt idx="2">
                  <c:v>47647</c:v>
                </c:pt>
                <c:pt idx="3">
                  <c:v>93081</c:v>
                </c:pt>
                <c:pt idx="4">
                  <c:v>181798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39056"/>
        <c:axId val="263695920"/>
      </c:scatterChart>
      <c:valAx>
        <c:axId val="3148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95920"/>
        <c:crosses val="autoZero"/>
        <c:crossBetween val="midCat"/>
      </c:valAx>
      <c:valAx>
        <c:axId val="2636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3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0</xdr:row>
      <xdr:rowOff>0</xdr:rowOff>
    </xdr:from>
    <xdr:to>
      <xdr:col>17</xdr:col>
      <xdr:colOff>57150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52387</xdr:rowOff>
    </xdr:from>
    <xdr:to>
      <xdr:col>21</xdr:col>
      <xdr:colOff>304800</xdr:colOff>
      <xdr:row>14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781050</xdr:colOff>
      <xdr:row>15</xdr:row>
      <xdr:rowOff>61912</xdr:rowOff>
    </xdr:from>
    <xdr:to>
      <xdr:col>17</xdr:col>
      <xdr:colOff>476250</xdr:colOff>
      <xdr:row>29</xdr:row>
      <xdr:rowOff>138112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400050</xdr:colOff>
      <xdr:row>15</xdr:row>
      <xdr:rowOff>14287</xdr:rowOff>
    </xdr:from>
    <xdr:to>
      <xdr:col>21</xdr:col>
      <xdr:colOff>95250</xdr:colOff>
      <xdr:row>29</xdr:row>
      <xdr:rowOff>90487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152400</xdr:colOff>
      <xdr:row>14</xdr:row>
      <xdr:rowOff>166687</xdr:rowOff>
    </xdr:from>
    <xdr:to>
      <xdr:col>28</xdr:col>
      <xdr:colOff>457200</xdr:colOff>
      <xdr:row>29</xdr:row>
      <xdr:rowOff>52387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H26" sqref="H26"/>
    </sheetView>
  </sheetViews>
  <sheetFormatPr defaultColWidth="12.7109375" defaultRowHeight="15" x14ac:dyDescent="0.25"/>
  <sheetData>
    <row r="1" spans="1:7" x14ac:dyDescent="0.25">
      <c r="A1" t="s">
        <v>0</v>
      </c>
    </row>
    <row r="2" spans="1:7" x14ac:dyDescent="0.25">
      <c r="A2" s="2" t="s">
        <v>1</v>
      </c>
      <c r="B2" s="2" t="s">
        <v>10</v>
      </c>
      <c r="C2" s="2" t="s">
        <v>11</v>
      </c>
      <c r="D2" s="2" t="s">
        <v>12</v>
      </c>
      <c r="E2" s="2" t="s">
        <v>13</v>
      </c>
    </row>
    <row r="3" spans="1:7" x14ac:dyDescent="0.25">
      <c r="A3" s="2">
        <v>10</v>
      </c>
      <c r="B3" s="3">
        <v>69921</v>
      </c>
      <c r="C3" s="3">
        <v>70078</v>
      </c>
      <c r="D3" s="3">
        <v>70193</v>
      </c>
      <c r="E3" s="4">
        <f>AVERAGE(B3:D3)</f>
        <v>70064</v>
      </c>
    </row>
    <row r="4" spans="1:7" x14ac:dyDescent="0.25">
      <c r="A4" s="2">
        <v>20</v>
      </c>
      <c r="B4" s="3">
        <v>70192</v>
      </c>
      <c r="C4" s="3">
        <v>70186</v>
      </c>
      <c r="D4" s="3">
        <v>70139</v>
      </c>
      <c r="E4" s="4">
        <f t="shared" ref="E4:E35" si="0">AVERAGE(B4:D4)</f>
        <v>70172.333333333328</v>
      </c>
    </row>
    <row r="5" spans="1:7" x14ac:dyDescent="0.25">
      <c r="A5" s="2">
        <v>40</v>
      </c>
      <c r="B5" s="3">
        <v>70043</v>
      </c>
      <c r="C5" s="3">
        <v>70113</v>
      </c>
      <c r="D5" s="3">
        <v>70183</v>
      </c>
      <c r="E5" s="4">
        <f t="shared" si="0"/>
        <v>70113</v>
      </c>
    </row>
    <row r="6" spans="1:7" x14ac:dyDescent="0.25">
      <c r="A6" s="2">
        <v>100</v>
      </c>
      <c r="B6" s="3">
        <v>69900</v>
      </c>
      <c r="C6" s="3">
        <v>69854</v>
      </c>
      <c r="D6" s="3">
        <v>70420</v>
      </c>
      <c r="E6" s="4">
        <f t="shared" si="0"/>
        <v>70058</v>
      </c>
    </row>
    <row r="7" spans="1:7" x14ac:dyDescent="0.25">
      <c r="A7" s="2">
        <v>150</v>
      </c>
      <c r="B7" s="3">
        <v>70136</v>
      </c>
      <c r="C7" s="3">
        <v>70085</v>
      </c>
      <c r="D7" s="3">
        <v>70033</v>
      </c>
      <c r="E7" s="4">
        <f t="shared" si="0"/>
        <v>70084.666666666672</v>
      </c>
    </row>
    <row r="9" spans="1:7" x14ac:dyDescent="0.25">
      <c r="A9" t="s">
        <v>4</v>
      </c>
    </row>
    <row r="10" spans="1:7" x14ac:dyDescent="0.25">
      <c r="A10" s="2" t="s">
        <v>8</v>
      </c>
      <c r="B10" s="2" t="s">
        <v>10</v>
      </c>
      <c r="C10" s="2" t="s">
        <v>11</v>
      </c>
      <c r="D10" s="2" t="s">
        <v>12</v>
      </c>
      <c r="E10" s="2" t="s">
        <v>13</v>
      </c>
    </row>
    <row r="11" spans="1:7" x14ac:dyDescent="0.25">
      <c r="A11" s="2">
        <v>128</v>
      </c>
      <c r="B11" s="3">
        <v>70042</v>
      </c>
      <c r="C11" s="3">
        <v>70031</v>
      </c>
      <c r="D11" s="3">
        <v>70036</v>
      </c>
      <c r="E11" s="4">
        <f t="shared" si="0"/>
        <v>70036.333333333328</v>
      </c>
    </row>
    <row r="12" spans="1:7" x14ac:dyDescent="0.25">
      <c r="A12" s="2">
        <v>256</v>
      </c>
      <c r="B12" s="3">
        <v>69881</v>
      </c>
      <c r="C12" s="3">
        <v>69868</v>
      </c>
      <c r="D12" s="3">
        <v>69738</v>
      </c>
      <c r="E12" s="4">
        <f t="shared" si="0"/>
        <v>69829</v>
      </c>
    </row>
    <row r="13" spans="1:7" x14ac:dyDescent="0.25">
      <c r="A13" s="2">
        <v>512</v>
      </c>
      <c r="B13" s="3">
        <v>69654</v>
      </c>
      <c r="C13" s="3">
        <v>69647</v>
      </c>
      <c r="D13" s="3">
        <v>69476</v>
      </c>
      <c r="E13" s="4">
        <f t="shared" si="0"/>
        <v>69592.333333333328</v>
      </c>
    </row>
    <row r="15" spans="1:7" x14ac:dyDescent="0.25">
      <c r="A15" t="s">
        <v>2</v>
      </c>
      <c r="F15" t="s">
        <v>14</v>
      </c>
      <c r="G15" t="s">
        <v>7</v>
      </c>
    </row>
    <row r="16" spans="1:7" x14ac:dyDescent="0.25">
      <c r="A16" s="2" t="s">
        <v>1</v>
      </c>
      <c r="B16" s="2" t="s">
        <v>10</v>
      </c>
      <c r="C16" s="2" t="s">
        <v>11</v>
      </c>
      <c r="D16" s="2" t="s">
        <v>12</v>
      </c>
      <c r="E16" s="2" t="s">
        <v>13</v>
      </c>
      <c r="F16" s="6" t="s">
        <v>15</v>
      </c>
      <c r="G16" s="1">
        <f>AVERAGE(B17:D21)</f>
        <v>71053.133333333331</v>
      </c>
    </row>
    <row r="17" spans="1:8" x14ac:dyDescent="0.25">
      <c r="A17" s="2">
        <v>10</v>
      </c>
      <c r="B17" s="3">
        <v>70760</v>
      </c>
      <c r="C17" s="3">
        <v>72198</v>
      </c>
      <c r="D17" s="3">
        <v>71479</v>
      </c>
      <c r="E17" s="4">
        <f t="shared" si="0"/>
        <v>71479</v>
      </c>
      <c r="F17" t="s">
        <v>16</v>
      </c>
      <c r="G17" s="1">
        <f>AVERAGE(B3:D7)</f>
        <v>70098.399999999994</v>
      </c>
      <c r="H17" s="1">
        <f>G16-G17</f>
        <v>954.73333333333721</v>
      </c>
    </row>
    <row r="18" spans="1:8" x14ac:dyDescent="0.25">
      <c r="A18" s="2">
        <v>20</v>
      </c>
      <c r="B18" s="3">
        <v>70681</v>
      </c>
      <c r="C18" s="3">
        <v>70580</v>
      </c>
      <c r="D18" s="3">
        <v>70610</v>
      </c>
      <c r="E18" s="4">
        <f t="shared" si="0"/>
        <v>70623.666666666672</v>
      </c>
    </row>
    <row r="19" spans="1:8" x14ac:dyDescent="0.25">
      <c r="A19" s="2">
        <v>50</v>
      </c>
      <c r="B19" s="3">
        <v>71446</v>
      </c>
      <c r="C19" s="3">
        <v>71297</v>
      </c>
      <c r="D19" s="3">
        <v>70751</v>
      </c>
      <c r="E19" s="4">
        <f t="shared" si="0"/>
        <v>71164.666666666672</v>
      </c>
    </row>
    <row r="20" spans="1:8" x14ac:dyDescent="0.25">
      <c r="A20" s="2">
        <v>100</v>
      </c>
      <c r="B20" s="3">
        <v>71335</v>
      </c>
      <c r="C20" s="3">
        <v>70962</v>
      </c>
      <c r="D20" s="3">
        <v>70410</v>
      </c>
      <c r="E20" s="4">
        <f t="shared" si="0"/>
        <v>70902.333333333328</v>
      </c>
    </row>
    <row r="21" spans="1:8" x14ac:dyDescent="0.25">
      <c r="A21" s="2">
        <v>150</v>
      </c>
      <c r="B21" s="3">
        <v>71096</v>
      </c>
      <c r="C21" s="3">
        <v>70534</v>
      </c>
      <c r="D21" s="3">
        <v>71658</v>
      </c>
      <c r="E21" s="4">
        <f t="shared" si="0"/>
        <v>71096</v>
      </c>
    </row>
    <row r="23" spans="1:8" x14ac:dyDescent="0.25">
      <c r="A23" t="s">
        <v>5</v>
      </c>
      <c r="F23" t="s">
        <v>14</v>
      </c>
      <c r="G23" t="s">
        <v>7</v>
      </c>
    </row>
    <row r="24" spans="1:8" x14ac:dyDescent="0.25">
      <c r="A24" s="2" t="s">
        <v>8</v>
      </c>
      <c r="B24" s="2" t="s">
        <v>10</v>
      </c>
      <c r="C24" s="2" t="s">
        <v>11</v>
      </c>
      <c r="D24" s="2" t="s">
        <v>12</v>
      </c>
      <c r="E24" s="2" t="s">
        <v>13</v>
      </c>
      <c r="F24" s="6" t="s">
        <v>17</v>
      </c>
      <c r="G24" s="1">
        <f>AVERAGE(B11:D13)</f>
        <v>69819.222222222219</v>
      </c>
    </row>
    <row r="25" spans="1:8" x14ac:dyDescent="0.25">
      <c r="A25" s="2">
        <v>128</v>
      </c>
      <c r="B25" s="3">
        <v>70527</v>
      </c>
      <c r="C25" s="3">
        <v>71036</v>
      </c>
      <c r="D25" s="3">
        <v>71396</v>
      </c>
      <c r="E25" s="4">
        <f t="shared" si="0"/>
        <v>70986.333333333328</v>
      </c>
      <c r="F25" t="s">
        <v>15</v>
      </c>
      <c r="G25" s="1">
        <f>AVERAGE(B25:D27)</f>
        <v>70161.222222222219</v>
      </c>
      <c r="H25" s="1">
        <f>G25-G24</f>
        <v>342</v>
      </c>
    </row>
    <row r="26" spans="1:8" x14ac:dyDescent="0.25">
      <c r="A26" s="2">
        <v>256</v>
      </c>
      <c r="B26" s="3">
        <v>69813</v>
      </c>
      <c r="C26" s="3">
        <v>69967</v>
      </c>
      <c r="D26" s="3">
        <v>69659</v>
      </c>
      <c r="E26" s="4">
        <f t="shared" si="0"/>
        <v>69813</v>
      </c>
    </row>
    <row r="27" spans="1:8" x14ac:dyDescent="0.25">
      <c r="A27" s="2">
        <v>512</v>
      </c>
      <c r="B27" s="3">
        <v>69617</v>
      </c>
      <c r="C27" s="3">
        <v>69838</v>
      </c>
      <c r="D27" s="3">
        <v>69598</v>
      </c>
      <c r="E27" s="4">
        <f t="shared" si="0"/>
        <v>69684.333333333328</v>
      </c>
    </row>
    <row r="28" spans="1:8" x14ac:dyDescent="0.25">
      <c r="A28" t="s">
        <v>3</v>
      </c>
    </row>
    <row r="29" spans="1:8" x14ac:dyDescent="0.25">
      <c r="A29" t="s">
        <v>6</v>
      </c>
    </row>
    <row r="30" spans="1:8" x14ac:dyDescent="0.25">
      <c r="A30" s="2" t="s">
        <v>9</v>
      </c>
      <c r="B30" s="2" t="s">
        <v>10</v>
      </c>
      <c r="C30" s="2" t="s">
        <v>11</v>
      </c>
      <c r="D30" s="2" t="s">
        <v>12</v>
      </c>
      <c r="E30" s="2" t="s">
        <v>13</v>
      </c>
    </row>
    <row r="31" spans="1:8" x14ac:dyDescent="0.25">
      <c r="A31" s="5">
        <v>10</v>
      </c>
      <c r="B31" s="3">
        <v>2320</v>
      </c>
      <c r="C31" s="3">
        <v>2644</v>
      </c>
      <c r="D31" s="3">
        <v>2191</v>
      </c>
      <c r="E31" s="4">
        <f t="shared" si="0"/>
        <v>2385</v>
      </c>
    </row>
    <row r="32" spans="1:8" x14ac:dyDescent="0.25">
      <c r="A32" s="5">
        <v>100</v>
      </c>
      <c r="B32" s="3">
        <v>12693</v>
      </c>
      <c r="C32" s="3">
        <v>12522</v>
      </c>
      <c r="D32" s="3">
        <v>12308</v>
      </c>
      <c r="E32" s="4">
        <f t="shared" si="0"/>
        <v>12507.666666666666</v>
      </c>
    </row>
    <row r="33" spans="1:5" x14ac:dyDescent="0.25">
      <c r="A33" s="5">
        <v>500</v>
      </c>
      <c r="B33" s="3">
        <v>48021</v>
      </c>
      <c r="C33" s="3">
        <v>48171</v>
      </c>
      <c r="D33" s="3">
        <v>47647</v>
      </c>
      <c r="E33" s="4">
        <f t="shared" si="0"/>
        <v>47946.333333333336</v>
      </c>
    </row>
    <row r="34" spans="1:5" x14ac:dyDescent="0.25">
      <c r="A34" s="5">
        <v>1000</v>
      </c>
      <c r="B34" s="3">
        <v>92468</v>
      </c>
      <c r="C34" s="3">
        <v>92267</v>
      </c>
      <c r="D34" s="3">
        <v>93081</v>
      </c>
      <c r="E34" s="4">
        <f t="shared" si="0"/>
        <v>92605.333333333328</v>
      </c>
    </row>
    <row r="35" spans="1:5" x14ac:dyDescent="0.25">
      <c r="A35" s="5">
        <v>2000</v>
      </c>
      <c r="B35" s="3">
        <v>181525</v>
      </c>
      <c r="C35" s="3">
        <v>181443</v>
      </c>
      <c r="D35" s="3">
        <v>181798</v>
      </c>
      <c r="E35" s="4">
        <f t="shared" si="0"/>
        <v>181588.66666666666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Schmidtlein</dc:creator>
  <cp:lastModifiedBy>Dominik Schmidtlein</cp:lastModifiedBy>
  <dcterms:created xsi:type="dcterms:W3CDTF">2015-11-07T23:25:27Z</dcterms:created>
  <dcterms:modified xsi:type="dcterms:W3CDTF">2015-11-08T03:39:17Z</dcterms:modified>
</cp:coreProperties>
</file>