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dica365-my.sharepoint.com/personal/dominik_wojciechowski_predicagroup_com/Documents/Desktop/"/>
    </mc:Choice>
  </mc:AlternateContent>
  <xr:revisionPtr revIDLastSave="16" documentId="8_{9C031DAB-B5F7-4C16-8DD1-74B6C920BEA1}" xr6:coauthVersionLast="47" xr6:coauthVersionMax="47" xr10:uidLastSave="{1518F977-3713-4485-939A-2DDF14E82903}"/>
  <bookViews>
    <workbookView xWindow="-510" yWindow="-16320" windowWidth="29040" windowHeight="15720" xr2:uid="{15630E3A-F238-4E09-A228-2C0974F9F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H11" i="1"/>
  <c r="G11" i="1"/>
  <c r="F12" i="1"/>
  <c r="F13" i="1"/>
  <c r="F14" i="1"/>
  <c r="F15" i="1"/>
  <c r="F16" i="1"/>
  <c r="F17" i="1"/>
  <c r="F18" i="1"/>
  <c r="F11" i="1"/>
  <c r="E12" i="1"/>
  <c r="E13" i="1"/>
  <c r="E14" i="1"/>
  <c r="E15" i="1"/>
  <c r="E16" i="1"/>
  <c r="E17" i="1"/>
  <c r="E18" i="1"/>
  <c r="E11" i="1"/>
  <c r="D12" i="1"/>
  <c r="D13" i="1"/>
  <c r="D14" i="1"/>
  <c r="D15" i="1"/>
  <c r="D16" i="1"/>
  <c r="D17" i="1"/>
  <c r="D18" i="1"/>
  <c r="D11" i="1"/>
</calcChain>
</file>

<file path=xl/sharedStrings.xml><?xml version="1.0" encoding="utf-8"?>
<sst xmlns="http://schemas.openxmlformats.org/spreadsheetml/2006/main" count="13" uniqueCount="13">
  <si>
    <t>Executions</t>
  </si>
  <si>
    <t>Assumptions</t>
  </si>
  <si>
    <t xml:space="preserve"> - 1 Logic App with 1 workflow</t>
  </si>
  <si>
    <t xml:space="preserve"> - 4 standard connectors</t>
  </si>
  <si>
    <t xml:space="preserve"> - 2 enterprise connectors</t>
  </si>
  <si>
    <t xml:space="preserve"> - Data retention - 10 GB</t>
  </si>
  <si>
    <t>Consumption</t>
  </si>
  <si>
    <t>Consumption + ISE (1 unit)</t>
  </si>
  <si>
    <t>Cost per month</t>
  </si>
  <si>
    <t>per Day</t>
  </si>
  <si>
    <t>Standard (WS1)</t>
  </si>
  <si>
    <t>Standard (WS2)</t>
  </si>
  <si>
    <t>Standard (WS3)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</si>
</sst>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3" fontId="0" fillId="0" borderId="0" xfId="0" applyNumberFormat="1"/>
    <xf numFmtId="44" fontId="0" fillId="0" borderId="0" xfId="1" applyFont="1"/>
    <xf numFmtId="0" fontId="2" fillId="2" borderId="0" xfId="0" applyFont="1" applyFill="1"/>
    <xf numFmtId="3" fontId="3" fillId="3" borderId="0" xfId="0" applyNumberFormat="1" applyFont="1" applyFill="1"/>
    <xf numFmtId="0" fontId="3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52E9-6484-4C71-A32A-04B5ADCAD58A}">
  <dimension ref="B2:H21"/>
  <sheetViews>
    <sheetView tabSelected="1" workbookViewId="0">
      <selection activeCell="L15" sqref="L15"/>
    </sheetView>
  </sheetViews>
  <sheetFormatPr defaultRowHeight="14.25" x14ac:dyDescent="0.45"/>
  <cols>
    <col min="2" max="2" width="10.73046875" customWidth="1"/>
    <col min="3" max="4" width="11.9296875" bestFit="1" customWidth="1"/>
    <col min="5" max="5" width="22.86328125" bestFit="1" customWidth="1"/>
    <col min="6" max="6" width="13.796875" customWidth="1"/>
    <col min="7" max="8" width="13.796875" bestFit="1" customWidth="1"/>
  </cols>
  <sheetData>
    <row r="2" spans="2:8" ht="14.65" thickBot="1" x14ac:dyDescent="0.5"/>
    <row r="3" spans="2:8" x14ac:dyDescent="0.45">
      <c r="B3" s="14" t="s">
        <v>1</v>
      </c>
      <c r="C3" s="15"/>
      <c r="D3" s="15"/>
      <c r="E3" s="15"/>
      <c r="F3" s="16"/>
    </row>
    <row r="4" spans="2:8" x14ac:dyDescent="0.45">
      <c r="B4" s="1" t="s">
        <v>2</v>
      </c>
      <c r="C4" s="2"/>
      <c r="D4" s="2"/>
      <c r="E4" s="2"/>
      <c r="F4" s="3"/>
    </row>
    <row r="5" spans="2:8" x14ac:dyDescent="0.45">
      <c r="B5" s="1" t="s">
        <v>3</v>
      </c>
      <c r="C5" s="2"/>
      <c r="D5" s="2"/>
      <c r="E5" s="2"/>
      <c r="F5" s="3"/>
    </row>
    <row r="6" spans="2:8" x14ac:dyDescent="0.45">
      <c r="B6" s="1" t="s">
        <v>4</v>
      </c>
      <c r="C6" s="2"/>
      <c r="D6" s="2"/>
      <c r="E6" s="2"/>
      <c r="F6" s="3"/>
    </row>
    <row r="7" spans="2:8" ht="14.65" thickBot="1" x14ac:dyDescent="0.5">
      <c r="B7" s="4" t="s">
        <v>5</v>
      </c>
      <c r="C7" s="5"/>
      <c r="D7" s="5"/>
      <c r="E7" s="5"/>
      <c r="F7" s="6"/>
    </row>
    <row r="9" spans="2:8" x14ac:dyDescent="0.45">
      <c r="B9" s="12" t="s">
        <v>0</v>
      </c>
      <c r="D9" s="13" t="s">
        <v>8</v>
      </c>
      <c r="E9" s="13"/>
      <c r="F9" s="13"/>
      <c r="G9" s="13"/>
      <c r="H9" s="13"/>
    </row>
    <row r="10" spans="2:8" x14ac:dyDescent="0.45">
      <c r="B10" s="11" t="s">
        <v>9</v>
      </c>
      <c r="D10" s="9" t="s">
        <v>6</v>
      </c>
      <c r="E10" s="9" t="s">
        <v>7</v>
      </c>
      <c r="F10" s="9" t="s">
        <v>10</v>
      </c>
      <c r="G10" s="9" t="s">
        <v>11</v>
      </c>
      <c r="H10" s="9" t="s">
        <v>12</v>
      </c>
    </row>
    <row r="11" spans="2:8" x14ac:dyDescent="0.45">
      <c r="B11" s="10">
        <v>10</v>
      </c>
      <c r="D11" s="8">
        <f>((B11*0.000025)+(B11*0.000125*4)+(B11*0.001*2))*30</f>
        <v>0.75750000000000006</v>
      </c>
      <c r="E11" s="8">
        <f>7.21*24*30</f>
        <v>5191.2</v>
      </c>
      <c r="F11" s="8">
        <f>((5.95)+(B11*0.000125*4)+(B11*0.001*2))*30</f>
        <v>179.25</v>
      </c>
      <c r="G11" s="8">
        <f>((11.9)+(B11*0.000125*4)+(B11*0.001*2))*30</f>
        <v>357.75</v>
      </c>
      <c r="H11" s="8">
        <f>((23.8)+(B11*0.000125*4)+(B11*0.001*2))*30</f>
        <v>714.75</v>
      </c>
    </row>
    <row r="12" spans="2:8" x14ac:dyDescent="0.45">
      <c r="B12" s="10">
        <v>100</v>
      </c>
      <c r="D12" s="8">
        <f t="shared" ref="D12:D18" si="0">((B12*0.000025)+(B12*0.000125*4)+(B12*0.001*2))*30</f>
        <v>7.5750000000000002</v>
      </c>
      <c r="E12" s="8">
        <f t="shared" ref="E12:E18" si="1">7.21*24*30</f>
        <v>5191.2</v>
      </c>
      <c r="F12" s="8">
        <f t="shared" ref="F12:F18" si="2">((5.95)+(B12*0.000125*4)+(B12*0.001*2))*30</f>
        <v>186</v>
      </c>
      <c r="G12" s="8">
        <f t="shared" ref="G12:G18" si="3">((11.9)+(B12*0.000125*4)+(B12*0.001*2))*30</f>
        <v>364.5</v>
      </c>
      <c r="H12" s="8">
        <f t="shared" ref="H12:H18" si="4">((23.8)+(B12*0.000125*4)+(B12*0.001*2))*30</f>
        <v>721.5</v>
      </c>
    </row>
    <row r="13" spans="2:8" x14ac:dyDescent="0.45">
      <c r="B13" s="10">
        <v>1000</v>
      </c>
      <c r="D13" s="8">
        <f t="shared" si="0"/>
        <v>75.75</v>
      </c>
      <c r="E13" s="8">
        <f t="shared" si="1"/>
        <v>5191.2</v>
      </c>
      <c r="F13" s="8">
        <f t="shared" si="2"/>
        <v>253.49999999999997</v>
      </c>
      <c r="G13" s="8">
        <f t="shared" si="3"/>
        <v>432</v>
      </c>
      <c r="H13" s="8">
        <f t="shared" si="4"/>
        <v>789</v>
      </c>
    </row>
    <row r="14" spans="2:8" x14ac:dyDescent="0.45">
      <c r="B14" s="10">
        <v>5000</v>
      </c>
      <c r="D14" s="8">
        <f t="shared" si="0"/>
        <v>378.75</v>
      </c>
      <c r="E14" s="8">
        <f t="shared" si="1"/>
        <v>5191.2</v>
      </c>
      <c r="F14" s="8">
        <f t="shared" si="2"/>
        <v>553.5</v>
      </c>
      <c r="G14" s="8">
        <f t="shared" si="3"/>
        <v>732</v>
      </c>
      <c r="H14" s="8">
        <f t="shared" si="4"/>
        <v>1089</v>
      </c>
    </row>
    <row r="15" spans="2:8" x14ac:dyDescent="0.45">
      <c r="B15" s="10">
        <v>10000</v>
      </c>
      <c r="D15" s="8">
        <f t="shared" si="0"/>
        <v>757.5</v>
      </c>
      <c r="E15" s="8">
        <f t="shared" si="1"/>
        <v>5191.2</v>
      </c>
      <c r="F15" s="8">
        <f t="shared" si="2"/>
        <v>928.5</v>
      </c>
      <c r="G15" s="8">
        <f t="shared" si="3"/>
        <v>1107</v>
      </c>
      <c r="H15" s="8">
        <f t="shared" si="4"/>
        <v>1464</v>
      </c>
    </row>
    <row r="16" spans="2:8" x14ac:dyDescent="0.45">
      <c r="B16" s="10">
        <v>100000</v>
      </c>
      <c r="D16" s="8">
        <f t="shared" si="0"/>
        <v>7575</v>
      </c>
      <c r="E16" s="8">
        <f t="shared" si="1"/>
        <v>5191.2</v>
      </c>
      <c r="F16" s="8">
        <f t="shared" si="2"/>
        <v>7678.5</v>
      </c>
      <c r="G16" s="8">
        <f t="shared" si="3"/>
        <v>7856.9999999999991</v>
      </c>
      <c r="H16" s="8">
        <f t="shared" si="4"/>
        <v>8214</v>
      </c>
    </row>
    <row r="17" spans="2:8" x14ac:dyDescent="0.45">
      <c r="B17" s="10">
        <v>1000000</v>
      </c>
      <c r="D17" s="8">
        <f t="shared" si="0"/>
        <v>75750</v>
      </c>
      <c r="E17" s="8">
        <f t="shared" si="1"/>
        <v>5191.2</v>
      </c>
      <c r="F17" s="8">
        <f t="shared" si="2"/>
        <v>75178.5</v>
      </c>
      <c r="G17" s="8">
        <f t="shared" si="3"/>
        <v>75357</v>
      </c>
      <c r="H17" s="8">
        <f t="shared" si="4"/>
        <v>75714</v>
      </c>
    </row>
    <row r="18" spans="2:8" x14ac:dyDescent="0.45">
      <c r="B18" s="10">
        <v>5000000</v>
      </c>
      <c r="D18" s="8">
        <f t="shared" si="0"/>
        <v>378750</v>
      </c>
      <c r="E18" s="8">
        <f t="shared" si="1"/>
        <v>5191.2</v>
      </c>
      <c r="F18" s="8">
        <f t="shared" si="2"/>
        <v>375178.5</v>
      </c>
      <c r="G18" s="8">
        <f t="shared" si="3"/>
        <v>375357</v>
      </c>
      <c r="H18" s="8">
        <f t="shared" si="4"/>
        <v>375714</v>
      </c>
    </row>
    <row r="19" spans="2:8" x14ac:dyDescent="0.45">
      <c r="B19" s="7"/>
      <c r="D19" s="8"/>
    </row>
    <row r="20" spans="2:8" x14ac:dyDescent="0.45">
      <c r="B20" s="7"/>
    </row>
    <row r="21" spans="2:8" x14ac:dyDescent="0.45">
      <c r="B21" s="7"/>
    </row>
  </sheetData>
  <mergeCells count="6">
    <mergeCell ref="B3:F3"/>
    <mergeCell ref="B4:F4"/>
    <mergeCell ref="B5:F5"/>
    <mergeCell ref="B6:F6"/>
    <mergeCell ref="B7:F7"/>
    <mergeCell ref="D9:H9"/>
  </mergeCells>
  <conditionalFormatting sqref="D11:H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H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H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H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H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H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H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H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Wojciechowski</dc:creator>
  <cp:lastModifiedBy>Dominik Wojciechowski</cp:lastModifiedBy>
  <dcterms:created xsi:type="dcterms:W3CDTF">2023-02-23T11:01:22Z</dcterms:created>
  <dcterms:modified xsi:type="dcterms:W3CDTF">2023-02-23T11:19:43Z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af6801-0470-4d72-aee5-debab780a216_Enabled">
    <vt:lpwstr>true</vt:lpwstr>
  </property>
  <property fmtid="{D5CDD505-2E9C-101B-9397-08002B2CF9AE}" pid="3" name="MSIP_Label_b7af6801-0470-4d72-aee5-debab780a216_SetDate">
    <vt:lpwstr>2023-02-23T11:01:23Z</vt:lpwstr>
  </property>
  <property fmtid="{D5CDD505-2E9C-101B-9397-08002B2CF9AE}" pid="4" name="MSIP_Label_b7af6801-0470-4d72-aee5-debab780a216_Method">
    <vt:lpwstr>Standard</vt:lpwstr>
  </property>
  <property fmtid="{D5CDD505-2E9C-101B-9397-08002B2CF9AE}" pid="5" name="MSIP_Label_b7af6801-0470-4d72-aee5-debab780a216_Name">
    <vt:lpwstr>Internal Information</vt:lpwstr>
  </property>
  <property fmtid="{D5CDD505-2E9C-101B-9397-08002B2CF9AE}" pid="6" name="MSIP_Label_b7af6801-0470-4d72-aee5-debab780a216_SiteId">
    <vt:lpwstr>142ae394-1ac7-41cc-a0bc-d39a169cfdfe</vt:lpwstr>
  </property>
  <property fmtid="{D5CDD505-2E9C-101B-9397-08002B2CF9AE}" pid="7" name="MSIP_Label_b7af6801-0470-4d72-aee5-debab780a216_ActionId">
    <vt:lpwstr>afb17a63-b769-4db3-8234-68d94c5019d4</vt:lpwstr>
  </property>
  <property fmtid="{D5CDD505-2E9C-101B-9397-08002B2CF9AE}" pid="8" name="MSIP_Label_b7af6801-0470-4d72-aee5-debab780a216_ContentBits">
    <vt:lpwstr>0</vt:lpwstr>
  </property>
</Properties>
</file>