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uJihae\Desktop\3-1 데이터분석캡스톤디자인\"/>
    </mc:Choice>
  </mc:AlternateContent>
  <xr:revisionPtr revIDLastSave="0" documentId="13_ncr:1_{FB1C61A0-566B-4677-9901-A8C8AF1A413E}" xr6:coauthVersionLast="47" xr6:coauthVersionMax="47" xr10:uidLastSave="{00000000-0000-0000-0000-000000000000}"/>
  <bookViews>
    <workbookView xWindow="-28920" yWindow="-120" windowWidth="29040" windowHeight="16440" activeTab="3" xr2:uid="{DF89A1D1-E56F-480C-A132-51FD346468B5}"/>
  </bookViews>
  <sheets>
    <sheet name="종합결과" sheetId="1" r:id="rId1"/>
    <sheet name="0.7이상" sheetId="5" r:id="rId2"/>
    <sheet name="0.4이상0.7미만" sheetId="6" r:id="rId3"/>
    <sheet name="0.4미만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1" i="1"/>
  <c r="H32" i="1"/>
  <c r="H33" i="1"/>
  <c r="H34" i="1"/>
  <c r="H35" i="1"/>
  <c r="H36" i="1"/>
  <c r="H37" i="1"/>
  <c r="H38" i="1"/>
  <c r="H39" i="1"/>
  <c r="H40" i="1"/>
  <c r="H4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H2" i="1"/>
  <c r="G2" i="1"/>
</calcChain>
</file>

<file path=xl/sharedStrings.xml><?xml version="1.0" encoding="utf-8"?>
<sst xmlns="http://schemas.openxmlformats.org/spreadsheetml/2006/main" count="272" uniqueCount="98">
  <si>
    <t>업종코드</t>
    <phoneticPr fontId="1" type="noConversion"/>
  </si>
  <si>
    <t>업종명</t>
    <phoneticPr fontId="1" type="noConversion"/>
  </si>
  <si>
    <t>군집갯수</t>
    <phoneticPr fontId="1" type="noConversion"/>
  </si>
  <si>
    <t>군집기준</t>
    <phoneticPr fontId="1" type="noConversion"/>
  </si>
  <si>
    <t>G47119</t>
  </si>
  <si>
    <t>기타 대형 종합 소매업</t>
  </si>
  <si>
    <t>workPop</t>
    <phoneticPr fontId="1" type="noConversion"/>
  </si>
  <si>
    <t xml:space="preserve">데이터 수 </t>
    <phoneticPr fontId="1" type="noConversion"/>
  </si>
  <si>
    <t>group1</t>
    <phoneticPr fontId="1" type="noConversion"/>
  </si>
  <si>
    <t>readPop</t>
    <phoneticPr fontId="1" type="noConversion"/>
  </si>
  <si>
    <t>visitPop</t>
    <phoneticPr fontId="1" type="noConversion"/>
  </si>
  <si>
    <t>G47121</t>
  </si>
  <si>
    <t>슈퍼마켓</t>
  </si>
  <si>
    <t>G47122</t>
  </si>
  <si>
    <t>체인화 편의점</t>
  </si>
  <si>
    <t>G47129</t>
  </si>
  <si>
    <t>기타음식료품위주종합소매업</t>
  </si>
  <si>
    <t>G47130</t>
  </si>
  <si>
    <t>면세점</t>
  </si>
  <si>
    <t>G47190</t>
  </si>
  <si>
    <t>그외 기타 종합 소매업</t>
  </si>
  <si>
    <t>G47212</t>
  </si>
  <si>
    <t>육류 소매업</t>
  </si>
  <si>
    <t>G47213</t>
  </si>
  <si>
    <t>수산물 소매업</t>
  </si>
  <si>
    <t>G47214</t>
  </si>
  <si>
    <t>과실 및 채소 소매업</t>
  </si>
  <si>
    <t>G47215</t>
  </si>
  <si>
    <t>빵 및 과자류 소매업</t>
  </si>
  <si>
    <t>G47216</t>
  </si>
  <si>
    <t>건강보조식품 소매업</t>
  </si>
  <si>
    <t>G47711</t>
  </si>
  <si>
    <t>차량용 주유소 운영업</t>
  </si>
  <si>
    <t>G47712</t>
  </si>
  <si>
    <t>차량용 가스 충전업</t>
  </si>
  <si>
    <t>G47813</t>
  </si>
  <si>
    <t>화장품 및 방향제 소매업</t>
  </si>
  <si>
    <t>G47842</t>
  </si>
  <si>
    <t>관광 민예품 및 선물용품 소매업</t>
  </si>
  <si>
    <t>H50121</t>
  </si>
  <si>
    <t>내항 여객 운송업</t>
  </si>
  <si>
    <t>H51100</t>
  </si>
  <si>
    <t>정기 항공 운송업</t>
  </si>
  <si>
    <t>I55111</t>
  </si>
  <si>
    <t>호텔업</t>
  </si>
  <si>
    <t>I55112</t>
  </si>
  <si>
    <t>여관업</t>
  </si>
  <si>
    <t>I55113</t>
  </si>
  <si>
    <t>휴양콘도 운영업</t>
  </si>
  <si>
    <t>I56111</t>
  </si>
  <si>
    <t>한식 음식점업</t>
  </si>
  <si>
    <t>I56112</t>
  </si>
  <si>
    <t>중식 음식점업</t>
  </si>
  <si>
    <t>I56113</t>
  </si>
  <si>
    <t>일식 음식점업</t>
  </si>
  <si>
    <t>I56114</t>
  </si>
  <si>
    <t>서양식 음식점업</t>
  </si>
  <si>
    <t>I56119</t>
  </si>
  <si>
    <t>기타 외국식 음식점업</t>
  </si>
  <si>
    <t>I56192</t>
  </si>
  <si>
    <t>피자, 햄버거, 샌드위치 및 유사 음식점업</t>
  </si>
  <si>
    <t>I56211</t>
  </si>
  <si>
    <t>일반유흥 주점업</t>
  </si>
  <si>
    <t>I56219</t>
  </si>
  <si>
    <t>기타 주점업</t>
  </si>
  <si>
    <t>I56220</t>
  </si>
  <si>
    <t>비알콜 음료점업</t>
  </si>
  <si>
    <t>L69110</t>
  </si>
  <si>
    <t>자동차 임대업</t>
  </si>
  <si>
    <t>L69210</t>
  </si>
  <si>
    <t>스포츠 및 레크레이션 용품 임대업</t>
  </si>
  <si>
    <t>N75211</t>
  </si>
  <si>
    <t>여행사업</t>
  </si>
  <si>
    <t>N75992</t>
  </si>
  <si>
    <t>전시 및 행사 대행업</t>
  </si>
  <si>
    <t>R91121</t>
  </si>
  <si>
    <t>골프장 운영업</t>
  </si>
  <si>
    <t>R91139</t>
  </si>
  <si>
    <t>그외 기타 스포츠시설 운영업</t>
  </si>
  <si>
    <t>R91239</t>
  </si>
  <si>
    <t>기타 수상오락 서비스업</t>
  </si>
  <si>
    <t>R91249</t>
  </si>
  <si>
    <t>기타 갬블링 및 베팅업</t>
  </si>
  <si>
    <t>R91299</t>
  </si>
  <si>
    <t>그외 기타 분류안된 오락관련 서비스업</t>
  </si>
  <si>
    <t>S96121</t>
  </si>
  <si>
    <t>욕탕업</t>
  </si>
  <si>
    <t>S96122</t>
  </si>
  <si>
    <t>마사지업</t>
  </si>
  <si>
    <t>min</t>
    <phoneticPr fontId="1" type="noConversion"/>
  </si>
  <si>
    <t>max</t>
    <phoneticPr fontId="1" type="noConversion"/>
  </si>
  <si>
    <t>total</t>
    <phoneticPr fontId="1" type="noConversion"/>
  </si>
  <si>
    <t>group2</t>
    <phoneticPr fontId="1" type="noConversion"/>
  </si>
  <si>
    <t>group3</t>
    <phoneticPr fontId="1" type="noConversion"/>
  </si>
  <si>
    <t>group4</t>
    <phoneticPr fontId="1" type="noConversion"/>
  </si>
  <si>
    <t>X</t>
    <phoneticPr fontId="1" type="noConversion"/>
  </si>
  <si>
    <t>?</t>
    <phoneticPr fontId="1" type="noConversion"/>
  </si>
  <si>
    <t>건강보조식품 소매업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</si>
</sst>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0" fillId="5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09AC5-1FD6-4FD4-A76E-80FF80197751}">
  <dimension ref="A1:P41"/>
  <sheetViews>
    <sheetView topLeftCell="A25" workbookViewId="0">
      <selection activeCell="A41" activeCellId="12" sqref="A19:XFD19 A20:XFD20 A21:XFD21 A28:XFD28 A29:XFD29 A31:XFD31 A32:XFD32 A33:XFD33 A34:XFD34 A35:XFD35 A36:XFD36 A40:XFD40 A41:XFD41"/>
    </sheetView>
  </sheetViews>
  <sheetFormatPr defaultRowHeight="17.399999999999999" x14ac:dyDescent="0.4"/>
  <cols>
    <col min="2" max="2" width="33.69921875" customWidth="1"/>
    <col min="3" max="3" width="9.69921875" customWidth="1"/>
  </cols>
  <sheetData>
    <row r="1" spans="1:15" x14ac:dyDescent="0.4">
      <c r="A1" t="s">
        <v>0</v>
      </c>
      <c r="B1" t="s">
        <v>1</v>
      </c>
      <c r="C1" t="s">
        <v>7</v>
      </c>
      <c r="D1" t="s">
        <v>9</v>
      </c>
      <c r="E1" t="s">
        <v>6</v>
      </c>
      <c r="F1" t="s">
        <v>10</v>
      </c>
      <c r="G1" t="s">
        <v>89</v>
      </c>
      <c r="H1" t="s">
        <v>90</v>
      </c>
      <c r="I1" t="s">
        <v>2</v>
      </c>
      <c r="J1" t="s">
        <v>3</v>
      </c>
      <c r="K1" t="s">
        <v>91</v>
      </c>
      <c r="L1" t="s">
        <v>8</v>
      </c>
      <c r="M1" t="s">
        <v>92</v>
      </c>
      <c r="N1" t="s">
        <v>93</v>
      </c>
      <c r="O1" t="s">
        <v>94</v>
      </c>
    </row>
    <row r="2" spans="1:15" x14ac:dyDescent="0.4">
      <c r="A2" s="1" t="s">
        <v>4</v>
      </c>
      <c r="B2" s="1" t="s">
        <v>5</v>
      </c>
      <c r="C2" s="1">
        <v>252</v>
      </c>
      <c r="D2" s="1">
        <v>0.2</v>
      </c>
      <c r="E2" s="1">
        <v>0.33</v>
      </c>
      <c r="F2" s="1">
        <v>0.25</v>
      </c>
      <c r="G2">
        <f>MIN(D2:F2)</f>
        <v>0.2</v>
      </c>
      <c r="H2">
        <f>MAX(D2:F2)</f>
        <v>0.33</v>
      </c>
    </row>
    <row r="3" spans="1:15" x14ac:dyDescent="0.4">
      <c r="A3" s="3" t="s">
        <v>11</v>
      </c>
      <c r="B3" s="3" t="s">
        <v>12</v>
      </c>
      <c r="C3" s="3">
        <v>1472</v>
      </c>
      <c r="D3" s="3">
        <v>0.67</v>
      </c>
      <c r="E3" s="3">
        <v>0.62</v>
      </c>
      <c r="F3" s="3">
        <v>0.56999999999999995</v>
      </c>
      <c r="G3" s="3">
        <f t="shared" ref="G3:G41" si="0">MIN(D3:F3)</f>
        <v>0.56999999999999995</v>
      </c>
      <c r="H3" s="3">
        <f t="shared" ref="H3:H41" si="1">MAX(D3:F3)</f>
        <v>0.67</v>
      </c>
      <c r="I3" s="3">
        <v>4</v>
      </c>
      <c r="K3">
        <v>0.45</v>
      </c>
      <c r="L3">
        <v>0.78</v>
      </c>
      <c r="M3">
        <v>0.37</v>
      </c>
      <c r="N3">
        <v>0.4</v>
      </c>
      <c r="O3">
        <v>0.56999999999999995</v>
      </c>
    </row>
    <row r="4" spans="1:15" x14ac:dyDescent="0.4">
      <c r="A4" s="2" t="s">
        <v>13</v>
      </c>
      <c r="B4" s="2" t="s">
        <v>14</v>
      </c>
      <c r="C4" s="2">
        <v>1469</v>
      </c>
      <c r="D4" s="2">
        <v>0.8</v>
      </c>
      <c r="E4" s="2">
        <v>0.81</v>
      </c>
      <c r="F4" s="2">
        <v>0.84</v>
      </c>
      <c r="G4" s="2">
        <f t="shared" si="0"/>
        <v>0.8</v>
      </c>
      <c r="H4" s="2">
        <f t="shared" si="1"/>
        <v>0.84</v>
      </c>
      <c r="I4" s="2">
        <v>1</v>
      </c>
      <c r="K4">
        <v>0.73</v>
      </c>
    </row>
    <row r="5" spans="1:15" x14ac:dyDescent="0.4">
      <c r="A5" t="s">
        <v>15</v>
      </c>
      <c r="B5" t="s">
        <v>16</v>
      </c>
      <c r="C5">
        <v>1273</v>
      </c>
      <c r="D5">
        <v>0.26</v>
      </c>
      <c r="E5">
        <v>0.2</v>
      </c>
      <c r="F5">
        <v>0.39</v>
      </c>
      <c r="G5">
        <f t="shared" si="0"/>
        <v>0.2</v>
      </c>
      <c r="H5">
        <f t="shared" si="1"/>
        <v>0.39</v>
      </c>
      <c r="I5">
        <v>4</v>
      </c>
      <c r="J5" t="s">
        <v>10</v>
      </c>
      <c r="K5" s="4">
        <v>0.25</v>
      </c>
      <c r="L5" s="4">
        <v>0</v>
      </c>
      <c r="M5" s="4">
        <v>0.67</v>
      </c>
      <c r="N5" s="4">
        <v>0.5</v>
      </c>
      <c r="O5" s="4">
        <v>8.0000000000000002E-3</v>
      </c>
    </row>
    <row r="6" spans="1:15" x14ac:dyDescent="0.4">
      <c r="A6" s="1" t="s">
        <v>17</v>
      </c>
      <c r="B6" s="1" t="s">
        <v>18</v>
      </c>
      <c r="C6" s="1">
        <v>180</v>
      </c>
      <c r="D6" s="1">
        <v>-0.15</v>
      </c>
      <c r="E6" s="1">
        <v>0.11</v>
      </c>
      <c r="F6" s="1">
        <v>0.09</v>
      </c>
      <c r="G6">
        <f t="shared" si="0"/>
        <v>-0.15</v>
      </c>
      <c r="H6">
        <f t="shared" si="1"/>
        <v>0.11</v>
      </c>
    </row>
    <row r="7" spans="1:15" x14ac:dyDescent="0.4">
      <c r="A7" t="s">
        <v>19</v>
      </c>
      <c r="B7" t="s">
        <v>20</v>
      </c>
      <c r="C7">
        <v>1154</v>
      </c>
      <c r="D7">
        <v>0.16</v>
      </c>
      <c r="E7">
        <v>1.2999999999999999E-2</v>
      </c>
      <c r="F7">
        <v>6.5000000000000002E-2</v>
      </c>
      <c r="G7">
        <f t="shared" si="0"/>
        <v>1.2999999999999999E-2</v>
      </c>
      <c r="H7">
        <f t="shared" si="1"/>
        <v>0.16</v>
      </c>
      <c r="I7">
        <v>4</v>
      </c>
      <c r="J7" t="s">
        <v>9</v>
      </c>
      <c r="K7" s="5">
        <v>0.17</v>
      </c>
      <c r="L7" s="5">
        <v>0.33</v>
      </c>
      <c r="M7" s="5">
        <v>0.31</v>
      </c>
      <c r="N7" s="5">
        <v>0.32</v>
      </c>
      <c r="O7" s="5">
        <v>7.0000000000000007E-2</v>
      </c>
    </row>
    <row r="8" spans="1:15" x14ac:dyDescent="0.4">
      <c r="A8" t="s">
        <v>21</v>
      </c>
      <c r="B8" t="s">
        <v>22</v>
      </c>
      <c r="C8">
        <v>1390</v>
      </c>
      <c r="D8">
        <v>0.5</v>
      </c>
      <c r="E8">
        <v>0.43</v>
      </c>
      <c r="F8">
        <v>0.38</v>
      </c>
      <c r="G8">
        <f t="shared" si="0"/>
        <v>0.38</v>
      </c>
      <c r="H8">
        <f t="shared" si="1"/>
        <v>0.5</v>
      </c>
      <c r="I8">
        <v>4</v>
      </c>
      <c r="J8" t="s">
        <v>9</v>
      </c>
      <c r="K8">
        <v>0.28000000000000003</v>
      </c>
      <c r="L8">
        <v>0.17</v>
      </c>
      <c r="M8">
        <v>0.33</v>
      </c>
      <c r="N8">
        <v>0.03</v>
      </c>
      <c r="O8">
        <v>0.05</v>
      </c>
    </row>
    <row r="9" spans="1:15" x14ac:dyDescent="0.4">
      <c r="A9" t="s">
        <v>23</v>
      </c>
      <c r="B9" t="s">
        <v>24</v>
      </c>
      <c r="C9">
        <v>1406</v>
      </c>
      <c r="D9">
        <v>-0.19</v>
      </c>
      <c r="E9">
        <v>-0.11</v>
      </c>
      <c r="F9">
        <v>-0.1</v>
      </c>
      <c r="G9">
        <f t="shared" si="0"/>
        <v>-0.19</v>
      </c>
      <c r="H9">
        <f t="shared" si="1"/>
        <v>-0.1</v>
      </c>
      <c r="I9">
        <v>4</v>
      </c>
      <c r="J9" t="s">
        <v>9</v>
      </c>
      <c r="K9" s="5">
        <v>7.0000000000000007E-2</v>
      </c>
      <c r="L9" s="5">
        <v>0.53</v>
      </c>
      <c r="M9" s="5">
        <v>0.28000000000000003</v>
      </c>
      <c r="N9" s="5">
        <v>0.04</v>
      </c>
      <c r="O9" s="5">
        <v>0.37</v>
      </c>
    </row>
    <row r="10" spans="1:15" x14ac:dyDescent="0.4">
      <c r="A10" t="s">
        <v>25</v>
      </c>
      <c r="B10" t="s">
        <v>26</v>
      </c>
      <c r="C10">
        <v>1475</v>
      </c>
      <c r="D10">
        <v>0.04</v>
      </c>
      <c r="E10">
        <v>0.06</v>
      </c>
      <c r="F10">
        <v>0.1</v>
      </c>
      <c r="G10">
        <f t="shared" si="0"/>
        <v>0.04</v>
      </c>
      <c r="H10">
        <f t="shared" si="1"/>
        <v>0.1</v>
      </c>
      <c r="I10">
        <v>4</v>
      </c>
      <c r="J10" t="s">
        <v>10</v>
      </c>
      <c r="K10" s="5">
        <v>0.02</v>
      </c>
      <c r="L10" s="5">
        <v>0.03</v>
      </c>
      <c r="M10" s="5">
        <v>0.24</v>
      </c>
      <c r="N10" s="5">
        <v>0.03</v>
      </c>
      <c r="O10" s="5">
        <v>0.47</v>
      </c>
    </row>
    <row r="11" spans="1:15" x14ac:dyDescent="0.4">
      <c r="A11" s="2" t="s">
        <v>27</v>
      </c>
      <c r="B11" s="2" t="s">
        <v>28</v>
      </c>
      <c r="C11" s="2">
        <v>1377</v>
      </c>
      <c r="D11" s="2">
        <v>0.78</v>
      </c>
      <c r="E11" s="2">
        <v>0.74</v>
      </c>
      <c r="F11" s="2">
        <v>0.7</v>
      </c>
      <c r="G11" s="2">
        <f t="shared" si="0"/>
        <v>0.7</v>
      </c>
      <c r="H11" s="2">
        <f t="shared" si="1"/>
        <v>0.78</v>
      </c>
      <c r="I11" s="2">
        <v>1</v>
      </c>
      <c r="K11">
        <v>0.61</v>
      </c>
    </row>
    <row r="12" spans="1:15" x14ac:dyDescent="0.4">
      <c r="A12" t="s">
        <v>29</v>
      </c>
      <c r="B12" t="s">
        <v>97</v>
      </c>
      <c r="C12">
        <v>1054</v>
      </c>
      <c r="D12">
        <v>0.24</v>
      </c>
      <c r="E12">
        <v>0.22</v>
      </c>
      <c r="F12">
        <v>0.22</v>
      </c>
      <c r="G12">
        <f t="shared" si="0"/>
        <v>0.22</v>
      </c>
      <c r="H12">
        <f t="shared" si="1"/>
        <v>0.24</v>
      </c>
      <c r="I12">
        <v>4</v>
      </c>
      <c r="J12" t="s">
        <v>9</v>
      </c>
      <c r="K12" s="5">
        <v>0.06</v>
      </c>
      <c r="L12" s="5">
        <v>0.05</v>
      </c>
      <c r="M12" s="5">
        <v>0.57999999999999996</v>
      </c>
      <c r="N12" s="5">
        <v>0.34</v>
      </c>
      <c r="O12" s="5">
        <v>0.15</v>
      </c>
    </row>
    <row r="13" spans="1:15" x14ac:dyDescent="0.4">
      <c r="A13" s="3" t="s">
        <v>31</v>
      </c>
      <c r="B13" s="3" t="s">
        <v>32</v>
      </c>
      <c r="C13" s="3">
        <v>1404</v>
      </c>
      <c r="D13" s="3">
        <v>0.52</v>
      </c>
      <c r="E13" s="3">
        <v>0.47</v>
      </c>
      <c r="F13" s="3">
        <v>0.65</v>
      </c>
      <c r="G13" s="3">
        <f t="shared" si="0"/>
        <v>0.47</v>
      </c>
      <c r="H13" s="3">
        <f t="shared" si="1"/>
        <v>0.65</v>
      </c>
      <c r="I13" s="3">
        <v>4</v>
      </c>
      <c r="K13">
        <v>0.48</v>
      </c>
      <c r="L13">
        <v>0.08</v>
      </c>
      <c r="M13">
        <v>0.67</v>
      </c>
      <c r="N13">
        <v>0.31</v>
      </c>
      <c r="O13">
        <v>0.27</v>
      </c>
    </row>
    <row r="14" spans="1:15" x14ac:dyDescent="0.4">
      <c r="A14" t="s">
        <v>33</v>
      </c>
      <c r="B14" t="s">
        <v>34</v>
      </c>
      <c r="C14">
        <v>1174</v>
      </c>
      <c r="D14">
        <v>0.28000000000000003</v>
      </c>
      <c r="E14">
        <v>0.18</v>
      </c>
      <c r="F14">
        <v>0.22</v>
      </c>
      <c r="G14">
        <f t="shared" si="0"/>
        <v>0.18</v>
      </c>
      <c r="H14">
        <f t="shared" si="1"/>
        <v>0.28000000000000003</v>
      </c>
      <c r="I14">
        <v>3</v>
      </c>
      <c r="J14" t="s">
        <v>9</v>
      </c>
      <c r="K14" s="5">
        <v>0.14000000000000001</v>
      </c>
      <c r="L14" s="5">
        <v>0.38</v>
      </c>
      <c r="M14" s="5">
        <v>0.06</v>
      </c>
      <c r="N14" s="5">
        <v>0.25</v>
      </c>
    </row>
    <row r="15" spans="1:15" x14ac:dyDescent="0.4">
      <c r="A15" t="s">
        <v>35</v>
      </c>
      <c r="B15" t="s">
        <v>36</v>
      </c>
      <c r="C15">
        <v>1211</v>
      </c>
      <c r="D15">
        <v>0.25</v>
      </c>
      <c r="E15">
        <v>0.54</v>
      </c>
      <c r="F15">
        <v>0.52</v>
      </c>
      <c r="G15">
        <f t="shared" si="0"/>
        <v>0.25</v>
      </c>
      <c r="H15">
        <f t="shared" si="1"/>
        <v>0.54</v>
      </c>
      <c r="I15">
        <v>4</v>
      </c>
      <c r="J15" t="s">
        <v>6</v>
      </c>
      <c r="K15" s="5">
        <v>0.3</v>
      </c>
      <c r="L15" s="5">
        <v>0.04</v>
      </c>
      <c r="M15" s="5">
        <v>0.54</v>
      </c>
      <c r="N15" s="5" t="s">
        <v>95</v>
      </c>
      <c r="O15" s="5">
        <v>0.94</v>
      </c>
    </row>
    <row r="16" spans="1:15" x14ac:dyDescent="0.4">
      <c r="A16" t="s">
        <v>37</v>
      </c>
      <c r="B16" t="s">
        <v>38</v>
      </c>
      <c r="C16">
        <v>1143</v>
      </c>
      <c r="D16">
        <v>-1.7000000000000001E-2</v>
      </c>
      <c r="E16">
        <v>0.13</v>
      </c>
      <c r="F16">
        <v>0.17</v>
      </c>
      <c r="G16">
        <f t="shared" si="0"/>
        <v>-1.7000000000000001E-2</v>
      </c>
      <c r="H16">
        <f t="shared" si="1"/>
        <v>0.17</v>
      </c>
      <c r="I16">
        <v>4</v>
      </c>
      <c r="J16" t="s">
        <v>10</v>
      </c>
      <c r="K16">
        <v>0.23</v>
      </c>
      <c r="L16">
        <v>0.13</v>
      </c>
      <c r="M16">
        <v>0.12</v>
      </c>
      <c r="N16">
        <v>0.56000000000000005</v>
      </c>
      <c r="O16">
        <v>0.04</v>
      </c>
    </row>
    <row r="17" spans="1:16" x14ac:dyDescent="0.4">
      <c r="A17" s="1" t="s">
        <v>39</v>
      </c>
      <c r="B17" s="1" t="s">
        <v>40</v>
      </c>
      <c r="C17" s="1">
        <v>189</v>
      </c>
      <c r="D17" s="1">
        <v>-0.52</v>
      </c>
      <c r="E17" s="1">
        <v>-0.64</v>
      </c>
      <c r="F17" s="1">
        <v>-0.68</v>
      </c>
      <c r="G17">
        <f t="shared" si="0"/>
        <v>-0.68</v>
      </c>
      <c r="H17">
        <f t="shared" si="1"/>
        <v>-0.52</v>
      </c>
    </row>
    <row r="18" spans="1:16" x14ac:dyDescent="0.4">
      <c r="A18" s="1" t="s">
        <v>41</v>
      </c>
      <c r="B18" s="1" t="s">
        <v>42</v>
      </c>
      <c r="C18" s="1">
        <v>36</v>
      </c>
      <c r="D18" s="1">
        <v>9.6000000000000002E-2</v>
      </c>
      <c r="E18" s="1">
        <v>0.15</v>
      </c>
      <c r="F18" s="1">
        <v>0.3</v>
      </c>
      <c r="G18">
        <f t="shared" si="0"/>
        <v>9.6000000000000002E-2</v>
      </c>
      <c r="H18">
        <f t="shared" si="1"/>
        <v>0.3</v>
      </c>
    </row>
    <row r="19" spans="1:16" x14ac:dyDescent="0.4">
      <c r="A19" t="s">
        <v>43</v>
      </c>
      <c r="B19" t="s">
        <v>44</v>
      </c>
      <c r="C19">
        <v>716</v>
      </c>
      <c r="D19">
        <v>6.8000000000000005E-2</v>
      </c>
      <c r="E19">
        <v>0.13</v>
      </c>
      <c r="F19">
        <v>0.13</v>
      </c>
      <c r="G19">
        <f t="shared" si="0"/>
        <v>6.8000000000000005E-2</v>
      </c>
      <c r="H19">
        <f t="shared" si="1"/>
        <v>0.13</v>
      </c>
      <c r="I19">
        <v>4</v>
      </c>
      <c r="J19" t="s">
        <v>10</v>
      </c>
      <c r="K19">
        <v>0.24</v>
      </c>
      <c r="L19">
        <v>0.27</v>
      </c>
      <c r="M19">
        <v>0.12</v>
      </c>
      <c r="N19" t="s">
        <v>95</v>
      </c>
      <c r="O19">
        <v>0.39</v>
      </c>
    </row>
    <row r="20" spans="1:16" x14ac:dyDescent="0.4">
      <c r="A20" t="s">
        <v>45</v>
      </c>
      <c r="B20" t="s">
        <v>46</v>
      </c>
      <c r="C20">
        <v>1438</v>
      </c>
      <c r="D20">
        <v>0.34</v>
      </c>
      <c r="E20">
        <v>0.34</v>
      </c>
      <c r="F20">
        <v>0.5</v>
      </c>
      <c r="G20">
        <f t="shared" si="0"/>
        <v>0.34</v>
      </c>
      <c r="H20">
        <f t="shared" si="1"/>
        <v>0.5</v>
      </c>
      <c r="I20">
        <v>4</v>
      </c>
      <c r="J20" t="s">
        <v>10</v>
      </c>
      <c r="K20" s="5">
        <v>0.32</v>
      </c>
      <c r="L20" s="5">
        <v>0.61</v>
      </c>
      <c r="M20" s="5">
        <v>0.53</v>
      </c>
      <c r="N20" s="5">
        <v>0.43</v>
      </c>
      <c r="O20" s="5">
        <v>0.22</v>
      </c>
    </row>
    <row r="21" spans="1:16" x14ac:dyDescent="0.4">
      <c r="A21" t="s">
        <v>47</v>
      </c>
      <c r="B21" t="s">
        <v>48</v>
      </c>
      <c r="C21">
        <v>393</v>
      </c>
      <c r="D21">
        <v>4.2000000000000003E-2</v>
      </c>
      <c r="E21">
        <v>0.11</v>
      </c>
      <c r="F21">
        <v>8.5999999999999993E-2</v>
      </c>
      <c r="G21">
        <f t="shared" si="0"/>
        <v>4.2000000000000003E-2</v>
      </c>
      <c r="H21">
        <f t="shared" si="1"/>
        <v>0.11</v>
      </c>
      <c r="I21">
        <v>3</v>
      </c>
      <c r="J21" t="s">
        <v>6</v>
      </c>
      <c r="K21" s="5">
        <v>0.04</v>
      </c>
      <c r="L21" s="5">
        <v>0.43</v>
      </c>
      <c r="M21" s="5">
        <v>0.67</v>
      </c>
      <c r="N21" s="5">
        <v>0.9</v>
      </c>
    </row>
    <row r="22" spans="1:16" x14ac:dyDescent="0.4">
      <c r="A22" s="2" t="s">
        <v>49</v>
      </c>
      <c r="B22" s="2" t="s">
        <v>50</v>
      </c>
      <c r="C22" s="2">
        <v>1476</v>
      </c>
      <c r="D22" s="2">
        <v>0.83</v>
      </c>
      <c r="E22" s="2">
        <v>0.8</v>
      </c>
      <c r="F22" s="2">
        <v>0.84</v>
      </c>
      <c r="G22" s="2">
        <f t="shared" si="0"/>
        <v>0.8</v>
      </c>
      <c r="H22" s="2">
        <f t="shared" si="1"/>
        <v>0.84</v>
      </c>
      <c r="I22" s="2">
        <v>1</v>
      </c>
      <c r="K22">
        <v>0.73</v>
      </c>
    </row>
    <row r="23" spans="1:16" x14ac:dyDescent="0.4">
      <c r="A23" s="3" t="s">
        <v>51</v>
      </c>
      <c r="B23" s="3" t="s">
        <v>52</v>
      </c>
      <c r="C23" s="3">
        <v>1437</v>
      </c>
      <c r="D23" s="3">
        <v>0.71</v>
      </c>
      <c r="E23" s="3">
        <v>0.7</v>
      </c>
      <c r="F23" s="3">
        <v>0.65</v>
      </c>
      <c r="G23" s="3">
        <f t="shared" si="0"/>
        <v>0.65</v>
      </c>
      <c r="H23" s="3">
        <f t="shared" si="1"/>
        <v>0.71</v>
      </c>
      <c r="I23" s="3">
        <v>4</v>
      </c>
      <c r="J23" t="s">
        <v>6</v>
      </c>
      <c r="K23">
        <v>0.52</v>
      </c>
      <c r="L23">
        <v>0.22</v>
      </c>
      <c r="M23">
        <v>0.54</v>
      </c>
      <c r="N23">
        <v>0.4</v>
      </c>
      <c r="O23">
        <v>0.19</v>
      </c>
    </row>
    <row r="24" spans="1:16" x14ac:dyDescent="0.4">
      <c r="A24" s="3" t="s">
        <v>53</v>
      </c>
      <c r="B24" s="3" t="s">
        <v>54</v>
      </c>
      <c r="C24" s="3">
        <v>1368</v>
      </c>
      <c r="D24" s="3">
        <v>0.44</v>
      </c>
      <c r="E24" s="3">
        <v>0.46</v>
      </c>
      <c r="F24" s="3">
        <v>0.43</v>
      </c>
      <c r="G24" s="3">
        <f t="shared" si="0"/>
        <v>0.43</v>
      </c>
      <c r="H24" s="3">
        <f t="shared" si="1"/>
        <v>0.46</v>
      </c>
      <c r="I24" s="3">
        <v>4</v>
      </c>
      <c r="J24" t="s">
        <v>6</v>
      </c>
      <c r="K24">
        <v>0.22</v>
      </c>
      <c r="L24">
        <v>0.15</v>
      </c>
      <c r="M24">
        <v>0.28000000000000003</v>
      </c>
      <c r="N24" t="s">
        <v>95</v>
      </c>
      <c r="O24">
        <v>0.54</v>
      </c>
      <c r="P24" t="s">
        <v>96</v>
      </c>
    </row>
    <row r="25" spans="1:16" x14ac:dyDescent="0.4">
      <c r="A25" s="3" t="s">
        <v>55</v>
      </c>
      <c r="B25" s="3" t="s">
        <v>56</v>
      </c>
      <c r="C25" s="3">
        <v>1434</v>
      </c>
      <c r="D25" s="3">
        <v>0.5</v>
      </c>
      <c r="E25" s="3">
        <v>0.68</v>
      </c>
      <c r="F25" s="3">
        <v>0.72</v>
      </c>
      <c r="G25" s="3">
        <f t="shared" si="0"/>
        <v>0.5</v>
      </c>
      <c r="H25" s="3">
        <f t="shared" si="1"/>
        <v>0.72</v>
      </c>
      <c r="I25" s="3">
        <v>4</v>
      </c>
      <c r="J25" t="s">
        <v>10</v>
      </c>
      <c r="K25">
        <v>0.53</v>
      </c>
      <c r="L25">
        <v>0.11</v>
      </c>
      <c r="M25">
        <v>0.16</v>
      </c>
      <c r="N25">
        <v>0.14000000000000001</v>
      </c>
      <c r="O25">
        <v>0.23</v>
      </c>
    </row>
    <row r="26" spans="1:16" x14ac:dyDescent="0.4">
      <c r="A26" s="3" t="s">
        <v>57</v>
      </c>
      <c r="B26" s="3" t="s">
        <v>58</v>
      </c>
      <c r="C26" s="3">
        <v>1266</v>
      </c>
      <c r="D26" s="3">
        <v>0.71</v>
      </c>
      <c r="E26" s="3">
        <v>0.66</v>
      </c>
      <c r="F26" s="3">
        <v>0.61</v>
      </c>
      <c r="G26" s="3">
        <f t="shared" si="0"/>
        <v>0.61</v>
      </c>
      <c r="H26" s="3">
        <f t="shared" si="1"/>
        <v>0.71</v>
      </c>
      <c r="I26" s="3">
        <v>4</v>
      </c>
      <c r="J26" t="s">
        <v>9</v>
      </c>
      <c r="K26">
        <v>0.51</v>
      </c>
      <c r="L26">
        <v>0.02</v>
      </c>
      <c r="M26">
        <v>0.7</v>
      </c>
      <c r="N26">
        <v>0.56999999999999995</v>
      </c>
      <c r="O26">
        <v>0.1</v>
      </c>
    </row>
    <row r="27" spans="1:16" x14ac:dyDescent="0.4">
      <c r="A27" s="3" t="s">
        <v>59</v>
      </c>
      <c r="B27" s="3" t="s">
        <v>60</v>
      </c>
      <c r="C27" s="3">
        <v>1224</v>
      </c>
      <c r="D27" s="3">
        <v>0.66</v>
      </c>
      <c r="E27" s="3">
        <v>0.69</v>
      </c>
      <c r="F27" s="3">
        <v>0.61</v>
      </c>
      <c r="G27" s="3">
        <f t="shared" si="0"/>
        <v>0.61</v>
      </c>
      <c r="H27" s="3">
        <f t="shared" si="1"/>
        <v>0.69</v>
      </c>
      <c r="I27" s="3">
        <v>4</v>
      </c>
      <c r="J27" t="s">
        <v>6</v>
      </c>
      <c r="K27">
        <v>0.49</v>
      </c>
      <c r="L27">
        <v>0.15</v>
      </c>
      <c r="M27">
        <v>0.64</v>
      </c>
      <c r="N27">
        <v>0.41</v>
      </c>
      <c r="O27">
        <v>0.88</v>
      </c>
    </row>
    <row r="28" spans="1:16" x14ac:dyDescent="0.4">
      <c r="A28" t="s">
        <v>61</v>
      </c>
      <c r="B28" t="s">
        <v>62</v>
      </c>
      <c r="C28">
        <v>932</v>
      </c>
      <c r="D28">
        <v>0.38</v>
      </c>
      <c r="E28">
        <v>0.41</v>
      </c>
      <c r="F28">
        <v>0.36</v>
      </c>
      <c r="G28">
        <f t="shared" si="0"/>
        <v>0.36</v>
      </c>
      <c r="H28">
        <f t="shared" si="1"/>
        <v>0.41</v>
      </c>
      <c r="I28" s="4">
        <v>4</v>
      </c>
      <c r="J28" t="s">
        <v>6</v>
      </c>
      <c r="K28" s="5">
        <v>0.17</v>
      </c>
      <c r="L28" s="5">
        <v>0.18</v>
      </c>
      <c r="M28" s="5">
        <v>0.88</v>
      </c>
      <c r="N28" s="5">
        <v>0.36</v>
      </c>
      <c r="O28" s="5" t="s">
        <v>95</v>
      </c>
    </row>
    <row r="29" spans="1:16" x14ac:dyDescent="0.4">
      <c r="A29" t="s">
        <v>63</v>
      </c>
      <c r="B29" t="s">
        <v>64</v>
      </c>
      <c r="C29">
        <v>1096</v>
      </c>
      <c r="D29">
        <v>0.43</v>
      </c>
      <c r="E29">
        <v>0.36</v>
      </c>
      <c r="F29">
        <v>0.39</v>
      </c>
      <c r="G29">
        <f t="shared" si="0"/>
        <v>0.36</v>
      </c>
      <c r="H29">
        <f t="shared" si="1"/>
        <v>0.43</v>
      </c>
      <c r="I29" s="4">
        <v>4</v>
      </c>
      <c r="J29" t="s">
        <v>9</v>
      </c>
      <c r="K29" s="5">
        <v>0.19</v>
      </c>
      <c r="L29" s="5">
        <v>0.1</v>
      </c>
      <c r="M29" s="5">
        <v>0.81</v>
      </c>
      <c r="N29" s="5">
        <v>0.39</v>
      </c>
      <c r="O29" s="5">
        <v>0.85</v>
      </c>
    </row>
    <row r="30" spans="1:16" x14ac:dyDescent="0.4">
      <c r="A30" s="2" t="s">
        <v>65</v>
      </c>
      <c r="B30" s="2" t="s">
        <v>66</v>
      </c>
      <c r="C30" s="2">
        <v>1392</v>
      </c>
      <c r="D30" s="2">
        <v>0.71</v>
      </c>
      <c r="E30" s="2">
        <v>0.79</v>
      </c>
      <c r="F30" s="2">
        <v>0.8</v>
      </c>
      <c r="G30" s="2">
        <f t="shared" si="0"/>
        <v>0.71</v>
      </c>
      <c r="H30" s="2">
        <f>MAX(D30:F30)</f>
        <v>0.8</v>
      </c>
      <c r="I30" s="2">
        <v>1</v>
      </c>
      <c r="K30">
        <v>0.69</v>
      </c>
    </row>
    <row r="31" spans="1:16" x14ac:dyDescent="0.4">
      <c r="A31" t="s">
        <v>67</v>
      </c>
      <c r="B31" t="s">
        <v>68</v>
      </c>
      <c r="C31">
        <v>516</v>
      </c>
      <c r="D31">
        <v>-0.22</v>
      </c>
      <c r="E31">
        <v>-5.1999999999999998E-2</v>
      </c>
      <c r="F31">
        <v>-5.1999999999999998E-2</v>
      </c>
      <c r="G31">
        <f t="shared" si="0"/>
        <v>-0.22</v>
      </c>
      <c r="H31">
        <f t="shared" si="1"/>
        <v>-5.1999999999999998E-2</v>
      </c>
      <c r="I31">
        <v>4</v>
      </c>
      <c r="J31" t="s">
        <v>9</v>
      </c>
      <c r="K31">
        <v>0.46</v>
      </c>
      <c r="L31">
        <v>0.57999999999999996</v>
      </c>
      <c r="M31">
        <v>0.73</v>
      </c>
      <c r="N31">
        <v>0.14000000000000001</v>
      </c>
      <c r="O31">
        <v>0.28000000000000003</v>
      </c>
      <c r="P31" t="s">
        <v>96</v>
      </c>
    </row>
    <row r="32" spans="1:16" x14ac:dyDescent="0.4">
      <c r="A32" t="s">
        <v>69</v>
      </c>
      <c r="B32" t="s">
        <v>70</v>
      </c>
      <c r="C32">
        <v>1432</v>
      </c>
      <c r="D32">
        <v>0.1</v>
      </c>
      <c r="E32">
        <v>0.14000000000000001</v>
      </c>
      <c r="F32">
        <v>0.12</v>
      </c>
      <c r="G32">
        <f t="shared" si="0"/>
        <v>0.1</v>
      </c>
      <c r="H32">
        <f t="shared" si="1"/>
        <v>0.14000000000000001</v>
      </c>
      <c r="I32">
        <v>4</v>
      </c>
      <c r="J32" t="s">
        <v>6</v>
      </c>
      <c r="K32" s="5">
        <v>0.02</v>
      </c>
      <c r="L32" s="5">
        <v>0.54</v>
      </c>
      <c r="M32" s="5">
        <v>0.05</v>
      </c>
      <c r="N32" s="5">
        <v>0.17</v>
      </c>
      <c r="O32" s="5">
        <v>0.2</v>
      </c>
    </row>
    <row r="33" spans="1:16" x14ac:dyDescent="0.4">
      <c r="A33" t="s">
        <v>71</v>
      </c>
      <c r="B33" t="s">
        <v>72</v>
      </c>
      <c r="C33">
        <v>763</v>
      </c>
      <c r="D33">
        <v>0.31</v>
      </c>
      <c r="E33">
        <v>0.3</v>
      </c>
      <c r="F33">
        <v>0.31</v>
      </c>
      <c r="G33">
        <f t="shared" si="0"/>
        <v>0.3</v>
      </c>
      <c r="H33">
        <f t="shared" si="1"/>
        <v>0.31</v>
      </c>
      <c r="I33">
        <v>4</v>
      </c>
      <c r="J33" t="s">
        <v>10</v>
      </c>
      <c r="K33" s="5">
        <v>0.1</v>
      </c>
      <c r="L33" s="5">
        <v>0.15</v>
      </c>
      <c r="M33" s="5">
        <v>0.26</v>
      </c>
      <c r="N33" s="5">
        <v>0.14000000000000001</v>
      </c>
      <c r="O33" s="5">
        <v>0.2</v>
      </c>
    </row>
    <row r="34" spans="1:16" x14ac:dyDescent="0.4">
      <c r="A34" t="s">
        <v>73</v>
      </c>
      <c r="B34" t="s">
        <v>74</v>
      </c>
      <c r="C34">
        <v>1143</v>
      </c>
      <c r="D34">
        <v>-4.3999999999999997E-2</v>
      </c>
      <c r="E34">
        <v>-0.02</v>
      </c>
      <c r="F34">
        <v>0.14000000000000001</v>
      </c>
      <c r="G34">
        <f t="shared" si="0"/>
        <v>-4.3999999999999997E-2</v>
      </c>
      <c r="H34">
        <f t="shared" si="1"/>
        <v>0.14000000000000001</v>
      </c>
      <c r="I34">
        <v>4</v>
      </c>
      <c r="K34" s="5">
        <v>0.19</v>
      </c>
      <c r="L34" s="5">
        <v>0.26</v>
      </c>
      <c r="M34" s="5">
        <v>0.14000000000000001</v>
      </c>
      <c r="N34" s="5">
        <v>0.21</v>
      </c>
      <c r="O34" s="5">
        <v>0.56000000000000005</v>
      </c>
    </row>
    <row r="35" spans="1:16" x14ac:dyDescent="0.4">
      <c r="A35" t="s">
        <v>75</v>
      </c>
      <c r="B35" t="s">
        <v>76</v>
      </c>
      <c r="C35">
        <v>426</v>
      </c>
      <c r="D35">
        <v>0.28999999999999998</v>
      </c>
      <c r="E35">
        <v>0.21</v>
      </c>
      <c r="F35">
        <v>0.31</v>
      </c>
      <c r="G35">
        <f t="shared" si="0"/>
        <v>0.21</v>
      </c>
      <c r="H35">
        <f t="shared" si="1"/>
        <v>0.31</v>
      </c>
      <c r="I35">
        <v>3</v>
      </c>
      <c r="J35" t="s">
        <v>10</v>
      </c>
      <c r="K35" s="5">
        <v>0.14000000000000001</v>
      </c>
      <c r="L35" s="5">
        <v>0.34</v>
      </c>
      <c r="M35" s="5">
        <v>0.7</v>
      </c>
      <c r="N35" s="5" t="s">
        <v>95</v>
      </c>
    </row>
    <row r="36" spans="1:16" x14ac:dyDescent="0.4">
      <c r="A36" t="s">
        <v>77</v>
      </c>
      <c r="B36" t="s">
        <v>78</v>
      </c>
      <c r="C36">
        <v>543</v>
      </c>
      <c r="D36">
        <v>8.7999999999999995E-2</v>
      </c>
      <c r="E36">
        <v>6.9000000000000006E-2</v>
      </c>
      <c r="F36">
        <v>0.1</v>
      </c>
      <c r="G36">
        <f t="shared" si="0"/>
        <v>6.9000000000000006E-2</v>
      </c>
      <c r="H36">
        <f t="shared" si="1"/>
        <v>0.1</v>
      </c>
      <c r="I36">
        <v>4</v>
      </c>
      <c r="J36" t="s">
        <v>10</v>
      </c>
      <c r="K36" s="5">
        <v>0.02</v>
      </c>
      <c r="L36" s="5">
        <v>0.25</v>
      </c>
      <c r="M36" s="5">
        <v>0.28000000000000003</v>
      </c>
      <c r="N36" s="5">
        <v>0.25</v>
      </c>
      <c r="O36" s="5">
        <v>7.0000000000000007E-2</v>
      </c>
    </row>
    <row r="37" spans="1:16" x14ac:dyDescent="0.4">
      <c r="A37" s="1" t="s">
        <v>79</v>
      </c>
      <c r="B37" s="1" t="s">
        <v>80</v>
      </c>
      <c r="C37" s="1">
        <v>270</v>
      </c>
      <c r="D37" s="1">
        <v>-1.2E-2</v>
      </c>
      <c r="E37" s="1">
        <v>-0.14000000000000001</v>
      </c>
      <c r="F37" s="1">
        <v>-0.15</v>
      </c>
      <c r="G37">
        <f t="shared" si="0"/>
        <v>-0.15</v>
      </c>
      <c r="H37">
        <f t="shared" si="1"/>
        <v>-1.2E-2</v>
      </c>
    </row>
    <row r="38" spans="1:16" x14ac:dyDescent="0.4">
      <c r="A38" s="1" t="s">
        <v>81</v>
      </c>
      <c r="B38" s="1" t="s">
        <v>82</v>
      </c>
      <c r="C38" s="1">
        <v>1</v>
      </c>
      <c r="D38" s="1">
        <v>0</v>
      </c>
      <c r="E38" s="1">
        <v>0</v>
      </c>
      <c r="F38" s="1">
        <v>0</v>
      </c>
      <c r="G38">
        <f t="shared" si="0"/>
        <v>0</v>
      </c>
      <c r="H38">
        <f t="shared" si="1"/>
        <v>0</v>
      </c>
    </row>
    <row r="39" spans="1:16" x14ac:dyDescent="0.4">
      <c r="A39" s="1" t="s">
        <v>83</v>
      </c>
      <c r="B39" s="1" t="s">
        <v>84</v>
      </c>
      <c r="C39" s="1">
        <v>158</v>
      </c>
      <c r="D39" s="1">
        <v>0.39</v>
      </c>
      <c r="E39" s="1">
        <v>0.41</v>
      </c>
      <c r="F39" s="1">
        <v>0.4</v>
      </c>
      <c r="G39">
        <f t="shared" si="0"/>
        <v>0.39</v>
      </c>
      <c r="H39">
        <f t="shared" si="1"/>
        <v>0.41</v>
      </c>
    </row>
    <row r="40" spans="1:16" x14ac:dyDescent="0.4">
      <c r="A40" t="s">
        <v>85</v>
      </c>
      <c r="B40" t="s">
        <v>86</v>
      </c>
      <c r="C40">
        <v>1174</v>
      </c>
      <c r="D40">
        <v>0.27</v>
      </c>
      <c r="E40">
        <v>0.25</v>
      </c>
      <c r="F40">
        <v>0.28000000000000003</v>
      </c>
      <c r="G40">
        <f t="shared" si="0"/>
        <v>0.25</v>
      </c>
      <c r="H40">
        <f t="shared" si="1"/>
        <v>0.28000000000000003</v>
      </c>
      <c r="I40">
        <v>4</v>
      </c>
      <c r="J40" t="s">
        <v>10</v>
      </c>
      <c r="K40">
        <v>0.08</v>
      </c>
      <c r="L40">
        <v>0.06</v>
      </c>
      <c r="M40">
        <v>0.27</v>
      </c>
      <c r="N40">
        <v>0.12</v>
      </c>
      <c r="O40">
        <v>0.01</v>
      </c>
    </row>
    <row r="41" spans="1:16" x14ac:dyDescent="0.4">
      <c r="A41" t="s">
        <v>87</v>
      </c>
      <c r="B41" t="s">
        <v>88</v>
      </c>
      <c r="C41">
        <v>335</v>
      </c>
      <c r="D41">
        <v>0.37</v>
      </c>
      <c r="E41">
        <v>0.35</v>
      </c>
      <c r="F41">
        <v>0.5</v>
      </c>
      <c r="G41">
        <f t="shared" si="0"/>
        <v>0.35</v>
      </c>
      <c r="H41">
        <f t="shared" si="1"/>
        <v>0.5</v>
      </c>
      <c r="I41">
        <v>3</v>
      </c>
      <c r="J41" t="s">
        <v>10</v>
      </c>
      <c r="K41">
        <v>0.38</v>
      </c>
      <c r="L41">
        <v>0.13</v>
      </c>
      <c r="M41">
        <v>0.26</v>
      </c>
      <c r="N41">
        <v>0.25</v>
      </c>
      <c r="P41" t="s">
        <v>96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F6E65-2F93-4BEC-BA0E-B8EA4BAE7922}">
  <dimension ref="A1:K5"/>
  <sheetViews>
    <sheetView workbookViewId="0">
      <selection activeCell="G11" sqref="G11"/>
    </sheetView>
  </sheetViews>
  <sheetFormatPr defaultRowHeight="17.399999999999999" x14ac:dyDescent="0.4"/>
  <cols>
    <col min="2" max="2" width="18.796875" customWidth="1"/>
  </cols>
  <sheetData>
    <row r="1" spans="1:11" x14ac:dyDescent="0.4">
      <c r="A1" t="s">
        <v>0</v>
      </c>
      <c r="B1" t="s">
        <v>1</v>
      </c>
      <c r="C1" t="s">
        <v>7</v>
      </c>
      <c r="D1" t="s">
        <v>9</v>
      </c>
      <c r="E1" t="s">
        <v>6</v>
      </c>
      <c r="F1" t="s">
        <v>10</v>
      </c>
      <c r="G1" t="s">
        <v>89</v>
      </c>
      <c r="H1" t="s">
        <v>90</v>
      </c>
      <c r="I1" t="s">
        <v>2</v>
      </c>
      <c r="J1" t="s">
        <v>3</v>
      </c>
      <c r="K1" t="s">
        <v>91</v>
      </c>
    </row>
    <row r="2" spans="1:11" x14ac:dyDescent="0.4">
      <c r="A2" s="2" t="s">
        <v>13</v>
      </c>
      <c r="B2" s="2" t="s">
        <v>14</v>
      </c>
      <c r="C2" s="2">
        <v>1469</v>
      </c>
      <c r="D2" s="2">
        <v>0.8</v>
      </c>
      <c r="E2" s="2">
        <v>0.81</v>
      </c>
      <c r="F2" s="2">
        <v>0.84</v>
      </c>
      <c r="G2" s="2">
        <v>0.8</v>
      </c>
      <c r="H2" s="2">
        <v>0.84</v>
      </c>
      <c r="I2" s="2">
        <v>1</v>
      </c>
      <c r="K2">
        <v>0.73</v>
      </c>
    </row>
    <row r="3" spans="1:11" x14ac:dyDescent="0.4">
      <c r="A3" s="2" t="s">
        <v>27</v>
      </c>
      <c r="B3" s="2" t="s">
        <v>28</v>
      </c>
      <c r="C3" s="2">
        <v>1377</v>
      </c>
      <c r="D3" s="2">
        <v>0.78</v>
      </c>
      <c r="E3" s="2">
        <v>0.74</v>
      </c>
      <c r="F3" s="2">
        <v>0.7</v>
      </c>
      <c r="G3" s="2">
        <v>0.7</v>
      </c>
      <c r="H3" s="2">
        <v>0.78</v>
      </c>
      <c r="I3" s="2">
        <v>1</v>
      </c>
      <c r="K3">
        <v>0.61</v>
      </c>
    </row>
    <row r="4" spans="1:11" x14ac:dyDescent="0.4">
      <c r="A4" s="2" t="s">
        <v>49</v>
      </c>
      <c r="B4" s="2" t="s">
        <v>50</v>
      </c>
      <c r="C4" s="2">
        <v>1476</v>
      </c>
      <c r="D4" s="2">
        <v>0.83</v>
      </c>
      <c r="E4" s="2">
        <v>0.8</v>
      </c>
      <c r="F4" s="2">
        <v>0.84</v>
      </c>
      <c r="G4" s="2">
        <v>0.8</v>
      </c>
      <c r="H4" s="2">
        <v>0.84</v>
      </c>
      <c r="I4" s="2">
        <v>1</v>
      </c>
      <c r="K4">
        <v>0.73</v>
      </c>
    </row>
    <row r="5" spans="1:11" x14ac:dyDescent="0.4">
      <c r="A5" s="2" t="s">
        <v>65</v>
      </c>
      <c r="B5" s="2" t="s">
        <v>66</v>
      </c>
      <c r="C5" s="2">
        <v>1392</v>
      </c>
      <c r="D5" s="2">
        <v>0.71</v>
      </c>
      <c r="E5" s="2">
        <v>0.79</v>
      </c>
      <c r="F5" s="2">
        <v>0.8</v>
      </c>
      <c r="G5" s="2">
        <v>0.71</v>
      </c>
      <c r="H5" s="2">
        <v>0.8</v>
      </c>
      <c r="I5" s="2">
        <v>1</v>
      </c>
      <c r="K5">
        <v>0.69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B5855-3F31-469A-8D30-BA59D3ED5F40}">
  <dimension ref="A1:P8"/>
  <sheetViews>
    <sheetView workbookViewId="0">
      <selection activeCell="O8" sqref="O8"/>
    </sheetView>
  </sheetViews>
  <sheetFormatPr defaultRowHeight="17.399999999999999" x14ac:dyDescent="0.4"/>
  <cols>
    <col min="2" max="2" width="38.09765625" bestFit="1" customWidth="1"/>
  </cols>
  <sheetData>
    <row r="1" spans="1:16" x14ac:dyDescent="0.4">
      <c r="A1" t="s">
        <v>0</v>
      </c>
      <c r="B1" t="s">
        <v>1</v>
      </c>
      <c r="C1" t="s">
        <v>7</v>
      </c>
      <c r="D1" t="s">
        <v>9</v>
      </c>
      <c r="E1" t="s">
        <v>6</v>
      </c>
      <c r="F1" t="s">
        <v>10</v>
      </c>
      <c r="G1" t="s">
        <v>89</v>
      </c>
      <c r="H1" t="s">
        <v>90</v>
      </c>
      <c r="I1" t="s">
        <v>2</v>
      </c>
      <c r="J1" t="s">
        <v>3</v>
      </c>
      <c r="K1" t="s">
        <v>91</v>
      </c>
      <c r="L1" t="s">
        <v>8</v>
      </c>
      <c r="M1" t="s">
        <v>92</v>
      </c>
      <c r="N1" t="s">
        <v>93</v>
      </c>
      <c r="O1" t="s">
        <v>94</v>
      </c>
    </row>
    <row r="2" spans="1:16" x14ac:dyDescent="0.4">
      <c r="A2" s="3" t="s">
        <v>11</v>
      </c>
      <c r="B2" s="3" t="s">
        <v>12</v>
      </c>
      <c r="C2" s="3">
        <v>1472</v>
      </c>
      <c r="D2" s="3">
        <v>0.67</v>
      </c>
      <c r="E2" s="3">
        <v>0.62</v>
      </c>
      <c r="F2" s="3">
        <v>0.56999999999999995</v>
      </c>
      <c r="G2" s="3">
        <v>0.56999999999999995</v>
      </c>
      <c r="H2" s="3">
        <v>0.67</v>
      </c>
      <c r="I2" s="3">
        <v>4</v>
      </c>
      <c r="J2" t="s">
        <v>9</v>
      </c>
      <c r="K2">
        <v>0.45</v>
      </c>
      <c r="L2" s="3">
        <v>0.78</v>
      </c>
      <c r="M2">
        <v>0.37</v>
      </c>
      <c r="N2">
        <v>0.4</v>
      </c>
      <c r="O2" s="3">
        <v>0.56999999999999995</v>
      </c>
    </row>
    <row r="3" spans="1:16" x14ac:dyDescent="0.4">
      <c r="A3" s="3" t="s">
        <v>31</v>
      </c>
      <c r="B3" s="3" t="s">
        <v>32</v>
      </c>
      <c r="C3" s="3">
        <v>1404</v>
      </c>
      <c r="D3" s="3">
        <v>0.52</v>
      </c>
      <c r="E3" s="3">
        <v>0.47</v>
      </c>
      <c r="F3" s="3">
        <v>0.65</v>
      </c>
      <c r="G3" s="3">
        <v>0.47</v>
      </c>
      <c r="H3" s="3">
        <v>0.65</v>
      </c>
      <c r="I3" s="3">
        <v>4</v>
      </c>
      <c r="J3" t="s">
        <v>10</v>
      </c>
      <c r="K3">
        <v>0.48</v>
      </c>
      <c r="L3">
        <v>0.08</v>
      </c>
      <c r="M3" s="3">
        <v>0.67</v>
      </c>
      <c r="N3">
        <v>0.31</v>
      </c>
      <c r="O3">
        <v>0.27</v>
      </c>
    </row>
    <row r="4" spans="1:16" x14ac:dyDescent="0.4">
      <c r="A4" s="3" t="s">
        <v>51</v>
      </c>
      <c r="B4" s="3" t="s">
        <v>52</v>
      </c>
      <c r="C4" s="3">
        <v>1437</v>
      </c>
      <c r="D4" s="3">
        <v>0.71</v>
      </c>
      <c r="E4" s="3">
        <v>0.7</v>
      </c>
      <c r="F4" s="3">
        <v>0.65</v>
      </c>
      <c r="G4" s="3">
        <v>0.65</v>
      </c>
      <c r="H4" s="3">
        <v>0.71</v>
      </c>
      <c r="I4" s="3">
        <v>4</v>
      </c>
      <c r="J4" t="s">
        <v>6</v>
      </c>
      <c r="K4">
        <v>0.52</v>
      </c>
      <c r="L4">
        <v>0.22</v>
      </c>
      <c r="M4" s="3">
        <v>0.54</v>
      </c>
      <c r="N4">
        <v>0.4</v>
      </c>
      <c r="O4">
        <v>0.19</v>
      </c>
    </row>
    <row r="5" spans="1:16" x14ac:dyDescent="0.4">
      <c r="A5" s="3" t="s">
        <v>53</v>
      </c>
      <c r="B5" s="3" t="s">
        <v>54</v>
      </c>
      <c r="C5" s="3">
        <v>1368</v>
      </c>
      <c r="D5" s="3">
        <v>0.44</v>
      </c>
      <c r="E5" s="3">
        <v>0.46</v>
      </c>
      <c r="F5" s="3">
        <v>0.43</v>
      </c>
      <c r="G5" s="3">
        <v>0.43</v>
      </c>
      <c r="H5" s="3">
        <v>0.46</v>
      </c>
      <c r="I5" s="3">
        <v>4</v>
      </c>
      <c r="J5" t="s">
        <v>6</v>
      </c>
      <c r="K5">
        <v>0.22</v>
      </c>
      <c r="L5">
        <v>0.15</v>
      </c>
      <c r="M5">
        <v>0.28000000000000003</v>
      </c>
      <c r="N5" t="s">
        <v>95</v>
      </c>
      <c r="O5" s="3">
        <v>0.54</v>
      </c>
      <c r="P5" t="s">
        <v>96</v>
      </c>
    </row>
    <row r="6" spans="1:16" x14ac:dyDescent="0.4">
      <c r="A6" s="3" t="s">
        <v>55</v>
      </c>
      <c r="B6" s="3" t="s">
        <v>56</v>
      </c>
      <c r="C6" s="3">
        <v>1434</v>
      </c>
      <c r="D6" s="3">
        <v>0.5</v>
      </c>
      <c r="E6" s="3">
        <v>0.68</v>
      </c>
      <c r="F6" s="3">
        <v>0.72</v>
      </c>
      <c r="G6" s="3">
        <v>0.5</v>
      </c>
      <c r="H6" s="3">
        <v>0.72</v>
      </c>
      <c r="I6" s="3">
        <v>4</v>
      </c>
      <c r="J6" t="s">
        <v>10</v>
      </c>
      <c r="K6">
        <v>0.53</v>
      </c>
      <c r="L6">
        <v>0.11</v>
      </c>
      <c r="M6">
        <v>0.16</v>
      </c>
      <c r="N6">
        <v>0.14000000000000001</v>
      </c>
      <c r="O6">
        <v>0.23</v>
      </c>
    </row>
    <row r="7" spans="1:16" x14ac:dyDescent="0.4">
      <c r="A7" s="3" t="s">
        <v>57</v>
      </c>
      <c r="B7" s="3" t="s">
        <v>58</v>
      </c>
      <c r="C7" s="3">
        <v>1266</v>
      </c>
      <c r="D7" s="3">
        <v>0.71</v>
      </c>
      <c r="E7" s="3">
        <v>0.66</v>
      </c>
      <c r="F7" s="3">
        <v>0.61</v>
      </c>
      <c r="G7" s="3">
        <v>0.61</v>
      </c>
      <c r="H7" s="3">
        <v>0.71</v>
      </c>
      <c r="I7" s="3">
        <v>4</v>
      </c>
      <c r="J7" t="s">
        <v>9</v>
      </c>
      <c r="K7">
        <v>0.51</v>
      </c>
      <c r="L7">
        <v>0.02</v>
      </c>
      <c r="M7" s="3">
        <v>0.7</v>
      </c>
      <c r="N7" s="3">
        <v>0.56999999999999995</v>
      </c>
      <c r="O7">
        <v>0.1</v>
      </c>
    </row>
    <row r="8" spans="1:16" x14ac:dyDescent="0.4">
      <c r="A8" s="3" t="s">
        <v>59</v>
      </c>
      <c r="B8" s="3" t="s">
        <v>60</v>
      </c>
      <c r="C8" s="3">
        <v>1224</v>
      </c>
      <c r="D8" s="3">
        <v>0.66</v>
      </c>
      <c r="E8" s="3">
        <v>0.69</v>
      </c>
      <c r="F8" s="3">
        <v>0.61</v>
      </c>
      <c r="G8" s="3">
        <v>0.61</v>
      </c>
      <c r="H8" s="3">
        <v>0.69</v>
      </c>
      <c r="I8" s="3">
        <v>4</v>
      </c>
      <c r="J8" t="s">
        <v>6</v>
      </c>
      <c r="K8">
        <v>0.49</v>
      </c>
      <c r="L8">
        <v>0.15</v>
      </c>
      <c r="M8" s="3">
        <v>0.64</v>
      </c>
      <c r="N8">
        <v>0.41</v>
      </c>
      <c r="O8" s="3">
        <v>0.88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E9D50-2CA2-44C6-937A-767FC9ED8419}">
  <dimension ref="A1:P23"/>
  <sheetViews>
    <sheetView tabSelected="1" workbookViewId="0">
      <selection activeCell="D21" sqref="D21"/>
    </sheetView>
  </sheetViews>
  <sheetFormatPr defaultRowHeight="17.399999999999999" x14ac:dyDescent="0.4"/>
  <sheetData>
    <row r="1" spans="1:16" x14ac:dyDescent="0.4">
      <c r="A1" t="s">
        <v>0</v>
      </c>
      <c r="B1" t="s">
        <v>1</v>
      </c>
      <c r="C1" t="s">
        <v>7</v>
      </c>
      <c r="D1" t="s">
        <v>9</v>
      </c>
      <c r="E1" t="s">
        <v>6</v>
      </c>
      <c r="F1" t="s">
        <v>10</v>
      </c>
      <c r="G1" t="s">
        <v>89</v>
      </c>
      <c r="H1" t="s">
        <v>90</v>
      </c>
      <c r="I1" t="s">
        <v>2</v>
      </c>
      <c r="J1" t="s">
        <v>3</v>
      </c>
      <c r="K1" t="s">
        <v>91</v>
      </c>
      <c r="L1" t="s">
        <v>8</v>
      </c>
      <c r="M1" t="s">
        <v>92</v>
      </c>
      <c r="N1" t="s">
        <v>93</v>
      </c>
      <c r="O1" t="s">
        <v>94</v>
      </c>
    </row>
    <row r="2" spans="1:16" x14ac:dyDescent="0.4">
      <c r="A2" t="s">
        <v>15</v>
      </c>
      <c r="B2" t="s">
        <v>16</v>
      </c>
      <c r="C2">
        <v>1273</v>
      </c>
      <c r="D2">
        <v>0.26</v>
      </c>
      <c r="E2">
        <v>0.2</v>
      </c>
      <c r="F2">
        <v>0.39</v>
      </c>
      <c r="G2">
        <v>0.2</v>
      </c>
      <c r="H2">
        <v>0.39</v>
      </c>
      <c r="I2">
        <v>4</v>
      </c>
      <c r="J2" t="s">
        <v>10</v>
      </c>
      <c r="K2" s="4">
        <v>0.25</v>
      </c>
      <c r="L2" s="4">
        <v>0</v>
      </c>
      <c r="M2" s="5">
        <v>0.67</v>
      </c>
      <c r="N2" s="5">
        <v>0.5</v>
      </c>
      <c r="O2" s="4">
        <v>8.0000000000000002E-3</v>
      </c>
    </row>
    <row r="3" spans="1:16" x14ac:dyDescent="0.4">
      <c r="A3" t="s">
        <v>19</v>
      </c>
      <c r="B3" t="s">
        <v>20</v>
      </c>
      <c r="C3">
        <v>1154</v>
      </c>
      <c r="D3">
        <v>0.16</v>
      </c>
      <c r="E3">
        <v>1.2999999999999999E-2</v>
      </c>
      <c r="F3">
        <v>6.5000000000000002E-2</v>
      </c>
      <c r="G3">
        <v>1.2999999999999999E-2</v>
      </c>
      <c r="H3">
        <v>0.16</v>
      </c>
      <c r="I3">
        <v>4</v>
      </c>
      <c r="J3" t="s">
        <v>9</v>
      </c>
      <c r="K3" s="5">
        <v>0.17</v>
      </c>
      <c r="L3" s="5">
        <v>0.33</v>
      </c>
      <c r="M3" s="5">
        <v>0.31</v>
      </c>
      <c r="N3" s="5">
        <v>0.32</v>
      </c>
      <c r="O3" s="5">
        <v>7.0000000000000007E-2</v>
      </c>
    </row>
    <row r="4" spans="1:16" x14ac:dyDescent="0.4">
      <c r="A4" t="s">
        <v>21</v>
      </c>
      <c r="B4" t="s">
        <v>22</v>
      </c>
      <c r="C4">
        <v>1390</v>
      </c>
      <c r="D4">
        <v>0.5</v>
      </c>
      <c r="E4">
        <v>0.43</v>
      </c>
      <c r="F4">
        <v>0.38</v>
      </c>
      <c r="G4">
        <v>0.38</v>
      </c>
      <c r="H4">
        <v>0.5</v>
      </c>
      <c r="I4">
        <v>4</v>
      </c>
      <c r="J4" t="s">
        <v>9</v>
      </c>
      <c r="K4">
        <v>0.28000000000000003</v>
      </c>
      <c r="L4">
        <v>0.17</v>
      </c>
      <c r="M4" s="5">
        <v>0.33</v>
      </c>
      <c r="N4">
        <v>0.03</v>
      </c>
      <c r="O4">
        <v>0.05</v>
      </c>
    </row>
    <row r="5" spans="1:16" x14ac:dyDescent="0.4">
      <c r="A5" t="s">
        <v>23</v>
      </c>
      <c r="B5" t="s">
        <v>24</v>
      </c>
      <c r="C5">
        <v>1406</v>
      </c>
      <c r="D5">
        <v>-0.19</v>
      </c>
      <c r="E5">
        <v>-0.11</v>
      </c>
      <c r="F5">
        <v>-0.1</v>
      </c>
      <c r="G5">
        <v>-0.19</v>
      </c>
      <c r="H5">
        <v>-0.1</v>
      </c>
      <c r="I5">
        <v>4</v>
      </c>
      <c r="J5" t="s">
        <v>9</v>
      </c>
      <c r="K5" s="5">
        <v>7.0000000000000007E-2</v>
      </c>
      <c r="L5" s="5">
        <v>0.53</v>
      </c>
      <c r="M5" s="5">
        <v>0.28000000000000003</v>
      </c>
      <c r="N5" s="5">
        <v>0.04</v>
      </c>
      <c r="O5" s="5">
        <v>0.37</v>
      </c>
    </row>
    <row r="6" spans="1:16" x14ac:dyDescent="0.4">
      <c r="A6" t="s">
        <v>25</v>
      </c>
      <c r="B6" t="s">
        <v>26</v>
      </c>
      <c r="C6">
        <v>1475</v>
      </c>
      <c r="D6">
        <v>0.04</v>
      </c>
      <c r="E6">
        <v>0.06</v>
      </c>
      <c r="F6">
        <v>0.1</v>
      </c>
      <c r="G6">
        <v>0.04</v>
      </c>
      <c r="H6">
        <v>0.1</v>
      </c>
      <c r="I6">
        <v>4</v>
      </c>
      <c r="J6" t="s">
        <v>10</v>
      </c>
      <c r="K6" s="5">
        <v>0.02</v>
      </c>
      <c r="L6" s="5">
        <v>0.03</v>
      </c>
      <c r="M6" s="5">
        <v>0.24</v>
      </c>
      <c r="N6" s="5">
        <v>0.03</v>
      </c>
      <c r="O6" s="5">
        <v>0.47</v>
      </c>
    </row>
    <row r="7" spans="1:16" x14ac:dyDescent="0.4">
      <c r="A7" t="s">
        <v>29</v>
      </c>
      <c r="B7" t="s">
        <v>30</v>
      </c>
      <c r="C7">
        <v>1054</v>
      </c>
      <c r="D7">
        <v>0.24</v>
      </c>
      <c r="E7">
        <v>0.22</v>
      </c>
      <c r="F7">
        <v>0.22</v>
      </c>
      <c r="G7">
        <v>0.22</v>
      </c>
      <c r="H7">
        <v>0.24</v>
      </c>
      <c r="I7">
        <v>4</v>
      </c>
      <c r="J7" t="s">
        <v>9</v>
      </c>
      <c r="K7" s="5">
        <v>0.06</v>
      </c>
      <c r="L7" s="5">
        <v>0.05</v>
      </c>
      <c r="M7" s="5">
        <v>0.57999999999999996</v>
      </c>
      <c r="N7" s="5">
        <v>0.34</v>
      </c>
      <c r="O7" s="5">
        <v>0.15</v>
      </c>
    </row>
    <row r="8" spans="1:16" x14ac:dyDescent="0.4">
      <c r="A8" t="s">
        <v>33</v>
      </c>
      <c r="B8" t="s">
        <v>34</v>
      </c>
      <c r="C8">
        <v>1174</v>
      </c>
      <c r="D8">
        <v>0.28000000000000003</v>
      </c>
      <c r="E8">
        <v>0.18</v>
      </c>
      <c r="F8">
        <v>0.22</v>
      </c>
      <c r="G8">
        <v>0.18</v>
      </c>
      <c r="H8">
        <v>0.28000000000000003</v>
      </c>
      <c r="I8">
        <v>3</v>
      </c>
      <c r="J8" t="s">
        <v>9</v>
      </c>
      <c r="K8" s="5">
        <v>0.14000000000000001</v>
      </c>
      <c r="L8" s="5">
        <v>0.38</v>
      </c>
      <c r="M8" s="5">
        <v>0.06</v>
      </c>
      <c r="N8" s="5">
        <v>0.25</v>
      </c>
    </row>
    <row r="9" spans="1:16" x14ac:dyDescent="0.4">
      <c r="A9" t="s">
        <v>35</v>
      </c>
      <c r="B9" t="s">
        <v>36</v>
      </c>
      <c r="C9">
        <v>1211</v>
      </c>
      <c r="D9">
        <v>0.25</v>
      </c>
      <c r="E9">
        <v>0.54</v>
      </c>
      <c r="F9">
        <v>0.52</v>
      </c>
      <c r="G9">
        <v>0.25</v>
      </c>
      <c r="H9">
        <v>0.54</v>
      </c>
      <c r="I9">
        <v>4</v>
      </c>
      <c r="J9" t="s">
        <v>6</v>
      </c>
      <c r="K9" s="5">
        <v>0.3</v>
      </c>
      <c r="L9" s="5">
        <v>0.04</v>
      </c>
      <c r="M9" s="5">
        <v>0.54</v>
      </c>
      <c r="N9" s="5" t="s">
        <v>95</v>
      </c>
      <c r="O9" s="5">
        <v>0.94</v>
      </c>
    </row>
    <row r="10" spans="1:16" x14ac:dyDescent="0.4">
      <c r="A10" t="s">
        <v>37</v>
      </c>
      <c r="B10" t="s">
        <v>38</v>
      </c>
      <c r="C10">
        <v>1143</v>
      </c>
      <c r="D10">
        <v>-1.7000000000000001E-2</v>
      </c>
      <c r="E10">
        <v>0.13</v>
      </c>
      <c r="F10">
        <v>0.17</v>
      </c>
      <c r="G10">
        <v>-1.7000000000000001E-2</v>
      </c>
      <c r="H10">
        <v>0.17</v>
      </c>
      <c r="I10">
        <v>4</v>
      </c>
      <c r="J10" t="s">
        <v>10</v>
      </c>
      <c r="K10">
        <v>0.23</v>
      </c>
      <c r="L10">
        <v>0.13</v>
      </c>
      <c r="M10">
        <v>0.12</v>
      </c>
      <c r="N10" s="5">
        <v>0.56000000000000005</v>
      </c>
      <c r="O10">
        <v>0.04</v>
      </c>
    </row>
    <row r="11" spans="1:16" x14ac:dyDescent="0.4">
      <c r="A11" t="s">
        <v>43</v>
      </c>
      <c r="B11" t="s">
        <v>44</v>
      </c>
      <c r="C11">
        <v>716</v>
      </c>
      <c r="D11">
        <v>6.8000000000000005E-2</v>
      </c>
      <c r="E11">
        <v>0.13</v>
      </c>
      <c r="F11">
        <v>0.13</v>
      </c>
      <c r="G11">
        <v>6.8000000000000005E-2</v>
      </c>
      <c r="H11">
        <v>0.13</v>
      </c>
      <c r="I11">
        <v>4</v>
      </c>
      <c r="J11" t="s">
        <v>10</v>
      </c>
      <c r="K11">
        <v>0.24</v>
      </c>
      <c r="L11" s="5">
        <v>0.27</v>
      </c>
      <c r="M11">
        <v>0.12</v>
      </c>
      <c r="N11" t="s">
        <v>95</v>
      </c>
      <c r="O11" s="5">
        <v>0.39</v>
      </c>
    </row>
    <row r="12" spans="1:16" x14ac:dyDescent="0.4">
      <c r="A12" t="s">
        <v>45</v>
      </c>
      <c r="B12" t="s">
        <v>46</v>
      </c>
      <c r="C12">
        <v>1438</v>
      </c>
      <c r="D12">
        <v>0.34</v>
      </c>
      <c r="E12">
        <v>0.34</v>
      </c>
      <c r="F12">
        <v>0.5</v>
      </c>
      <c r="G12">
        <v>0.34</v>
      </c>
      <c r="H12">
        <v>0.5</v>
      </c>
      <c r="I12">
        <v>4</v>
      </c>
      <c r="J12" t="s">
        <v>10</v>
      </c>
      <c r="K12" s="5">
        <v>0.32</v>
      </c>
      <c r="L12" s="5">
        <v>0.61</v>
      </c>
      <c r="M12" s="5">
        <v>0.53</v>
      </c>
      <c r="N12" s="5">
        <v>0.43</v>
      </c>
      <c r="O12" s="5">
        <v>0.22</v>
      </c>
    </row>
    <row r="13" spans="1:16" x14ac:dyDescent="0.4">
      <c r="A13" t="s">
        <v>47</v>
      </c>
      <c r="B13" t="s">
        <v>48</v>
      </c>
      <c r="C13">
        <v>393</v>
      </c>
      <c r="D13">
        <v>4.2000000000000003E-2</v>
      </c>
      <c r="E13">
        <v>0.11</v>
      </c>
      <c r="F13">
        <v>8.5999999999999993E-2</v>
      </c>
      <c r="G13">
        <v>4.2000000000000003E-2</v>
      </c>
      <c r="H13">
        <v>0.11</v>
      </c>
      <c r="I13">
        <v>3</v>
      </c>
      <c r="J13" t="s">
        <v>6</v>
      </c>
      <c r="K13" s="5">
        <v>0.04</v>
      </c>
      <c r="L13" s="5">
        <v>0.43</v>
      </c>
      <c r="M13" s="5">
        <v>0.67</v>
      </c>
      <c r="N13" s="5">
        <v>0.9</v>
      </c>
    </row>
    <row r="14" spans="1:16" x14ac:dyDescent="0.4">
      <c r="A14" t="s">
        <v>61</v>
      </c>
      <c r="B14" t="s">
        <v>62</v>
      </c>
      <c r="C14">
        <v>932</v>
      </c>
      <c r="D14">
        <v>0.38</v>
      </c>
      <c r="E14">
        <v>0.41</v>
      </c>
      <c r="F14">
        <v>0.36</v>
      </c>
      <c r="G14">
        <v>0.36</v>
      </c>
      <c r="H14">
        <v>0.41</v>
      </c>
      <c r="I14" s="4">
        <v>4</v>
      </c>
      <c r="J14" t="s">
        <v>6</v>
      </c>
      <c r="K14" s="5">
        <v>0.17</v>
      </c>
      <c r="L14" s="5">
        <v>0.18</v>
      </c>
      <c r="M14" s="5">
        <v>0.88</v>
      </c>
      <c r="N14" s="5">
        <v>0.36</v>
      </c>
      <c r="O14" s="5" t="s">
        <v>95</v>
      </c>
    </row>
    <row r="15" spans="1:16" x14ac:dyDescent="0.4">
      <c r="A15" t="s">
        <v>63</v>
      </c>
      <c r="B15" t="s">
        <v>64</v>
      </c>
      <c r="C15">
        <v>1096</v>
      </c>
      <c r="D15">
        <v>0.43</v>
      </c>
      <c r="E15">
        <v>0.36</v>
      </c>
      <c r="F15">
        <v>0.39</v>
      </c>
      <c r="G15">
        <v>0.36</v>
      </c>
      <c r="H15">
        <v>0.43</v>
      </c>
      <c r="I15" s="4">
        <v>4</v>
      </c>
      <c r="J15" t="s">
        <v>9</v>
      </c>
      <c r="K15" s="5">
        <v>0.19</v>
      </c>
      <c r="L15" s="5">
        <v>0.1</v>
      </c>
      <c r="M15" s="5">
        <v>0.81</v>
      </c>
      <c r="N15" s="5">
        <v>0.39</v>
      </c>
      <c r="O15" s="5">
        <v>0.85</v>
      </c>
    </row>
    <row r="16" spans="1:16" x14ac:dyDescent="0.4">
      <c r="A16" t="s">
        <v>67</v>
      </c>
      <c r="B16" t="s">
        <v>68</v>
      </c>
      <c r="C16">
        <v>516</v>
      </c>
      <c r="D16">
        <v>-0.22</v>
      </c>
      <c r="E16">
        <v>-5.1999999999999998E-2</v>
      </c>
      <c r="F16">
        <v>-5.1999999999999998E-2</v>
      </c>
      <c r="G16">
        <v>-0.22</v>
      </c>
      <c r="H16">
        <v>-5.1999999999999998E-2</v>
      </c>
      <c r="I16">
        <v>4</v>
      </c>
      <c r="J16" t="s">
        <v>9</v>
      </c>
      <c r="K16">
        <v>0.46</v>
      </c>
      <c r="L16" s="5">
        <v>0.57999999999999996</v>
      </c>
      <c r="M16" s="5">
        <v>0.73</v>
      </c>
      <c r="N16">
        <v>0.14000000000000001</v>
      </c>
      <c r="O16">
        <v>0.28000000000000003</v>
      </c>
      <c r="P16" t="s">
        <v>96</v>
      </c>
    </row>
    <row r="17" spans="1:16" x14ac:dyDescent="0.4">
      <c r="A17" t="s">
        <v>69</v>
      </c>
      <c r="B17" t="s">
        <v>70</v>
      </c>
      <c r="C17">
        <v>1432</v>
      </c>
      <c r="D17">
        <v>0.1</v>
      </c>
      <c r="E17">
        <v>0.14000000000000001</v>
      </c>
      <c r="F17">
        <v>0.12</v>
      </c>
      <c r="G17">
        <v>0.1</v>
      </c>
      <c r="H17">
        <v>0.14000000000000001</v>
      </c>
      <c r="I17">
        <v>4</v>
      </c>
      <c r="J17" t="s">
        <v>6</v>
      </c>
      <c r="K17" s="5">
        <v>0.02</v>
      </c>
      <c r="L17" s="5">
        <v>0.54</v>
      </c>
      <c r="M17" s="5">
        <v>0.05</v>
      </c>
      <c r="N17" s="5">
        <v>0.17</v>
      </c>
      <c r="O17" s="5">
        <v>0.2</v>
      </c>
    </row>
    <row r="18" spans="1:16" x14ac:dyDescent="0.4">
      <c r="A18" t="s">
        <v>71</v>
      </c>
      <c r="B18" t="s">
        <v>72</v>
      </c>
      <c r="C18">
        <v>763</v>
      </c>
      <c r="D18">
        <v>0.31</v>
      </c>
      <c r="E18">
        <v>0.3</v>
      </c>
      <c r="F18">
        <v>0.31</v>
      </c>
      <c r="G18">
        <v>0.3</v>
      </c>
      <c r="H18">
        <v>0.31</v>
      </c>
      <c r="I18">
        <v>4</v>
      </c>
      <c r="J18" t="s">
        <v>10</v>
      </c>
      <c r="K18" s="5">
        <v>0.1</v>
      </c>
      <c r="L18" s="5">
        <v>0.15</v>
      </c>
      <c r="M18" s="5">
        <v>0.26</v>
      </c>
      <c r="N18" s="5">
        <v>0.14000000000000001</v>
      </c>
      <c r="O18" s="5">
        <v>0.2</v>
      </c>
    </row>
    <row r="19" spans="1:16" x14ac:dyDescent="0.4">
      <c r="A19" t="s">
        <v>73</v>
      </c>
      <c r="B19" t="s">
        <v>74</v>
      </c>
      <c r="C19">
        <v>1143</v>
      </c>
      <c r="D19">
        <v>-4.3999999999999997E-2</v>
      </c>
      <c r="E19">
        <v>-0.02</v>
      </c>
      <c r="F19">
        <v>0.14000000000000001</v>
      </c>
      <c r="G19">
        <v>-4.3999999999999997E-2</v>
      </c>
      <c r="H19">
        <v>0.14000000000000001</v>
      </c>
      <c r="I19">
        <v>4</v>
      </c>
      <c r="K19" s="5">
        <v>0.19</v>
      </c>
      <c r="L19" s="5">
        <v>0.26</v>
      </c>
      <c r="M19" s="5">
        <v>0.14000000000000001</v>
      </c>
      <c r="N19" s="5">
        <v>0.21</v>
      </c>
      <c r="O19" s="5">
        <v>0.56000000000000005</v>
      </c>
    </row>
    <row r="20" spans="1:16" x14ac:dyDescent="0.4">
      <c r="A20" t="s">
        <v>75</v>
      </c>
      <c r="B20" t="s">
        <v>76</v>
      </c>
      <c r="C20">
        <v>426</v>
      </c>
      <c r="D20">
        <v>0.28999999999999998</v>
      </c>
      <c r="E20">
        <v>0.21</v>
      </c>
      <c r="F20">
        <v>0.31</v>
      </c>
      <c r="G20">
        <v>0.21</v>
      </c>
      <c r="H20">
        <v>0.31</v>
      </c>
      <c r="I20">
        <v>3</v>
      </c>
      <c r="J20" t="s">
        <v>10</v>
      </c>
      <c r="K20" s="5">
        <v>0.14000000000000001</v>
      </c>
      <c r="L20" s="5">
        <v>0.34</v>
      </c>
      <c r="M20" s="5">
        <v>0.7</v>
      </c>
      <c r="N20" s="5" t="s">
        <v>95</v>
      </c>
    </row>
    <row r="21" spans="1:16" x14ac:dyDescent="0.4">
      <c r="A21" t="s">
        <v>77</v>
      </c>
      <c r="B21" t="s">
        <v>78</v>
      </c>
      <c r="C21">
        <v>543</v>
      </c>
      <c r="D21">
        <v>8.7999999999999995E-2</v>
      </c>
      <c r="E21">
        <v>6.9000000000000006E-2</v>
      </c>
      <c r="F21">
        <v>0.1</v>
      </c>
      <c r="G21">
        <v>6.9000000000000006E-2</v>
      </c>
      <c r="H21">
        <v>0.1</v>
      </c>
      <c r="I21">
        <v>4</v>
      </c>
      <c r="J21" t="s">
        <v>10</v>
      </c>
      <c r="K21" s="5">
        <v>0.02</v>
      </c>
      <c r="L21" s="5">
        <v>0.25</v>
      </c>
      <c r="M21" s="5">
        <v>0.28000000000000003</v>
      </c>
      <c r="N21" s="5">
        <v>0.25</v>
      </c>
      <c r="O21" s="5">
        <v>7.0000000000000007E-2</v>
      </c>
    </row>
    <row r="22" spans="1:16" x14ac:dyDescent="0.4">
      <c r="A22" t="s">
        <v>85</v>
      </c>
      <c r="B22" t="s">
        <v>86</v>
      </c>
      <c r="C22">
        <v>1174</v>
      </c>
      <c r="D22">
        <v>0.27</v>
      </c>
      <c r="E22">
        <v>0.25</v>
      </c>
      <c r="F22">
        <v>0.28000000000000003</v>
      </c>
      <c r="G22">
        <v>0.25</v>
      </c>
      <c r="H22">
        <v>0.28000000000000003</v>
      </c>
      <c r="I22">
        <v>4</v>
      </c>
      <c r="J22" t="s">
        <v>10</v>
      </c>
      <c r="K22">
        <v>0.08</v>
      </c>
      <c r="L22">
        <v>0.06</v>
      </c>
      <c r="M22" s="5">
        <v>0.27</v>
      </c>
      <c r="N22">
        <v>0.12</v>
      </c>
      <c r="O22">
        <v>0.01</v>
      </c>
    </row>
    <row r="23" spans="1:16" x14ac:dyDescent="0.4">
      <c r="A23" t="s">
        <v>87</v>
      </c>
      <c r="B23" t="s">
        <v>88</v>
      </c>
      <c r="C23">
        <v>335</v>
      </c>
      <c r="D23">
        <v>0.37</v>
      </c>
      <c r="E23">
        <v>0.35</v>
      </c>
      <c r="F23">
        <v>0.5</v>
      </c>
      <c r="G23">
        <v>0.35</v>
      </c>
      <c r="H23">
        <v>0.5</v>
      </c>
      <c r="I23">
        <v>3</v>
      </c>
      <c r="J23" t="s">
        <v>10</v>
      </c>
      <c r="K23">
        <v>0.38</v>
      </c>
      <c r="L23">
        <v>0.13</v>
      </c>
      <c r="M23">
        <v>0.26</v>
      </c>
      <c r="N23">
        <v>0.25</v>
      </c>
      <c r="P23" t="s">
        <v>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종합결과</vt:lpstr>
      <vt:lpstr>0.7이상</vt:lpstr>
      <vt:lpstr>0.4이상0.7미만</vt:lpstr>
      <vt:lpstr>0.4미만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RyuJihae</dc:creator>
  <cp:lastModifiedBy>RyuJihae</cp:lastModifiedBy>
  <dcterms:created xsi:type="dcterms:W3CDTF">2021-06-18T00:54:06Z</dcterms:created>
  <dcterms:modified xsi:type="dcterms:W3CDTF">2021-06-24T15:42:38Z</dcterms:modified>
</cp:coreProperties>
</file>