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4BACED9B-2B5B-46E5-A957-0C4C0FE602E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132" i="1"/>
  <c r="K146" i="1"/>
  <c r="J146" i="1"/>
  <c r="K18" i="1"/>
  <c r="K134" i="1"/>
  <c r="J134" i="1"/>
  <c r="J135" i="1"/>
  <c r="K15" i="1"/>
  <c r="J132" i="1"/>
  <c r="J130" i="1"/>
  <c r="J133" i="1"/>
  <c r="K6" i="1" s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  <c r="K12" i="1" l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<sst xmlns="http://schemas.openxmlformats.org/spreadsheetml/2006/main" count="536" uniqueCount="196">
  <si>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</si>
  <si>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</si>
  <si>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</si>
  <si>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</si>
  <si>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</si>
  <si>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</si>
  <si>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</si>
  <si>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</si>
  <si>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</si>
  <si>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</si>
  <si>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</si>
  <si>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</si>
  <si>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</si>
  <si>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</si>
  <si>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</si>
  <si>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</si>
  <si>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</si>
  <si>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</si>
  <si>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</si>
  <si>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</si>
  <si>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</si>
  <si>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</si>
  <si>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</si>
  <si>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</si>
  <si>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</si>
  <si>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</si>
  <si>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</si>
  <si>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</si>
  <si>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</si>
  <si>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</si>
  <si>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</si>
  <si>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</si>
  <si>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</si>
  <si>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</si>
  <si>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</si>
  <si>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</si>
  <si>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</si>
  <si>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</si>
  <si>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</si>
  <si>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</si>
  <si>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</si>
  <si>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</si>
  <si>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</si>
  <si>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</si>
  <si>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</si>
  <si>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</si>
  <si>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</si>
  <si>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</si>
  <si>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</si>
  <si>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</si>
  <si>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</si>
  <si>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</si>
  <si>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</si>
  <si>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</si>
  <si>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</si>
  <si>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</si>
  <si>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</si>
  <si>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</si>
  <si>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</si>
  <si>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</si>
  <si>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</si>
  <si>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</si>
  <si>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</si>
  <si>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</si>
  <si>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</si>
  <si>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</si>
  <si>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</si>
  <si>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</si>
  <si>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</si>
  <si>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</si>
  <si>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</si>
  <si>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</si>
  <si>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</si>
  <si>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</si>
  <si>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</si>
  <si>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</si>
  <si>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</si>
  <si>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</si>
  <si>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</si>
  <si>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</si>
  <si>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</si>
  <si>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</si>
  <si>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</si>
  <si>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</si>
  <si>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</si>
  <si>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</si>
  <si>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</si>
  <si>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</si>
  <si>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</si>
  <si>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</si>
  <si>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</si>
  <si>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</si>
  <si>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</si>
  <si>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</si>
  <si>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</si>
  <si>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</si>
  <si>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</si>
  <si>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</si>
  <si>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</si>
  <si>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</si>
  <si>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</si>
  <si>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</si>
  <si>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</si>
  <si>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</si>
  <si>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</si>
  <si>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</si>
  <si>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</si>
  <si>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</si>
  <si>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</si>
  <si>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</si>
  <si>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</si>
  <si>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</si>
  <si>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</si>
  <si>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</si>
  <si>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</si>
  <si>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</si>
  <si>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</si>
  <si>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</si>
  <si>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</si>
  <si>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</si>
  <si>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</si>
  <si>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</si>
  <si>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</si>
  <si>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</si>
  <si>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</si>
  <si>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</si>
  <si>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</si>
  <si>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</si>
  <si>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</si>
  <si>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</si>
  <si>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</si>
  <si>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</si>
  <si>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</si>
  <si>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</si>
  <si>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</si>
  <si>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</si>
  <si>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</si>
  <si>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</si>
  <si>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</si>
  <si>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</si>
  <si>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</si>
  <si>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</si>
  <si>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</si>
  <si>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</si>
  <si>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</si>
  <si>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</si>
  <si>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</si>
  <si>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</si>
  <si>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</si>
  <si>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</si>
  <si>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</si>
  <si>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</si>
  <si>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</si>
  <si>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</si>
  <si>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</si>
  <si>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</si>
  <si>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</si>
  <si>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</si>
  <si>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</si>
  <si>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</si>
  <si>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</si>
  <si>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</si>
  <si>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</si>
  <si>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</si>
  <si>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</si>
  <si>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</si>
  <si>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</si>
  <si>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</si>
  <si>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</si>
  <si>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</si>
  <si>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</si>
  <si>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</si>
  <si>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</si>
  <si>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</si>
  <si>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</si>
  <si>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</si>
  <si>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</si>
  <si>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</si>
  <si>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</si>
  <si>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</si>
  <si>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</si>
  <si>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</si>
  <si>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</si>
  <si>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</si>
  <si>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</si>
  <si>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</si>
  <si>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</si>
  <si>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</si>
  <si>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</si>
  <si>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</si>
  <si>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</si>
  <si>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</si>
  <si>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</si>
  <si>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</si>
  <si>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</si>
  <si>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interfaz de 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</si>
</sst>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51"/>
  <sheetViews>
    <sheetView tabSelected="1" topLeftCell="A134" zoomScale="85" zoomScaleNormal="85" workbookViewId="0">
      <selection activeCell="C157" sqref="C157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298.2</v>
      </c>
      <c r="F3" s="3">
        <f t="shared" si="0"/>
        <v>401.86</v>
      </c>
      <c r="G3" s="1"/>
      <c r="J3" s="22"/>
      <c r="K3" s="72">
        <f>F6+F12+F22+F21+F52+F53+F54+F62+F63+F64+F65+F71+J73+J130</f>
        <v>103</v>
      </c>
    </row>
    <row r="4" spans="1:16" ht="15.75" customHeight="1" x14ac:dyDescent="0.35">
      <c r="B4" s="59" t="s">
        <v>8</v>
      </c>
      <c r="C4" s="60"/>
      <c r="D4" s="60"/>
      <c r="E4" s="60"/>
      <c r="F4" s="60"/>
      <c r="G4" s="60"/>
      <c r="J4" s="23" t="s">
        <v>9</v>
      </c>
      <c r="K4" s="72"/>
    </row>
    <row r="5" spans="1:16" ht="15.75" customHeight="1" x14ac:dyDescent="0.35">
      <c r="B5" s="61"/>
      <c r="C5" s="62"/>
      <c r="D5" s="62"/>
      <c r="E5" s="62"/>
      <c r="F5" s="62"/>
      <c r="G5" s="62"/>
      <c r="J5" s="24"/>
      <c r="K5" s="72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3" t="s">
        <v>12</v>
      </c>
      <c r="K6" s="66">
        <f>F7+F13+F20+F43+F45+F47+F46+J76+J133</f>
        <v>64.5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4"/>
      <c r="K7" s="66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5"/>
      <c r="K8" s="66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6" t="s">
        <v>13</v>
      </c>
      <c r="K9" s="66">
        <f>F8+F14+F19+F24+F26+F28+F30+F44+F55+F56+F61+F66+J74+J131+J146</f>
        <v>90.26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7"/>
      <c r="K10" s="66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8"/>
      <c r="K11" s="66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3" t="s">
        <v>14</v>
      </c>
      <c r="K12" s="66">
        <f>F9+F15+F32+F33+F34+F35+F36+F37+F38+F48+F67+F68+J77+J134</f>
        <v>62.85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4"/>
      <c r="K13" s="66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5"/>
      <c r="K14" s="66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67" t="s">
        <v>15</v>
      </c>
      <c r="K15" s="66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68"/>
      <c r="K16" s="66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69"/>
      <c r="K17" s="66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0" t="s">
        <v>16</v>
      </c>
      <c r="K18" s="66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1"/>
      <c r="K19" s="66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1"/>
      <c r="K20" s="66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79" t="s">
        <v>22</v>
      </c>
      <c r="K22" s="79"/>
      <c r="L22" s="79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59" t="s">
        <v>36</v>
      </c>
      <c r="C41" s="60"/>
      <c r="D41" s="60"/>
      <c r="E41" s="60"/>
      <c r="F41" s="60"/>
      <c r="G41" s="60"/>
    </row>
    <row r="42" spans="2:7" ht="13.2" x14ac:dyDescent="0.25">
      <c r="B42" s="61"/>
      <c r="C42" s="62"/>
      <c r="D42" s="62"/>
      <c r="E42" s="62"/>
      <c r="F42" s="62"/>
      <c r="G42" s="62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1"/>
      <c r="C73" s="62"/>
      <c r="D73" s="62"/>
      <c r="E73" s="62"/>
      <c r="F73" s="62"/>
      <c r="G73" s="62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80"/>
      <c r="C128" s="81"/>
      <c r="D128" s="81"/>
      <c r="E128" s="81"/>
      <c r="F128" s="81"/>
      <c r="G128" s="81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3"/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 t="s">
        <v>11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59" t="s">
        <v>187</v>
      </c>
      <c r="C142" s="60"/>
      <c r="D142" s="60"/>
      <c r="E142" s="60"/>
      <c r="F142" s="60"/>
      <c r="G142" s="60"/>
    </row>
    <row r="143" spans="2:11" ht="15.75" customHeight="1" x14ac:dyDescent="0.25">
      <c r="B143" s="80"/>
      <c r="C143" s="81"/>
      <c r="D143" s="81"/>
      <c r="E143" s="81"/>
      <c r="F143" s="81"/>
      <c r="G143" s="81"/>
    </row>
    <row r="144" spans="2:11" ht="15.75" customHeight="1" x14ac:dyDescent="0.25">
      <c r="B144" s="55" t="s">
        <v>12</v>
      </c>
      <c r="C144" s="13" t="s">
        <v>189</v>
      </c>
      <c r="D144" s="13"/>
      <c r="E144" s="13"/>
      <c r="F144" s="13"/>
      <c r="G144" s="13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3"/>
      <c r="E145" s="13"/>
      <c r="F145" s="13"/>
      <c r="G145" s="13"/>
      <c r="I145" s="57" t="s">
        <v>9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0</v>
      </c>
      <c r="K146">
        <f>E148+E149+E150+E151</f>
        <v>0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/>
      <c r="F147" s="13"/>
      <c r="G147" s="13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3"/>
      <c r="E148" s="13"/>
      <c r="F148" s="13"/>
      <c r="I148" s="5" t="s">
        <v>12</v>
      </c>
    </row>
    <row r="149" spans="2:11" ht="15.75" customHeight="1" x14ac:dyDescent="0.25">
      <c r="B149" s="52" t="s">
        <v>13</v>
      </c>
      <c r="C149" s="13" t="s">
        <v>193</v>
      </c>
      <c r="D149" s="13"/>
      <c r="E149" s="13"/>
      <c r="F149" s="13"/>
      <c r="G149" s="13"/>
      <c r="I149" s="8" t="s">
        <v>14</v>
      </c>
    </row>
    <row r="150" spans="2:11" ht="15.75" customHeight="1" x14ac:dyDescent="0.25">
      <c r="B150" s="52" t="s">
        <v>13</v>
      </c>
      <c r="C150" s="13" t="s">
        <v>194</v>
      </c>
      <c r="D150" s="13"/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195</v>
      </c>
      <c r="D151" s="13"/>
      <c r="E151" s="13"/>
      <c r="F151" s="13"/>
      <c r="G151" s="13"/>
    </row>
  </sheetData>
  <mergeCells count="17">
    <mergeCell ref="J22:L22"/>
    <mergeCell ref="B142:G143"/>
    <mergeCell ref="B127:G128"/>
    <mergeCell ref="B72:G73"/>
    <mergeCell ref="B41:G42"/>
    <mergeCell ref="K18:K20"/>
    <mergeCell ref="J18:J20"/>
    <mergeCell ref="K3:K5"/>
    <mergeCell ref="J6:J8"/>
    <mergeCell ref="K6:K8"/>
    <mergeCell ref="J9:J11"/>
    <mergeCell ref="K9:K11"/>
    <mergeCell ref="B4:G5"/>
    <mergeCell ref="J12:J14"/>
    <mergeCell ref="K12:K14"/>
    <mergeCell ref="J15:J17"/>
    <mergeCell ref="K15:K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23" workbookViewId="0">
      <selection activeCell="B17" sqref="B1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21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2023-11-24T16:59:04Z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