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0A5AFB6D-CB13-461D-8805-A1F54B8759F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2" i="1" l="1"/>
  <c r="J162" i="1"/>
  <c r="K9" i="1" s="1"/>
  <c r="K3" i="1" l="1"/>
  <c r="K12" i="1"/>
  <c r="J149" i="1"/>
  <c r="K148" i="1"/>
  <c r="J148" i="1"/>
  <c r="K145" i="1"/>
  <c r="J145" i="1"/>
  <c r="K132" i="1"/>
  <c r="K146" i="1"/>
  <c r="J146" i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<sst xmlns="http://schemas.openxmlformats.org/spreadsheetml/2006/main" count="597" uniqueCount="219">
  <si>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</si>
  <si>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</si>
  <si>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</si>
  <si>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</si>
  <si>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</si>
  <si>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</si>
  <si>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</si>
  <si>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</si>
  <si>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</si>
  <si>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</si>
  <si>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</si>
  <si>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</si>
  <si>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</si>
  <si>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</si>
  <si>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</si>
  <si>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</si>
  <si>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</si>
  <si>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</si>
  <si>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</si>
  <si>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</si>
  <si>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</si>
  <si>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</si>
  <si>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</si>
  <si>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</si>
  <si>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</si>
  <si>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</si>
  <si>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</si>
  <si>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</si>
  <si>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</si>
  <si>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</si>
  <si>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</si>
  <si>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</si>
  <si>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</si>
  <si>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</si>
  <si>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</si>
  <si>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</si>
  <si>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</si>
  <si>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</si>
  <si>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</si>
  <si>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</si>
  <si>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</si>
  <si>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</si>
  <si>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</si>
  <si>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</si>
  <si>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</si>
  <si>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</si>
  <si>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</si>
  <si>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</si>
  <si>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</si>
  <si>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</si>
  <si>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</si>
  <si>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</si>
  <si>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</si>
  <si>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</si>
  <si>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</si>
  <si>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</si>
  <si>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</si>
  <si>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</si>
  <si>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</si>
  <si>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</si>
  <si>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</si>
  <si>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</si>
  <si>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</si>
  <si>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</si>
  <si>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</si>
  <si>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</si>
  <si>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</si>
  <si>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</si>
  <si>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</si>
  <si>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</si>
  <si>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</si>
  <si>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</si>
  <si>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</si>
  <si>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</si>
  <si>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</si>
  <si>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</si>
  <si>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</si>
  <si>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</si>
  <si>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</si>
  <si>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</si>
  <si>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</si>
  <si>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</si>
  <si>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</si>
  <si>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</si>
  <si>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</si>
  <si>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</si>
  <si>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</si>
  <si>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</si>
  <si>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</si>
  <si>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</si>
  <si>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</si>
  <si>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</si>
  <si>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</si>
  <si>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</si>
  <si>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</si>
  <si>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</si>
  <si>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</si>
  <si>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</si>
  <si>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</si>
  <si>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</si>
  <si>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</si>
  <si>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</si>
  <si>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</si>
  <si>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</si>
  <si>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</si>
  <si>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</si>
  <si>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</si>
  <si>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</si>
  <si>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</si>
  <si>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</si>
  <si>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</si>
  <si>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</si>
  <si>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</si>
  <si>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</si>
  <si>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</si>
  <si>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</si>
  <si>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</si>
  <si>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</si>
  <si>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</si>
  <si>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</si>
  <si>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</si>
  <si>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</si>
  <si>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</si>
  <si>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</si>
  <si>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</si>
  <si>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</si>
  <si>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</si>
  <si>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</si>
  <si>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</si>
  <si>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</si>
  <si>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</si>
  <si>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</si>
  <si>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</si>
  <si>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</si>
  <si>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</si>
  <si>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</si>
  <si>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</si>
  <si>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</si>
  <si>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</si>
  <si>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</si>
  <si>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</si>
  <si>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</si>
  <si>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</si>
  <si>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</si>
  <si>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</si>
  <si>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</si>
  <si>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</si>
  <si>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</si>
  <si>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</si>
  <si>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</si>
  <si>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</si>
  <si>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</si>
  <si>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</si>
  <si>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</si>
  <si>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</si>
  <si>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</si>
  <si>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</si>
  <si>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</si>
  <si>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</si>
  <si>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</si>
  <si>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</si>
  <si>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</si>
  <si>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</si>
  <si>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</si>
  <si>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</si>
  <si>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</si>
  <si>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</si>
  <si>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</si>
  <si>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</si>
  <si>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</si>
  <si>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</si>
  <si>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</si>
  <si>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</si>
  <si>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</si>
  <si>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</si>
  <si>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</si>
  <si>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</si>
  <si>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</si>
  <si>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</si>
  <si>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</si>
  <si>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</si>
  <si>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</si>
  <si>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</si>
  <si>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</si>
  <si>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</si>
  <si>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</si>
  <si>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</si>
  <si>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</si>
  <si>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</si>
  <si>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</si>
  <si>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</si>
  <si>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</si>
  <si>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</si>
  <si>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</si>
  <si>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</si>
  <si>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Termina bingo de 90 bolas</t>
  </si>
  <si>
    <t>Interfaz ventana dados</t>
  </si>
  <si>
    <t>Carteles juegos dados + frontal</t>
  </si>
  <si>
    <t>interfaz de ajustes (continuacion)</t>
  </si>
  <si>
    <t>Lógica 1 jugador Póker Texas</t>
  </si>
  <si>
    <t>Ayuda perfil toolbar</t>
  </si>
  <si>
    <t>DEMO6</t>
  </si>
  <si>
    <t>Finaliza Ruleta</t>
  </si>
  <si>
    <t>Rehacer Funciones Admin</t>
  </si>
  <si>
    <t>Finalizar Ingreso y Registro</t>
  </si>
  <si>
    <t>Cambiar contraseña en inicio</t>
  </si>
  <si>
    <t>Desafios y Recompensas</t>
  </si>
  <si>
    <t>"algo más"</t>
  </si>
  <si>
    <t>Acabar Bingo</t>
  </si>
  <si>
    <t>Conguito de soporte cliente</t>
  </si>
  <si>
    <t>Carta de elección</t>
  </si>
  <si>
    <t>Finalizar Rankings</t>
  </si>
  <si>
    <t>Correo cambio de contraseña en perfil</t>
  </si>
  <si>
    <t>poner foto de usuario (camara)</t>
  </si>
  <si>
    <t>Finalizar Plinko</t>
  </si>
  <si>
    <t>Finalizar Dados Craps</t>
  </si>
  <si>
    <t>Avatares no va</t>
  </si>
  <si>
    <t>Ventana de juegos de dados (Diseñar imagenes)</t>
  </si>
  <si>
    <t>Diseñar imágenes carta de eleccion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</si>
</sst>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20580</xdr:colOff>
      <xdr:row>20</xdr:row>
      <xdr:rowOff>19568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16323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20579</xdr:colOff>
      <xdr:row>5</xdr:row>
      <xdr:rowOff>16230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20579</xdr:colOff>
      <xdr:row>8</xdr:row>
      <xdr:rowOff>15465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19611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78"/>
  <sheetViews>
    <sheetView tabSelected="1" zoomScale="85" zoomScaleNormal="85" workbookViewId="0">
      <selection activeCell="F173" sqref="F173"/>
    </sheetView>
  </sheetViews>
  <sheetFormatPr baseColWidth="10" defaultColWidth="12.5546875" defaultRowHeight="15.75" customHeight="1" x14ac:dyDescent="0.25"/>
  <cols>
    <col min="1" max="1" width="5.6640625" bestFit="1" customWidth="1"/>
    <col min="3" max="3" width="48.5546875" customWidth="1"/>
    <col min="5" max="5" width="13.6640625" customWidth="1"/>
    <col min="7" max="7" width="53.44140625" bestFit="1" customWidth="1"/>
    <col min="10" max="10" width="21.33203125" customWidth="1"/>
    <col min="11" max="11" width="35.44140625" customWidth="1"/>
    <col min="12" max="12" width="26.664062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SUM(E6:E996)</f>
        <v>367.2</v>
      </c>
      <c r="F3" s="3">
        <f t="shared" si="0"/>
        <v>472.96000000000009</v>
      </c>
      <c r="G3" s="1"/>
      <c r="J3" s="22"/>
      <c r="K3" s="75">
        <f>F6+F12+F22+F21+F52+F53+F54+F62+F63+F64+F65+F71+J73+J130+J145</f>
        <v>121.5</v>
      </c>
    </row>
    <row r="4" spans="1:16" ht="15.75" customHeight="1" x14ac:dyDescent="0.35">
      <c r="B4" s="59" t="s">
        <v>8</v>
      </c>
      <c r="C4" s="60"/>
      <c r="D4" s="60"/>
      <c r="E4" s="60"/>
      <c r="F4" s="60"/>
      <c r="G4" s="60"/>
      <c r="J4" s="23" t="s">
        <v>9</v>
      </c>
      <c r="K4" s="75"/>
    </row>
    <row r="5" spans="1:16" ht="15.75" customHeight="1" x14ac:dyDescent="0.35">
      <c r="B5" s="63"/>
      <c r="C5" s="64"/>
      <c r="D5" s="64"/>
      <c r="E5" s="64"/>
      <c r="F5" s="64"/>
      <c r="G5" s="64"/>
      <c r="J5" s="24"/>
      <c r="K5" s="75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6" t="s">
        <v>12</v>
      </c>
      <c r="K6" s="69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7"/>
      <c r="K7" s="69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8"/>
      <c r="K8" s="69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9" t="s">
        <v>13</v>
      </c>
      <c r="K9" s="69">
        <f>F8+F14+F19+F24+F26+F28+F30+F44+F55+F56+F61+F66+J74+J131+J146+J162</f>
        <v>112.61000000000001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80"/>
      <c r="K10" s="69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81"/>
      <c r="K11" s="69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5" t="s">
        <v>14</v>
      </c>
      <c r="K12" s="69">
        <f>F9+F15+F32+F33+F34+F35+F36+F37+F38+F48+F67+F68+J77+J134+J149</f>
        <v>78.849999999999994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6"/>
      <c r="K13" s="69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7"/>
      <c r="K14" s="69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70" t="s">
        <v>15</v>
      </c>
      <c r="K15" s="69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71"/>
      <c r="K16" s="69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72"/>
      <c r="K17" s="69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3" t="s">
        <v>16</v>
      </c>
      <c r="K18" s="69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4"/>
      <c r="K19" s="69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4"/>
      <c r="K20" s="69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68" t="s">
        <v>22</v>
      </c>
      <c r="K22" s="68"/>
      <c r="L22" s="68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59" t="s">
        <v>36</v>
      </c>
      <c r="C41" s="60"/>
      <c r="D41" s="60"/>
      <c r="E41" s="60"/>
      <c r="F41" s="60"/>
      <c r="G41" s="60"/>
    </row>
    <row r="42" spans="2:7" ht="13.2" x14ac:dyDescent="0.25">
      <c r="B42" s="63"/>
      <c r="C42" s="64"/>
      <c r="D42" s="64"/>
      <c r="E42" s="64"/>
      <c r="F42" s="64"/>
      <c r="G42" s="64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3"/>
      <c r="C73" s="64"/>
      <c r="D73" s="64"/>
      <c r="E73" s="64"/>
      <c r="F73" s="64"/>
      <c r="G73" s="64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61"/>
      <c r="C128" s="62"/>
      <c r="D128" s="62"/>
      <c r="E128" s="62"/>
      <c r="F128" s="62"/>
      <c r="G128" s="62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5">
        <v>29</v>
      </c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61"/>
      <c r="C143" s="62"/>
      <c r="D143" s="62"/>
      <c r="E143" s="62"/>
      <c r="F143" s="62"/>
      <c r="G143" s="62"/>
    </row>
    <row r="144" spans="2:11" ht="15.75" customHeight="1" x14ac:dyDescent="0.25">
      <c r="B144" s="55" t="s">
        <v>12</v>
      </c>
      <c r="C144" s="13" t="s">
        <v>189</v>
      </c>
      <c r="D144" s="15">
        <v>29</v>
      </c>
      <c r="E144" s="13">
        <v>1</v>
      </c>
      <c r="F144" s="13">
        <v>3</v>
      </c>
      <c r="G144" s="7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5">
        <v>45</v>
      </c>
      <c r="E145" s="13">
        <v>2</v>
      </c>
      <c r="F145" s="13">
        <v>7</v>
      </c>
      <c r="G145" s="7"/>
      <c r="I145" s="57" t="s">
        <v>9</v>
      </c>
      <c r="J145">
        <f>F152+F153+F154</f>
        <v>18.5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7.84</v>
      </c>
      <c r="K146">
        <f>E148+E149+E150+E151</f>
        <v>9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1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>
        <v>5</v>
      </c>
      <c r="F148" s="13">
        <v>5.67</v>
      </c>
      <c r="G148" s="11"/>
      <c r="I148" s="5" t="s">
        <v>12</v>
      </c>
      <c r="J148">
        <f>F144+F145+F147</f>
        <v>10</v>
      </c>
      <c r="K148">
        <f>E144+E145+E147</f>
        <v>3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1.67</v>
      </c>
      <c r="G149" s="11"/>
      <c r="I149" s="8" t="s">
        <v>14</v>
      </c>
      <c r="J149">
        <f>F157+F158</f>
        <v>16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198</v>
      </c>
      <c r="D151" s="15">
        <v>39</v>
      </c>
      <c r="E151" s="13">
        <v>1</v>
      </c>
      <c r="F151" s="13">
        <v>0.5</v>
      </c>
      <c r="G151" s="11"/>
    </row>
    <row r="152" spans="2:11" ht="15.75" customHeight="1" x14ac:dyDescent="0.25">
      <c r="B152" s="54" t="s">
        <v>9</v>
      </c>
      <c r="C152" s="13" t="s">
        <v>195</v>
      </c>
      <c r="D152" s="13">
        <v>24</v>
      </c>
      <c r="E152" s="13">
        <v>20</v>
      </c>
      <c r="F152" s="13">
        <v>18</v>
      </c>
      <c r="G152" s="11"/>
    </row>
    <row r="153" spans="2:11" ht="15.75" customHeight="1" x14ac:dyDescent="0.25">
      <c r="B153" s="54" t="s">
        <v>9</v>
      </c>
      <c r="C153" s="13" t="s">
        <v>196</v>
      </c>
      <c r="D153" s="13">
        <v>35</v>
      </c>
      <c r="E153" s="13">
        <v>2</v>
      </c>
      <c r="F153" s="13">
        <v>0.5</v>
      </c>
      <c r="G153" s="7"/>
    </row>
    <row r="154" spans="2:11" ht="15.75" customHeight="1" x14ac:dyDescent="0.25">
      <c r="B154" s="54" t="s">
        <v>9</v>
      </c>
      <c r="C154" s="13" t="s">
        <v>197</v>
      </c>
      <c r="D154" s="13" t="s">
        <v>11</v>
      </c>
      <c r="E154" s="13">
        <v>3</v>
      </c>
      <c r="F154" s="13"/>
      <c r="G154" s="26"/>
    </row>
    <row r="155" spans="2:11" ht="15.75" customHeight="1" x14ac:dyDescent="0.25">
      <c r="B155" s="51" t="s">
        <v>15</v>
      </c>
      <c r="C155" s="13" t="s">
        <v>177</v>
      </c>
      <c r="D155" s="13"/>
      <c r="E155" s="13">
        <v>1</v>
      </c>
      <c r="F155" s="13">
        <v>1.5</v>
      </c>
      <c r="G155" s="11"/>
    </row>
    <row r="156" spans="2:11" ht="15.75" customHeight="1" x14ac:dyDescent="0.25">
      <c r="B156" s="51" t="s">
        <v>15</v>
      </c>
      <c r="C156" s="13" t="s">
        <v>199</v>
      </c>
      <c r="D156" s="13">
        <v>15</v>
      </c>
      <c r="E156" s="13"/>
      <c r="F156" s="13"/>
      <c r="G156" s="11"/>
    </row>
    <row r="157" spans="2:11" ht="15.75" customHeight="1" x14ac:dyDescent="0.25">
      <c r="B157" s="56" t="s">
        <v>14</v>
      </c>
      <c r="C157" s="13" t="s">
        <v>180</v>
      </c>
      <c r="D157" s="13"/>
      <c r="E157" s="13">
        <v>10</v>
      </c>
      <c r="F157" s="13">
        <v>15</v>
      </c>
      <c r="G157" s="11"/>
    </row>
    <row r="158" spans="2:11" ht="15.75" customHeight="1" x14ac:dyDescent="0.25">
      <c r="B158" s="56" t="s">
        <v>14</v>
      </c>
      <c r="C158" s="13" t="s">
        <v>200</v>
      </c>
      <c r="D158" s="13"/>
      <c r="E158" s="13">
        <v>1</v>
      </c>
      <c r="F158" s="13">
        <v>1</v>
      </c>
      <c r="G158" s="7"/>
    </row>
    <row r="159" spans="2:11" ht="15.75" customHeight="1" x14ac:dyDescent="0.25">
      <c r="B159" s="59" t="s">
        <v>201</v>
      </c>
      <c r="C159" s="60"/>
      <c r="D159" s="60"/>
      <c r="E159" s="60"/>
      <c r="F159" s="60"/>
      <c r="G159" s="60"/>
    </row>
    <row r="160" spans="2:11" ht="15.75" customHeight="1" x14ac:dyDescent="0.25">
      <c r="B160" s="61"/>
      <c r="C160" s="62"/>
      <c r="D160" s="62"/>
      <c r="E160" s="62"/>
      <c r="F160" s="62"/>
      <c r="G160" s="62"/>
      <c r="I160" s="58" t="s">
        <v>188</v>
      </c>
      <c r="J160" s="58" t="s">
        <v>45</v>
      </c>
      <c r="K160" s="58" t="s">
        <v>46</v>
      </c>
    </row>
    <row r="161" spans="2:11" ht="15.75" customHeight="1" x14ac:dyDescent="0.25">
      <c r="B161" s="56" t="s">
        <v>14</v>
      </c>
      <c r="C161" s="13" t="s">
        <v>202</v>
      </c>
      <c r="D161" s="13"/>
      <c r="E161" s="13"/>
      <c r="F161" s="13"/>
      <c r="G161" s="1"/>
      <c r="I161" s="57" t="s">
        <v>9</v>
      </c>
    </row>
    <row r="162" spans="2:11" ht="15.75" customHeight="1" x14ac:dyDescent="0.25">
      <c r="B162" s="56" t="s">
        <v>14</v>
      </c>
      <c r="C162" s="13" t="s">
        <v>203</v>
      </c>
      <c r="D162" s="13"/>
      <c r="E162" s="13"/>
      <c r="F162" s="13"/>
      <c r="G162" s="1"/>
      <c r="I162" s="6" t="s">
        <v>13</v>
      </c>
      <c r="J162">
        <f>F174+F171+F172+F173</f>
        <v>14.51</v>
      </c>
      <c r="K162">
        <f>E174+E171+E172+E173</f>
        <v>18</v>
      </c>
    </row>
    <row r="163" spans="2:11" ht="15.75" customHeight="1" x14ac:dyDescent="0.25">
      <c r="B163" s="56" t="s">
        <v>14</v>
      </c>
      <c r="C163" s="13" t="s">
        <v>204</v>
      </c>
      <c r="D163" s="13"/>
      <c r="E163" s="13"/>
      <c r="F163" s="13"/>
      <c r="G163" s="1"/>
      <c r="I163" s="9" t="s">
        <v>15</v>
      </c>
    </row>
    <row r="164" spans="2:11" ht="15.75" customHeight="1" x14ac:dyDescent="0.25">
      <c r="B164" s="56" t="s">
        <v>14</v>
      </c>
      <c r="C164" s="13" t="s">
        <v>205</v>
      </c>
      <c r="D164" s="13"/>
      <c r="E164" s="13"/>
      <c r="F164" s="13"/>
      <c r="G164" s="1"/>
      <c r="I164" s="5" t="s">
        <v>12</v>
      </c>
    </row>
    <row r="165" spans="2:11" ht="15.75" customHeight="1" x14ac:dyDescent="0.25">
      <c r="B165" s="55" t="s">
        <v>12</v>
      </c>
      <c r="C165" s="13" t="s">
        <v>206</v>
      </c>
      <c r="D165" s="13"/>
      <c r="E165" s="13"/>
      <c r="F165" s="13"/>
      <c r="G165" s="1"/>
      <c r="I165" s="8" t="s">
        <v>14</v>
      </c>
    </row>
    <row r="166" spans="2:11" ht="15.75" customHeight="1" x14ac:dyDescent="0.25">
      <c r="B166" s="55" t="s">
        <v>12</v>
      </c>
      <c r="C166" s="13" t="s">
        <v>207</v>
      </c>
      <c r="D166" s="13"/>
      <c r="E166" s="13"/>
      <c r="F166" s="13"/>
      <c r="G166" s="1"/>
      <c r="I166" s="10" t="s">
        <v>16</v>
      </c>
    </row>
    <row r="167" spans="2:11" ht="15.75" customHeight="1" x14ac:dyDescent="0.25">
      <c r="B167" s="54" t="s">
        <v>9</v>
      </c>
      <c r="C167" s="13" t="s">
        <v>208</v>
      </c>
      <c r="D167" s="13"/>
      <c r="E167" s="13"/>
      <c r="F167" s="13"/>
      <c r="G167" s="1"/>
    </row>
    <row r="168" spans="2:11" ht="15.75" customHeight="1" x14ac:dyDescent="0.25">
      <c r="B168" s="54" t="s">
        <v>9</v>
      </c>
      <c r="C168" s="13" t="s">
        <v>217</v>
      </c>
      <c r="D168" s="13"/>
      <c r="E168" s="13"/>
      <c r="F168" s="13"/>
      <c r="G168" s="1"/>
    </row>
    <row r="169" spans="2:11" ht="15.75" customHeight="1" x14ac:dyDescent="0.25">
      <c r="B169" s="54" t="s">
        <v>9</v>
      </c>
      <c r="C169" s="13" t="s">
        <v>218</v>
      </c>
      <c r="D169" s="13" t="s">
        <v>11</v>
      </c>
      <c r="E169" s="13">
        <v>1.5</v>
      </c>
      <c r="F169" s="13">
        <v>2</v>
      </c>
      <c r="G169" s="7"/>
    </row>
    <row r="170" spans="2:11" ht="15.75" customHeight="1" x14ac:dyDescent="0.25">
      <c r="B170" s="54" t="s">
        <v>9</v>
      </c>
      <c r="C170" s="13" t="s">
        <v>209</v>
      </c>
      <c r="D170" s="13">
        <v>35</v>
      </c>
      <c r="E170" s="13">
        <v>0.5</v>
      </c>
      <c r="F170" s="13">
        <v>0.75</v>
      </c>
      <c r="G170" s="7"/>
    </row>
    <row r="171" spans="2:11" ht="15.75" customHeight="1" x14ac:dyDescent="0.25">
      <c r="B171" s="52" t="s">
        <v>13</v>
      </c>
      <c r="C171" s="13" t="s">
        <v>210</v>
      </c>
      <c r="D171" s="15">
        <v>19</v>
      </c>
      <c r="E171" s="13">
        <v>10</v>
      </c>
      <c r="F171" s="13">
        <v>9.17</v>
      </c>
      <c r="G171" s="11"/>
    </row>
    <row r="172" spans="2:11" ht="15.75" customHeight="1" x14ac:dyDescent="0.25">
      <c r="B172" s="52" t="s">
        <v>13</v>
      </c>
      <c r="C172" s="13" t="s">
        <v>211</v>
      </c>
      <c r="D172" s="15">
        <v>9</v>
      </c>
      <c r="E172" s="13">
        <v>2</v>
      </c>
      <c r="F172" s="13">
        <v>1.5</v>
      </c>
      <c r="G172" s="11"/>
    </row>
    <row r="173" spans="2:11" ht="15.75" customHeight="1" x14ac:dyDescent="0.25">
      <c r="B173" s="52" t="s">
        <v>13</v>
      </c>
      <c r="C173" s="13" t="s">
        <v>212</v>
      </c>
      <c r="D173" s="15">
        <v>39</v>
      </c>
      <c r="E173" s="13">
        <v>5</v>
      </c>
      <c r="F173" s="13">
        <v>3.67</v>
      </c>
      <c r="G173" s="11"/>
    </row>
    <row r="174" spans="2:11" ht="15.75" customHeight="1" x14ac:dyDescent="0.25">
      <c r="B174" s="52" t="s">
        <v>13</v>
      </c>
      <c r="C174" s="13" t="s">
        <v>213</v>
      </c>
      <c r="D174" s="13"/>
      <c r="E174" s="13">
        <v>1</v>
      </c>
      <c r="F174" s="13">
        <v>0.17</v>
      </c>
      <c r="G174" s="50"/>
    </row>
    <row r="175" spans="2:11" ht="15.75" customHeight="1" x14ac:dyDescent="0.25">
      <c r="B175" s="53" t="s">
        <v>16</v>
      </c>
      <c r="C175" s="13" t="s">
        <v>214</v>
      </c>
      <c r="D175" s="13"/>
      <c r="E175" s="13"/>
      <c r="F175" s="13"/>
      <c r="G175" s="1"/>
    </row>
    <row r="176" spans="2:11" ht="15.75" customHeight="1" x14ac:dyDescent="0.25">
      <c r="B176" s="53" t="s">
        <v>16</v>
      </c>
      <c r="C176" s="13"/>
      <c r="D176" s="13"/>
      <c r="E176" s="13"/>
      <c r="F176" s="13"/>
      <c r="G176" s="1"/>
    </row>
    <row r="177" spans="2:7" ht="15.75" customHeight="1" x14ac:dyDescent="0.25">
      <c r="B177" s="51" t="s">
        <v>15</v>
      </c>
      <c r="C177" s="13" t="s">
        <v>215</v>
      </c>
      <c r="D177" s="13"/>
      <c r="E177" s="13"/>
      <c r="F177" s="13"/>
      <c r="G177" s="1"/>
    </row>
    <row r="178" spans="2:7" ht="15.75" customHeight="1" x14ac:dyDescent="0.25">
      <c r="B178" s="51" t="s">
        <v>15</v>
      </c>
      <c r="C178" s="13" t="s">
        <v>216</v>
      </c>
      <c r="D178" s="13"/>
      <c r="E178" s="13"/>
      <c r="F178" s="13"/>
      <c r="G178" s="1"/>
    </row>
  </sheetData>
  <mergeCells count="18">
    <mergeCell ref="B72:G73"/>
    <mergeCell ref="B41:G42"/>
    <mergeCell ref="B159:G160"/>
    <mergeCell ref="B4:G5"/>
    <mergeCell ref="J12:J14"/>
    <mergeCell ref="J22:L22"/>
    <mergeCell ref="B142:G143"/>
    <mergeCell ref="B127:G128"/>
    <mergeCell ref="K12:K14"/>
    <mergeCell ref="J15:J17"/>
    <mergeCell ref="K15:K17"/>
    <mergeCell ref="K18:K20"/>
    <mergeCell ref="J18:J20"/>
    <mergeCell ref="K3:K5"/>
    <mergeCell ref="J6:J8"/>
    <mergeCell ref="K6:K8"/>
    <mergeCell ref="J9:J11"/>
    <mergeCell ref="K9:K1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3" workbookViewId="0">
      <selection activeCell="B37" sqref="B37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33203125" customWidth="1"/>
    <col min="4" max="4" width="10.3320312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7">
        <v>1</v>
      </c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7">
        <v>1</v>
      </c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2023-12-06T12:28:43Z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