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BEE26C9A-0C8F-4DCC-B8D0-A3E526341C01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" l="1"/>
  <c r="J76" i="1"/>
  <c r="J74" i="1"/>
  <c r="K9" i="1" s="1"/>
  <c r="K78" i="1"/>
  <c r="K77" i="1"/>
  <c r="K76" i="1"/>
  <c r="K75" i="1"/>
  <c r="K73" i="1"/>
  <c r="J77" i="1"/>
  <c r="K12" i="1" s="1"/>
  <c r="K6" i="1"/>
  <c r="J75" i="1"/>
  <c r="K74" i="1"/>
  <c r="J73" i="1"/>
  <c r="K3" i="1" s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K15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<sst xmlns="http://schemas.openxmlformats.org/spreadsheetml/2006/main" count="462" uniqueCount="173">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</sst>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3"/>
  <sheetViews>
    <sheetView tabSelected="1" topLeftCell="A93" zoomScale="73" zoomScaleNormal="70" workbookViewId="0">
      <selection activeCell="C119" sqref="C119"/>
    </sheetView>
  </sheetViews>
  <sheetFormatPr baseColWidth="10" defaultColWidth="12.5546875" defaultRowHeight="15.75" customHeight="1" x14ac:dyDescent="0.25"/>
  <cols>
    <col min="1" max="1" width="5.77734375" bestFit="1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238.7</v>
      </c>
      <c r="F3" s="3">
        <f t="shared" si="0"/>
        <v>282.86999999999995</v>
      </c>
      <c r="G3" s="1"/>
      <c r="J3" s="22"/>
      <c r="K3" s="53">
        <f>F6+F12+F22+F21+F52+F53+F54+F62+F63+F64+F65+F71+J73</f>
        <v>80.75</v>
      </c>
    </row>
    <row r="4" spans="1:16" ht="15.75" customHeight="1" x14ac:dyDescent="0.35">
      <c r="B4" s="49" t="s">
        <v>8</v>
      </c>
      <c r="C4" s="50"/>
      <c r="D4" s="50"/>
      <c r="E4" s="50"/>
      <c r="F4" s="50"/>
      <c r="G4" s="50"/>
      <c r="J4" s="23" t="s">
        <v>9</v>
      </c>
      <c r="K4" s="53"/>
    </row>
    <row r="5" spans="1:16" ht="15.75" customHeight="1" x14ac:dyDescent="0.35">
      <c r="B5" s="51"/>
      <c r="C5" s="52"/>
      <c r="D5" s="52"/>
      <c r="E5" s="52"/>
      <c r="F5" s="52"/>
      <c r="G5" s="52"/>
      <c r="J5" s="24"/>
      <c r="K5" s="53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4" t="s">
        <v>12</v>
      </c>
      <c r="K6" s="57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5"/>
      <c r="K7" s="57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6"/>
      <c r="K8" s="57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8" t="s">
        <v>13</v>
      </c>
      <c r="K9" s="57">
        <f>F8+F14+F19+F24+F26+F28+F30+F44+F55+F56+F61+F66+J74</f>
        <v>79.27000000000001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9"/>
      <c r="K10" s="57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0"/>
      <c r="K11" s="57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1" t="s">
        <v>14</v>
      </c>
      <c r="K12" s="57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2"/>
      <c r="K13" s="57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3"/>
      <c r="K14" s="57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4" t="s">
        <v>15</v>
      </c>
      <c r="K15" s="57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5"/>
      <c r="K16" s="57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6"/>
      <c r="K17" s="57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57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57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57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9" t="s">
        <v>22</v>
      </c>
      <c r="K22" s="69"/>
      <c r="L22" s="6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9" t="s">
        <v>36</v>
      </c>
      <c r="C41" s="50"/>
      <c r="D41" s="50"/>
      <c r="E41" s="50"/>
      <c r="F41" s="50"/>
      <c r="G41" s="50"/>
    </row>
    <row r="42" spans="2:7" ht="13.2" x14ac:dyDescent="0.25">
      <c r="B42" s="51"/>
      <c r="C42" s="52"/>
      <c r="D42" s="52"/>
      <c r="E42" s="52"/>
      <c r="F42" s="52"/>
      <c r="G42" s="5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50"/>
      <c r="D72" s="50"/>
      <c r="E72" s="50"/>
      <c r="F72" s="50"/>
      <c r="G72" s="5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1"/>
      <c r="C73" s="52"/>
      <c r="D73" s="52"/>
      <c r="E73" s="52"/>
      <c r="F73" s="52"/>
      <c r="G73" s="52"/>
      <c r="I73" s="4" t="s">
        <v>9</v>
      </c>
      <c r="J73">
        <f>F74+F83+F92+F93+F94+F95+F108+F109+F110+F111+F122+F123+F105+F106+F107</f>
        <v>31.55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33.549999999999997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F75+F89+F90+F99+F100+F115+F116+F117</f>
        <v>0</v>
      </c>
      <c r="K76">
        <f>E75+E89+E90+E99+E100+E115+E116+E117</f>
        <v>13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F79+F81+F82+F97+F121</f>
        <v>7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169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/>
      <c r="G109" s="34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/>
      <c r="G115" s="37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10.84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172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167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168</v>
      </c>
      <c r="D123" s="34" t="s">
        <v>11</v>
      </c>
      <c r="E123" s="34">
        <v>4</v>
      </c>
      <c r="F123" s="34"/>
      <c r="G123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2023-11-16T18:45:42Z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