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nzc\Konguitos_Casino\Documentación\"/>
    </mc:Choice>
  </mc:AlternateContent>
  <xr:revisionPtr revIDLastSave="0" documentId="13_ncr:1_{D505BC85-EAC1-4ABC-BAE1-2AA31C93B34B}" xr6:coauthVersionLast="47" xr6:coauthVersionMax="47" xr10:uidLastSave="{00000000-0000-0000-0000-000000000000}"/>
  <bookViews>
    <workbookView xWindow="29940" yWindow="1140" windowWidth="21600" windowHeight="11175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4" i="1" l="1" a="1"/>
  <c r="J134" i="1" s="1"/>
  <c r="K12" i="1" s="1"/>
  <c r="K6" i="1"/>
  <c r="J130" i="1"/>
  <c r="K3" i="1" s="1"/>
  <c r="J133" i="1"/>
  <c r="K133" i="1"/>
  <c r="J51" i="1"/>
  <c r="K131" i="1"/>
  <c r="J131" i="1"/>
  <c r="K130" i="1"/>
  <c r="J78" i="1"/>
  <c r="K18" i="1" s="1"/>
  <c r="J73" i="1"/>
  <c r="K75" i="1"/>
  <c r="J75" i="1"/>
  <c r="J76" i="1"/>
  <c r="J74" i="1"/>
  <c r="K9" i="1" s="1"/>
  <c r="K78" i="1"/>
  <c r="K77" i="1"/>
  <c r="K76" i="1"/>
  <c r="K73" i="1"/>
  <c r="J77" i="1"/>
  <c r="K15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<sst xmlns="http://schemas.openxmlformats.org/spreadsheetml/2006/main" count="508" uniqueCount="186">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</sst>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ustomXml" Target="../customXml/item3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2.xml"/><Relationship Id="rId4" Type="http://schemas.openxmlformats.org/officeDocument/2006/relationships/styles" Target="styles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12583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12626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40"/>
  <sheetViews>
    <sheetView tabSelected="1" topLeftCell="B123" zoomScale="70" zoomScaleNormal="70" workbookViewId="0">
      <selection activeCell="I137" sqref="I137"/>
    </sheetView>
  </sheetViews>
  <sheetFormatPr baseColWidth="10" defaultColWidth="12.54296875" defaultRowHeight="15.75" customHeight="1" x14ac:dyDescent="0.25"/>
  <cols>
    <col min="1" max="1" width="5.6328125" bestFit="1" customWidth="1"/>
    <col min="3" max="3" width="48.54296875" customWidth="1"/>
    <col min="5" max="5" width="13.6328125" customWidth="1"/>
    <col min="7" max="7" width="53.453125" bestFit="1" customWidth="1"/>
    <col min="10" max="10" width="21.36328125" customWidth="1"/>
    <col min="11" max="11" width="35.453125" customWidth="1"/>
    <col min="12" max="12" width="26.63281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SUM(E6:E995)</f>
        <v>308.2</v>
      </c>
      <c r="F3" s="3">
        <f t="shared" si="0"/>
        <v>359.29</v>
      </c>
      <c r="G3" s="1"/>
      <c r="J3" s="22"/>
      <c r="K3" s="65">
        <f>F6+F12+F22+F21+F52+F53+F54+F62+F63+F64+F65+F71+J73+J130</f>
        <v>99</v>
      </c>
    </row>
    <row r="4" spans="1:16" ht="15.75" customHeight="1" x14ac:dyDescent="0.4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4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F7+F13+F20+F43+F45+F47+F46+J76+F75+F89+F90+F99+F100+F115+F116+F117+J133</f>
        <v>75.2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F8+F14+F19+F24+F26+F28+F30+F44+F55+F56+F61+F66+J74+J131</f>
        <v>86.59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>
        <f>F9+F15+F32+F33+F34+F35+F36+F37+F38+F48+F67+F68+J77+J134</f>
        <v>60.85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</f>
        <v>36.5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F11+F23+F25+F27+F29+F31+F57+F58+F59+F60+F69+F70+F79+F82+F81+J78</f>
        <v>35.75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59" t="s">
        <v>36</v>
      </c>
      <c r="C41" s="60"/>
      <c r="D41" s="60"/>
      <c r="E41" s="60"/>
      <c r="F41" s="60"/>
      <c r="G41" s="60"/>
    </row>
    <row r="42" spans="2:7" ht="12.5" x14ac:dyDescent="0.25">
      <c r="B42" s="63"/>
      <c r="C42" s="64"/>
      <c r="D42" s="64"/>
      <c r="E42" s="64"/>
      <c r="F42" s="64"/>
      <c r="G42" s="64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/>
      <c r="F129" s="13"/>
      <c r="G129" s="13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2" t="s">
        <v>13</v>
      </c>
      <c r="C130" s="13" t="s">
        <v>178</v>
      </c>
      <c r="D130" s="13"/>
      <c r="E130" s="13" t="s">
        <v>183</v>
      </c>
      <c r="F130" s="13">
        <v>1.5</v>
      </c>
      <c r="G130" s="11"/>
      <c r="I130" s="57" t="s">
        <v>9</v>
      </c>
      <c r="J130">
        <f>F136+F137+F138+F139</f>
        <v>11.5</v>
      </c>
      <c r="K130">
        <f>E136+E138+E137+E139</f>
        <v>30</v>
      </c>
    </row>
    <row r="131" spans="2:11" ht="15.75" customHeight="1" x14ac:dyDescent="0.25">
      <c r="B131" s="52" t="s">
        <v>13</v>
      </c>
      <c r="C131" s="13" t="s">
        <v>179</v>
      </c>
      <c r="D131" s="13"/>
      <c r="E131" s="13">
        <v>2</v>
      </c>
      <c r="F131" s="13">
        <v>2.5</v>
      </c>
      <c r="G131" s="7"/>
      <c r="I131" s="6" t="s">
        <v>13</v>
      </c>
      <c r="J131">
        <f>F131+F130</f>
        <v>4</v>
      </c>
      <c r="K131">
        <f>E131</f>
        <v>2</v>
      </c>
    </row>
    <row r="132" spans="2:11" ht="15.75" customHeight="1" x14ac:dyDescent="0.25">
      <c r="B132" s="53" t="s">
        <v>16</v>
      </c>
      <c r="C132" s="13" t="s">
        <v>125</v>
      </c>
      <c r="D132" s="13"/>
      <c r="E132" s="13"/>
      <c r="F132" s="13"/>
      <c r="G132" s="13"/>
      <c r="I132" s="9" t="s">
        <v>15</v>
      </c>
    </row>
    <row r="133" spans="2:11" ht="15.75" customHeight="1" x14ac:dyDescent="0.25">
      <c r="B133" s="55" t="s">
        <v>12</v>
      </c>
      <c r="C133" s="13" t="s">
        <v>161</v>
      </c>
      <c r="D133" s="13"/>
      <c r="E133" s="13">
        <v>6</v>
      </c>
      <c r="F133" s="13">
        <v>12.5</v>
      </c>
      <c r="G133" s="11"/>
      <c r="I133" s="5" t="s">
        <v>12</v>
      </c>
      <c r="J133">
        <f>F133</f>
        <v>12.5</v>
      </c>
      <c r="K133">
        <f>E133</f>
        <v>6</v>
      </c>
    </row>
    <row r="134" spans="2:11" ht="15.75" customHeight="1" x14ac:dyDescent="0.25">
      <c r="B134" s="56" t="s">
        <v>14</v>
      </c>
      <c r="C134" s="13" t="s">
        <v>180</v>
      </c>
      <c r="D134" s="13"/>
      <c r="E134" s="13">
        <v>16</v>
      </c>
      <c r="F134" s="13"/>
      <c r="G134" s="13"/>
      <c r="I134" s="8" t="s">
        <v>14</v>
      </c>
      <c r="J134" cm="1">
        <f t="array" ref="J134:J135">E134:E135</f>
        <v>16</v>
      </c>
    </row>
    <row r="135" spans="2:11" ht="15.75" customHeight="1" x14ac:dyDescent="0.25">
      <c r="B135" s="56" t="s">
        <v>14</v>
      </c>
      <c r="C135" s="13" t="s">
        <v>82</v>
      </c>
      <c r="D135" s="13"/>
      <c r="E135" s="13"/>
      <c r="F135" s="13"/>
      <c r="G135" s="13"/>
      <c r="I135" s="10" t="s">
        <v>16</v>
      </c>
      <c r="J135">
        <v>0</v>
      </c>
    </row>
    <row r="136" spans="2:11" ht="15.75" customHeight="1" x14ac:dyDescent="0.25">
      <c r="B136" s="54" t="s">
        <v>9</v>
      </c>
      <c r="C136" s="13" t="s">
        <v>124</v>
      </c>
      <c r="D136" s="13">
        <v>24</v>
      </c>
      <c r="E136" s="13">
        <v>20</v>
      </c>
      <c r="F136" s="13"/>
      <c r="G136" s="13"/>
    </row>
    <row r="137" spans="2:11" ht="15.75" customHeight="1" x14ac:dyDescent="0.25">
      <c r="B137" s="54" t="s">
        <v>9</v>
      </c>
      <c r="C137" s="13" t="s">
        <v>181</v>
      </c>
      <c r="D137" s="13" t="s">
        <v>11</v>
      </c>
      <c r="E137" s="13">
        <v>2</v>
      </c>
      <c r="F137" s="13">
        <v>1.5</v>
      </c>
      <c r="G137" s="7"/>
    </row>
    <row r="138" spans="2:11" ht="15.75" customHeight="1" x14ac:dyDescent="0.25">
      <c r="B138" s="54" t="s">
        <v>9</v>
      </c>
      <c r="C138" s="13" t="s">
        <v>182</v>
      </c>
      <c r="D138" s="13" t="s">
        <v>11</v>
      </c>
      <c r="E138" s="13">
        <v>4</v>
      </c>
      <c r="F138" s="13">
        <v>7</v>
      </c>
      <c r="G138" s="7"/>
    </row>
    <row r="139" spans="2:11" ht="15.75" customHeight="1" x14ac:dyDescent="0.25">
      <c r="B139" s="54" t="s">
        <v>9</v>
      </c>
      <c r="C139" s="13" t="s">
        <v>167</v>
      </c>
      <c r="D139" s="13" t="s">
        <v>11</v>
      </c>
      <c r="E139" s="13">
        <v>4</v>
      </c>
      <c r="F139" s="13">
        <v>3</v>
      </c>
      <c r="G139" s="7"/>
    </row>
    <row r="140" spans="2:11" ht="15.75" customHeight="1" x14ac:dyDescent="0.25">
      <c r="B140" s="53" t="s">
        <v>16</v>
      </c>
      <c r="C140" s="13" t="s">
        <v>184</v>
      </c>
      <c r="D140" s="13"/>
      <c r="E140" s="13">
        <v>0</v>
      </c>
      <c r="F140" s="13">
        <v>0.5</v>
      </c>
      <c r="G140" s="7"/>
    </row>
  </sheetData>
  <mergeCells count="16"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17" sqref="B17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36328125" customWidth="1"/>
    <col min="4" max="4" width="10.3632812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Álvaro Sanz Cortés</cp:lastModifiedBy>
  <cp:revision/>
  <dcterms:created xsi:type="dcterms:W3CDTF">2023-10-17T10:39:19Z</dcterms:created>
  <dcterms:modified xsi:type="dcterms:W3CDTF">2023-11-24T01:13:53Z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