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olro\Documents\Universidad\año 3\primer cuatrimestre\IngenieriaDelSoftware\Konguitos_Casino\Documentación\"/>
    </mc:Choice>
  </mc:AlternateContent>
  <xr:revisionPtr revIDLastSave="0" documentId="13_ncr:1_{6C687007-C717-4900-848A-DE514E225E7D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" l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<sst xmlns="http://schemas.openxmlformats.org/spreadsheetml/2006/main" count="469" uniqueCount="176">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</sst>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/>
    <xf numFmtId="0" fontId="0" fillId="0" borderId="8" xfId="0" applyFill="1" applyBorder="1"/>
    <xf numFmtId="0" fontId="0" fillId="2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6"/>
  <sheetViews>
    <sheetView tabSelected="1" topLeftCell="G58" zoomScale="140" zoomScaleNormal="70" workbookViewId="0">
      <selection activeCell="F126" sqref="F126"/>
    </sheetView>
  </sheetViews>
  <sheetFormatPr baseColWidth="10" defaultColWidth="12.52734375" defaultRowHeight="15.75" customHeight="1" x14ac:dyDescent="0.4"/>
  <cols>
    <col min="1" max="1" width="5.703125" bestFit="1" customWidth="1"/>
    <col min="3" max="3" width="48.52734375" customWidth="1"/>
    <col min="5" max="5" width="13.703125" customWidth="1"/>
    <col min="7" max="7" width="53.46875" bestFit="1" customWidth="1"/>
    <col min="10" max="10" width="21.29296875" customWidth="1"/>
    <col min="11" max="11" width="35.46875" customWidth="1"/>
    <col min="12" max="12" width="26.703125" customWidth="1"/>
    <col min="16" max="16" width="17.46875" customWidth="1"/>
  </cols>
  <sheetData>
    <row r="2" spans="1:16" ht="15.75" customHeigh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55000000000000004">
      <c r="A3" s="1" t="s">
        <v>7</v>
      </c>
      <c r="B3" s="1"/>
      <c r="C3" s="1"/>
      <c r="D3" s="1"/>
      <c r="E3" s="1">
        <f t="shared" ref="E3:F3" si="0">SUM(E6:E995)</f>
        <v>251.2</v>
      </c>
      <c r="F3" s="3">
        <f t="shared" si="0"/>
        <v>325.96999999999997</v>
      </c>
      <c r="G3" s="1"/>
      <c r="J3" s="22"/>
      <c r="K3" s="54">
        <f>F6+F12+F22+F21+F52+F53+F54+F62+F63+F64+F65+F71+J73</f>
        <v>87.5</v>
      </c>
    </row>
    <row r="4" spans="1:16" ht="15.75" customHeight="1" x14ac:dyDescent="0.55000000000000004">
      <c r="B4" s="50" t="s">
        <v>8</v>
      </c>
      <c r="C4" s="51"/>
      <c r="D4" s="51"/>
      <c r="E4" s="51"/>
      <c r="F4" s="51"/>
      <c r="G4" s="51"/>
      <c r="J4" s="23" t="s">
        <v>9</v>
      </c>
      <c r="K4" s="54"/>
    </row>
    <row r="5" spans="1:16" ht="15.75" customHeight="1" x14ac:dyDescent="0.55000000000000004">
      <c r="B5" s="52"/>
      <c r="C5" s="53"/>
      <c r="D5" s="53"/>
      <c r="E5" s="53"/>
      <c r="F5" s="53"/>
      <c r="G5" s="53"/>
      <c r="J5" s="24"/>
      <c r="K5" s="54"/>
      <c r="L5" s="2"/>
      <c r="M5" s="2"/>
      <c r="P5" s="2"/>
    </row>
    <row r="6" spans="1:16" ht="15.75" customHeight="1" x14ac:dyDescent="0.4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5" t="s">
        <v>12</v>
      </c>
      <c r="K6" s="58">
        <f>F7+F13+F20+F43+F45+F47+F46+J76+F75+F89+F90+F99+F100+F115+F116+F117</f>
        <v>59.7</v>
      </c>
      <c r="L6" s="2"/>
      <c r="M6" s="2"/>
      <c r="P6" s="2"/>
    </row>
    <row r="7" spans="1:16" ht="15.75" customHeight="1" x14ac:dyDescent="0.4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6"/>
      <c r="K7" s="58"/>
      <c r="L7" s="2"/>
      <c r="M7" s="2"/>
      <c r="P7" s="2"/>
    </row>
    <row r="8" spans="1:16" ht="15.75" customHeight="1" x14ac:dyDescent="0.4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7"/>
      <c r="K8" s="58"/>
      <c r="L8" s="2"/>
      <c r="M8" s="2"/>
      <c r="O8" s="2"/>
    </row>
    <row r="9" spans="1:16" ht="15.75" customHeight="1" x14ac:dyDescent="0.4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9" t="s">
        <v>13</v>
      </c>
      <c r="K9" s="58">
        <f>F8+F14+F19+F24+F26+F28+F30+F44+F55+F56+F61+F66+J74</f>
        <v>79.27000000000001</v>
      </c>
      <c r="L9" s="2"/>
      <c r="M9" s="2"/>
    </row>
    <row r="10" spans="1:16" ht="15.75" customHeight="1" x14ac:dyDescent="0.4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0"/>
      <c r="K10" s="58"/>
    </row>
    <row r="11" spans="1:16" ht="15.75" customHeight="1" x14ac:dyDescent="0.4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1"/>
      <c r="K11" s="58"/>
      <c r="L11" s="2"/>
      <c r="M11" s="2"/>
    </row>
    <row r="12" spans="1:16" ht="15.75" customHeight="1" x14ac:dyDescent="0.4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2" t="s">
        <v>14</v>
      </c>
      <c r="K12" s="58">
        <f>F9+F15+F32+F33+F34+F35+F36+F37+F38+F48+F67+F68+J77</f>
        <v>44.85</v>
      </c>
    </row>
    <row r="13" spans="1:16" ht="15.75" customHeight="1" x14ac:dyDescent="0.4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3"/>
      <c r="K13" s="58"/>
    </row>
    <row r="14" spans="1:16" ht="15.75" customHeight="1" x14ac:dyDescent="0.4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4"/>
      <c r="K14" s="58"/>
    </row>
    <row r="15" spans="1:16" ht="15.75" customHeight="1" x14ac:dyDescent="0.4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5" t="s">
        <v>15</v>
      </c>
      <c r="K15" s="58">
        <f>F10+F16+F39+F40+F49+F50+F51+J75</f>
        <v>36.5</v>
      </c>
    </row>
    <row r="16" spans="1:16" ht="15.75" customHeight="1" x14ac:dyDescent="0.4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6"/>
      <c r="K16" s="58"/>
    </row>
    <row r="17" spans="2:12" ht="15.75" customHeight="1" x14ac:dyDescent="0.4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7"/>
      <c r="K17" s="58"/>
    </row>
    <row r="18" spans="2:12" ht="15.75" customHeight="1" x14ac:dyDescent="0.4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8" t="s">
        <v>16</v>
      </c>
      <c r="K18" s="58">
        <f>F11+F23+F25+F27+F29+F31+F57+F58+F59+F60+F69+F70+F79+F82+F81+J78</f>
        <v>35.75</v>
      </c>
    </row>
    <row r="19" spans="2:12" ht="15.75" customHeight="1" x14ac:dyDescent="0.4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9"/>
      <c r="K19" s="58"/>
    </row>
    <row r="20" spans="2:12" ht="12.7" x14ac:dyDescent="0.4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9"/>
      <c r="K20" s="58"/>
    </row>
    <row r="21" spans="2:12" ht="12.7" x14ac:dyDescent="0.4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7" x14ac:dyDescent="0.4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0" t="s">
        <v>22</v>
      </c>
      <c r="K22" s="70"/>
      <c r="L22" s="70"/>
    </row>
    <row r="23" spans="2:12" ht="12.7" x14ac:dyDescent="0.4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7" x14ac:dyDescent="0.4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7" x14ac:dyDescent="0.4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7" x14ac:dyDescent="0.4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7" x14ac:dyDescent="0.4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7" x14ac:dyDescent="0.4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7" x14ac:dyDescent="0.4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7" x14ac:dyDescent="0.4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7" x14ac:dyDescent="0.4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7" x14ac:dyDescent="0.4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7" x14ac:dyDescent="0.4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7" x14ac:dyDescent="0.4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7" x14ac:dyDescent="0.4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7" x14ac:dyDescent="0.4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7" x14ac:dyDescent="0.4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7" x14ac:dyDescent="0.4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7" x14ac:dyDescent="0.4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7" x14ac:dyDescent="0.4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7" x14ac:dyDescent="0.4">
      <c r="B41" s="50" t="s">
        <v>36</v>
      </c>
      <c r="C41" s="51"/>
      <c r="D41" s="51"/>
      <c r="E41" s="51"/>
      <c r="F41" s="51"/>
      <c r="G41" s="51"/>
    </row>
    <row r="42" spans="2:7" ht="12.7" x14ac:dyDescent="0.4">
      <c r="B42" s="52"/>
      <c r="C42" s="53"/>
      <c r="D42" s="53"/>
      <c r="E42" s="53"/>
      <c r="F42" s="53"/>
      <c r="G42" s="53"/>
    </row>
    <row r="43" spans="2:7" ht="12.7" x14ac:dyDescent="0.4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7" x14ac:dyDescent="0.4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7" x14ac:dyDescent="0.4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7" x14ac:dyDescent="0.4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7" x14ac:dyDescent="0.4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7" x14ac:dyDescent="0.4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7" x14ac:dyDescent="0.4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7" x14ac:dyDescent="0.4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7" x14ac:dyDescent="0.4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7" x14ac:dyDescent="0.4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7" x14ac:dyDescent="0.4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7" x14ac:dyDescent="0.4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7" x14ac:dyDescent="0.4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7" x14ac:dyDescent="0.4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7" x14ac:dyDescent="0.4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7" x14ac:dyDescent="0.4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7" x14ac:dyDescent="0.4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7" x14ac:dyDescent="0.4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7" x14ac:dyDescent="0.4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4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4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4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4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4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4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4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4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4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4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4">
      <c r="B72" s="50" t="s">
        <v>67</v>
      </c>
      <c r="C72" s="51"/>
      <c r="D72" s="51"/>
      <c r="E72" s="51"/>
      <c r="F72" s="51"/>
      <c r="G72" s="51"/>
      <c r="I72" s="33" t="s">
        <v>68</v>
      </c>
      <c r="J72" s="33" t="s">
        <v>45</v>
      </c>
      <c r="K72" s="33" t="s">
        <v>46</v>
      </c>
    </row>
    <row r="73" spans="2:11" ht="15.75" customHeight="1" x14ac:dyDescent="0.4">
      <c r="B73" s="52"/>
      <c r="C73" s="53"/>
      <c r="D73" s="53"/>
      <c r="E73" s="53"/>
      <c r="F73" s="53"/>
      <c r="G73" s="53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4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33.549999999999997</v>
      </c>
      <c r="K74">
        <f>E80+E91+E102+E103+E104+E118+E119+E120</f>
        <v>26</v>
      </c>
    </row>
    <row r="75" spans="2:11" ht="15.75" customHeight="1" x14ac:dyDescent="0.4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4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14.1</v>
      </c>
      <c r="K76">
        <f>E75+E89+E90+E99+E100+E115+E116+E117</f>
        <v>17</v>
      </c>
    </row>
    <row r="77" spans="2:11" ht="15.75" customHeight="1" x14ac:dyDescent="0.4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4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4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4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4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4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4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4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4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4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4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4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4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4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4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4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4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4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4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4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4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4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4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4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4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4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4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4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4">
      <c r="B106" s="42" t="s">
        <v>9</v>
      </c>
      <c r="C106" s="34" t="s">
        <v>169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4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4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4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4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4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4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4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4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4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4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4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4">
      <c r="B118" s="45" t="s">
        <v>13</v>
      </c>
      <c r="C118" s="34" t="s">
        <v>165</v>
      </c>
      <c r="D118" s="34">
        <v>37</v>
      </c>
      <c r="E118" s="34">
        <v>5</v>
      </c>
      <c r="F118" s="34">
        <v>10.84</v>
      </c>
      <c r="G118" s="11"/>
    </row>
    <row r="119" spans="2:7" ht="15.75" customHeight="1" x14ac:dyDescent="0.4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4">
      <c r="B120" s="45" t="s">
        <v>13</v>
      </c>
      <c r="C120" s="46" t="s">
        <v>172</v>
      </c>
      <c r="D120" s="46"/>
      <c r="E120" s="46">
        <v>1</v>
      </c>
      <c r="F120" s="46">
        <v>1.5</v>
      </c>
      <c r="G120" s="11"/>
    </row>
    <row r="121" spans="2:7" ht="15.75" customHeight="1" x14ac:dyDescent="0.4">
      <c r="B121" s="10" t="s">
        <v>16</v>
      </c>
      <c r="C121" s="47" t="s">
        <v>125</v>
      </c>
    </row>
    <row r="122" spans="2:7" ht="15.75" customHeight="1" x14ac:dyDescent="0.4">
      <c r="B122" s="4" t="s">
        <v>9</v>
      </c>
      <c r="C122" s="34" t="s">
        <v>167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4">
      <c r="B123" s="4" t="s">
        <v>9</v>
      </c>
      <c r="C123" s="34" t="s">
        <v>168</v>
      </c>
      <c r="D123" s="34" t="s">
        <v>11</v>
      </c>
      <c r="E123" s="34">
        <v>4</v>
      </c>
      <c r="F123" s="34"/>
      <c r="G123" s="48"/>
    </row>
    <row r="124" spans="2:7" ht="15.75" customHeight="1" x14ac:dyDescent="0.4">
      <c r="B124" s="4" t="s">
        <v>9</v>
      </c>
      <c r="C124" s="37" t="s">
        <v>173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4">
      <c r="B125" s="10" t="s">
        <v>16</v>
      </c>
      <c r="C125" s="47" t="s">
        <v>174</v>
      </c>
      <c r="F125" s="71">
        <v>2</v>
      </c>
      <c r="G125" s="7"/>
    </row>
    <row r="126" spans="2:7" ht="15.75" customHeight="1" x14ac:dyDescent="0.4">
      <c r="B126" s="10" t="s">
        <v>16</v>
      </c>
      <c r="C126" s="72" t="s">
        <v>175</v>
      </c>
      <c r="E126">
        <v>4</v>
      </c>
      <c r="F126">
        <v>3.5</v>
      </c>
      <c r="G126" s="73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2734375" defaultRowHeight="15.75" customHeight="1" x14ac:dyDescent="0.4"/>
  <cols>
    <col min="1" max="1" width="14.52734375" customWidth="1"/>
    <col min="2" max="2" width="35.46875" customWidth="1"/>
    <col min="3" max="3" width="27.29296875" customWidth="1"/>
    <col min="4" max="4" width="10.29296875" customWidth="1"/>
    <col min="7" max="7" width="17.46875" customWidth="1"/>
    <col min="10" max="10" width="20" customWidth="1"/>
  </cols>
  <sheetData>
    <row r="1" spans="1:11" ht="15.75" customHeight="1" x14ac:dyDescent="0.4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4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7" x14ac:dyDescent="0.4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7" x14ac:dyDescent="0.4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4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4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4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4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4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4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4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4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4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4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4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4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4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7" x14ac:dyDescent="0.4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7" x14ac:dyDescent="0.4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7" x14ac:dyDescent="0.4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7" x14ac:dyDescent="0.4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7" x14ac:dyDescent="0.4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7" x14ac:dyDescent="0.4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7" x14ac:dyDescent="0.4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7" x14ac:dyDescent="0.4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7" x14ac:dyDescent="0.4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7" x14ac:dyDescent="0.4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7" x14ac:dyDescent="0.4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7" x14ac:dyDescent="0.4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7" x14ac:dyDescent="0.4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7" x14ac:dyDescent="0.4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7" x14ac:dyDescent="0.4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7" x14ac:dyDescent="0.4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7" x14ac:dyDescent="0.4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7" x14ac:dyDescent="0.4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7" x14ac:dyDescent="0.4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7" x14ac:dyDescent="0.4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7" x14ac:dyDescent="0.4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7" x14ac:dyDescent="0.4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7" x14ac:dyDescent="0.4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7" x14ac:dyDescent="0.4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7" x14ac:dyDescent="0.4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7" x14ac:dyDescent="0.4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7" x14ac:dyDescent="0.4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7" x14ac:dyDescent="0.4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7" x14ac:dyDescent="0.4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7" x14ac:dyDescent="0.4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4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4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Juan García</cp:lastModifiedBy>
  <cp:revision/>
  <dcterms:created xsi:type="dcterms:W3CDTF">2023-10-17T10:39:19Z</dcterms:created>
  <dcterms:modified xsi:type="dcterms:W3CDTF">2023-11-17T07:49:36Z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