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06C04F75-8C2C-4B47-9E5C-0677B12489B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0" i="1" l="1"/>
  <c r="J130" i="1"/>
  <c r="J78" i="1"/>
  <c r="K18" i="1" s="1"/>
  <c r="J73" i="1"/>
  <c r="K3" i="1" s="1"/>
  <c r="K75" i="1"/>
  <c r="J75" i="1"/>
  <c r="J76" i="1"/>
  <c r="K6" i="1" s="1"/>
  <c r="J74" i="1"/>
  <c r="K9" i="1" s="1"/>
  <c r="K78" i="1"/>
  <c r="K77" i="1"/>
  <c r="K76" i="1"/>
  <c r="K73" i="1"/>
  <c r="J77" i="1"/>
  <c r="K12" i="1" s="1"/>
  <c r="K15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J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<sst xmlns="http://schemas.openxmlformats.org/spreadsheetml/2006/main" count="505" uniqueCount="183">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</sst>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39"/>
  <sheetViews>
    <sheetView topLeftCell="B94" zoomScale="71" zoomScaleNormal="70" workbookViewId="0">
      <selection activeCell="D105" sqref="D105"/>
    </sheetView>
  </sheetViews>
  <sheetFormatPr baseColWidth="10" defaultColWidth="12.54296875" defaultRowHeight="15.75" customHeight="1" x14ac:dyDescent="0.25"/>
  <cols>
    <col min="1" max="1" width="5.6328125" bestFit="1" customWidth="1"/>
    <col min="3" max="3" width="48.54296875" customWidth="1"/>
    <col min="5" max="5" width="13.6328125" customWidth="1"/>
    <col min="7" max="7" width="53.453125" bestFit="1" customWidth="1"/>
    <col min="10" max="10" width="21.36328125" customWidth="1"/>
    <col min="11" max="11" width="35.453125" customWidth="1"/>
    <col min="12" max="12" width="26.63281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SUM(E6:E995)</f>
        <v>284.2</v>
      </c>
      <c r="F3" s="3">
        <f t="shared" si="0"/>
        <v>329.13</v>
      </c>
      <c r="G3" s="1"/>
      <c r="J3" s="22"/>
      <c r="K3" s="65">
        <f>F6+F12+F22+F21+F52+F53+F54+F62+F63+F64+F65+F71+J73</f>
        <v>87.5</v>
      </c>
    </row>
    <row r="4" spans="1:16" ht="15.75" customHeight="1" x14ac:dyDescent="0.4">
      <c r="B4" s="59" t="s">
        <v>8</v>
      </c>
      <c r="C4" s="60"/>
      <c r="D4" s="60"/>
      <c r="E4" s="60"/>
      <c r="F4" s="60"/>
      <c r="G4" s="60"/>
      <c r="J4" s="23" t="s">
        <v>9</v>
      </c>
      <c r="K4" s="65"/>
    </row>
    <row r="5" spans="1:16" ht="15.75" customHeight="1" x14ac:dyDescent="0.4">
      <c r="B5" s="63"/>
      <c r="C5" s="64"/>
      <c r="D5" s="64"/>
      <c r="E5" s="64"/>
      <c r="F5" s="64"/>
      <c r="G5" s="64"/>
      <c r="J5" s="24"/>
      <c r="K5" s="6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66" t="s">
        <v>12</v>
      </c>
      <c r="K6" s="69">
        <f>F7+F13+F20+F43+F45+F47+F46+J76+F75+F89+F90+F99+F100+F115+F116+F117</f>
        <v>62.7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0" t="s">
        <v>13</v>
      </c>
      <c r="K9" s="69">
        <f>F8+F14+F19+F24+F26+F28+F30+F44+F55+F56+F61+F66+J74</f>
        <v>80.930000000000007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1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2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3" t="s">
        <v>14</v>
      </c>
      <c r="K12" s="69">
        <f>F9+F15+F32+F33+F34+F35+F36+F37+F38+F48+F67+F68+J77</f>
        <v>44.85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6" t="s">
        <v>15</v>
      </c>
      <c r="K15" s="69">
        <f>F10+F16+F39+F40+F49+F50+F51+J75</f>
        <v>36.5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7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8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9" t="s">
        <v>16</v>
      </c>
      <c r="K18" s="69">
        <f>F11+F23+F25+F27+F29+F31+F57+F58+F59+F60+F69+F70+F79+F82+F81+J78</f>
        <v>35.75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80"/>
      <c r="K19" s="69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80"/>
      <c r="K20" s="69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59" t="s">
        <v>36</v>
      </c>
      <c r="C41" s="60"/>
      <c r="D41" s="60"/>
      <c r="E41" s="60"/>
      <c r="F41" s="60"/>
      <c r="G41" s="60"/>
    </row>
    <row r="42" spans="2:7" ht="12.5" x14ac:dyDescent="0.25">
      <c r="B42" s="63"/>
      <c r="C42" s="64"/>
      <c r="D42" s="64"/>
      <c r="E42" s="64"/>
      <c r="F42" s="64"/>
      <c r="G42" s="64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35.21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4.34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11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/>
      <c r="F129" s="13"/>
      <c r="G129" s="13"/>
      <c r="I129" s="58" t="s">
        <v>68</v>
      </c>
      <c r="J129" s="58" t="s">
        <v>45</v>
      </c>
      <c r="K129" s="58" t="s">
        <v>46</v>
      </c>
    </row>
    <row r="130" spans="2:11" ht="15.75" customHeight="1" x14ac:dyDescent="0.25">
      <c r="B130" s="52" t="s">
        <v>13</v>
      </c>
      <c r="C130" s="13" t="s">
        <v>178</v>
      </c>
      <c r="D130" s="13"/>
      <c r="E130" s="13"/>
      <c r="F130" s="13"/>
      <c r="G130" s="13"/>
      <c r="I130" s="57" t="s">
        <v>9</v>
      </c>
      <c r="J130">
        <f>F136+F137+F138+F139</f>
        <v>0</v>
      </c>
      <c r="K130">
        <f>E136+E138+E137+E139</f>
        <v>30</v>
      </c>
    </row>
    <row r="131" spans="2:11" ht="15.75" customHeight="1" x14ac:dyDescent="0.25">
      <c r="B131" s="52" t="s">
        <v>13</v>
      </c>
      <c r="C131" s="13" t="s">
        <v>179</v>
      </c>
      <c r="D131" s="13"/>
      <c r="E131" s="13"/>
      <c r="F131" s="13"/>
      <c r="G131" s="13"/>
      <c r="I131" s="6" t="s">
        <v>13</v>
      </c>
    </row>
    <row r="132" spans="2:11" ht="15.75" customHeight="1" x14ac:dyDescent="0.25">
      <c r="B132" s="53" t="s">
        <v>16</v>
      </c>
      <c r="C132" s="13" t="s">
        <v>125</v>
      </c>
      <c r="D132" s="13"/>
      <c r="E132" s="13"/>
      <c r="F132" s="13"/>
      <c r="G132" s="13"/>
      <c r="I132" s="9" t="s">
        <v>15</v>
      </c>
    </row>
    <row r="133" spans="2:11" ht="15.75" customHeight="1" x14ac:dyDescent="0.25">
      <c r="B133" s="55" t="s">
        <v>12</v>
      </c>
      <c r="C133" s="13" t="s">
        <v>161</v>
      </c>
      <c r="D133" s="13"/>
      <c r="E133" s="13"/>
      <c r="F133" s="13"/>
      <c r="G133" s="13"/>
      <c r="I133" s="5" t="s">
        <v>12</v>
      </c>
    </row>
    <row r="134" spans="2:11" ht="15.75" customHeight="1" x14ac:dyDescent="0.25">
      <c r="B134" s="56" t="s">
        <v>14</v>
      </c>
      <c r="C134" s="13" t="s">
        <v>180</v>
      </c>
      <c r="D134" s="13"/>
      <c r="E134" s="13"/>
      <c r="F134" s="13"/>
      <c r="G134" s="13"/>
      <c r="I134" s="8" t="s">
        <v>14</v>
      </c>
    </row>
    <row r="135" spans="2:11" ht="15.75" customHeight="1" x14ac:dyDescent="0.25">
      <c r="B135" s="56" t="s">
        <v>14</v>
      </c>
      <c r="C135" s="13" t="s">
        <v>82</v>
      </c>
      <c r="D135" s="13"/>
      <c r="E135" s="13"/>
      <c r="F135" s="13"/>
      <c r="G135" s="13"/>
      <c r="I135" s="10" t="s">
        <v>16</v>
      </c>
    </row>
    <row r="136" spans="2:11" ht="15.75" customHeight="1" x14ac:dyDescent="0.25">
      <c r="B136" s="54" t="s">
        <v>9</v>
      </c>
      <c r="C136" s="13" t="s">
        <v>124</v>
      </c>
      <c r="D136" s="13">
        <v>24</v>
      </c>
      <c r="E136" s="13">
        <v>20</v>
      </c>
      <c r="F136" s="13"/>
      <c r="G136" s="13"/>
    </row>
    <row r="137" spans="2:11" ht="15.75" customHeight="1" x14ac:dyDescent="0.25">
      <c r="B137" s="54" t="s">
        <v>9</v>
      </c>
      <c r="C137" s="13" t="s">
        <v>181</v>
      </c>
      <c r="D137" s="13" t="s">
        <v>11</v>
      </c>
      <c r="E137" s="13">
        <v>2</v>
      </c>
      <c r="F137" s="13"/>
      <c r="G137" s="13"/>
    </row>
    <row r="138" spans="2:11" ht="15.75" customHeight="1" x14ac:dyDescent="0.25">
      <c r="B138" s="54" t="s">
        <v>9</v>
      </c>
      <c r="C138" s="13" t="s">
        <v>182</v>
      </c>
      <c r="D138" s="13" t="s">
        <v>11</v>
      </c>
      <c r="E138" s="13">
        <v>4</v>
      </c>
      <c r="F138" s="13"/>
      <c r="G138" s="13"/>
    </row>
    <row r="139" spans="2:11" ht="15.75" customHeight="1" x14ac:dyDescent="0.25">
      <c r="B139" s="54" t="s">
        <v>9</v>
      </c>
      <c r="C139" s="13" t="s">
        <v>167</v>
      </c>
      <c r="D139" s="13" t="s">
        <v>11</v>
      </c>
      <c r="E139" s="13">
        <v>4</v>
      </c>
      <c r="F139" s="13"/>
      <c r="G139" s="13"/>
    </row>
  </sheetData>
  <mergeCells count="16">
    <mergeCell ref="B127:G128"/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abSelected="1" topLeftCell="A30" workbookViewId="0">
      <selection activeCell="B17" sqref="B17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36328125" customWidth="1"/>
    <col min="4" max="4" width="10.3632812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2023-11-17T11:54:53Z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