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6E7E62DC-67E8-4986-B7E1-C2FE7F655C3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8" i="1" l="1"/>
  <c r="J148" i="1"/>
  <c r="K145" i="1"/>
  <c r="J145" i="1"/>
  <c r="K9" i="1"/>
  <c r="K132" i="1"/>
  <c r="K146" i="1"/>
  <c r="J146" i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<sst xmlns="http://schemas.openxmlformats.org/spreadsheetml/2006/main" count="543" uniqueCount="199">
  <si>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</si>
  <si>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</si>
  <si>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</si>
  <si>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</si>
  <si>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</si>
  <si>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</si>
  <si>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</si>
  <si>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</si>
  <si>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</si>
  <si>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</si>
  <si>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</si>
  <si>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</si>
  <si>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</si>
  <si>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</si>
  <si>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</si>
  <si>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</si>
  <si>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</si>
  <si>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</si>
  <si>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</si>
  <si>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</si>
  <si>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</si>
  <si>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</si>
  <si>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</si>
  <si>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</si>
  <si>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</si>
  <si>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</si>
  <si>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</si>
  <si>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</si>
  <si>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</si>
  <si>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</si>
  <si>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</si>
  <si>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</si>
  <si>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</si>
  <si>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</si>
  <si>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</si>
  <si>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</si>
  <si>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</si>
  <si>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</si>
  <si>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</si>
  <si>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</si>
  <si>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</si>
  <si>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</si>
  <si>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</si>
  <si>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</si>
  <si>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</si>
  <si>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</si>
  <si>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</si>
  <si>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</si>
  <si>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</si>
  <si>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</si>
  <si>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</si>
  <si>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</si>
  <si>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</si>
  <si>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</si>
  <si>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</si>
  <si>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</si>
  <si>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</si>
  <si>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</si>
  <si>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</si>
  <si>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</si>
  <si>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</si>
  <si>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</si>
  <si>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</si>
  <si>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</si>
  <si>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</si>
  <si>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</si>
  <si>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</si>
  <si>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</si>
  <si>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</si>
  <si>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</si>
  <si>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</si>
  <si>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</si>
  <si>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</si>
  <si>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</si>
  <si>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</si>
  <si>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</si>
  <si>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</si>
  <si>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</si>
  <si>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</si>
  <si>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</si>
  <si>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</si>
  <si>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</si>
  <si>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</si>
  <si>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</si>
  <si>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</si>
  <si>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</si>
  <si>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</si>
  <si>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</si>
  <si>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</si>
  <si>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</si>
  <si>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</si>
  <si>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</si>
  <si>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</si>
  <si>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</si>
  <si>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</si>
  <si>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</si>
  <si>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</si>
  <si>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</si>
  <si>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</si>
  <si>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</si>
  <si>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</si>
  <si>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</si>
  <si>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</si>
  <si>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</si>
  <si>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</si>
  <si>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</si>
  <si>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</si>
  <si>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</si>
  <si>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</si>
  <si>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</si>
  <si>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</si>
  <si>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</si>
  <si>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</si>
  <si>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</si>
  <si>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</si>
  <si>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</si>
  <si>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</si>
  <si>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</si>
  <si>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</si>
  <si>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</si>
  <si>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</si>
  <si>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</si>
  <si>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</si>
  <si>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</si>
  <si>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</si>
  <si>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</si>
  <si>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</si>
  <si>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</si>
  <si>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</si>
  <si>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</si>
  <si>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</si>
  <si>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</si>
  <si>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</si>
  <si>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</si>
  <si>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</si>
  <si>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</si>
  <si>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</si>
  <si>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</si>
  <si>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</si>
  <si>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</si>
  <si>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</si>
  <si>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</si>
  <si>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</si>
  <si>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</si>
  <si>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</si>
  <si>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</si>
  <si>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</si>
  <si>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</si>
  <si>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</si>
  <si>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</si>
  <si>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</si>
  <si>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</si>
  <si>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</si>
  <si>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</si>
  <si>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</si>
  <si>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</si>
  <si>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</si>
  <si>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</si>
  <si>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</si>
  <si>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</si>
  <si>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</si>
  <si>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</si>
  <si>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</si>
  <si>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</si>
  <si>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</si>
  <si>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</si>
  <si>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</si>
  <si>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</si>
  <si>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</si>
  <si>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</si>
  <si>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</si>
  <si>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</si>
  <si>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</si>
  <si>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</si>
  <si>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</si>
  <si>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</si>
  <si>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</si>
  <si>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</si>
  <si>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</si>
  <si>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</si>
  <si>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</si>
  <si>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</si>
  <si>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</si>
  <si>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</si>
  <si>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</si>
  <si>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</si>
  <si>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</si>
  <si>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</si>
  <si>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</si>
  <si>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</si>
  <si>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</si>
  <si>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</si>
  <si>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</si>
  <si>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</si>
  <si>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</si>
  <si>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interfaz de ajustes</t>
  </si>
  <si>
    <t>Termina bingo de 90 bolas</t>
  </si>
  <si>
    <t>Interfaz ventana dados</t>
  </si>
  <si>
    <t>Carteles juegos dados + frontal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</si>
</sst>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1" fillId="9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54"/>
  <sheetViews>
    <sheetView tabSelected="1" topLeftCell="A131" zoomScale="85" zoomScaleNormal="85" workbookViewId="0">
      <selection activeCell="K149" sqref="K149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327.2</v>
      </c>
      <c r="F3" s="3">
        <f t="shared" si="0"/>
        <v>408.53000000000003</v>
      </c>
      <c r="G3" s="1"/>
      <c r="J3" s="22"/>
      <c r="K3" s="69">
        <f>F6+F12+F22+F21+F52+F53+F54+F62+F63+F64+F65+F71+J73+J130</f>
        <v>103</v>
      </c>
    </row>
    <row r="4" spans="1:16" ht="15.75" customHeight="1" x14ac:dyDescent="0.35">
      <c r="B4" s="60" t="s">
        <v>8</v>
      </c>
      <c r="C4" s="61"/>
      <c r="D4" s="61"/>
      <c r="E4" s="61"/>
      <c r="F4" s="61"/>
      <c r="G4" s="61"/>
      <c r="J4" s="23" t="s">
        <v>9</v>
      </c>
      <c r="K4" s="69"/>
    </row>
    <row r="5" spans="1:16" ht="15.75" customHeight="1" x14ac:dyDescent="0.35">
      <c r="B5" s="64"/>
      <c r="C5" s="65"/>
      <c r="D5" s="65"/>
      <c r="E5" s="65"/>
      <c r="F5" s="65"/>
      <c r="G5" s="65"/>
      <c r="J5" s="24"/>
      <c r="K5" s="69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0" t="s">
        <v>12</v>
      </c>
      <c r="K6" s="66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1"/>
      <c r="K7" s="6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2"/>
      <c r="K8" s="6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3" t="s">
        <v>13</v>
      </c>
      <c r="K9" s="66">
        <f>F8+F14+F19+F24+F26+F28+F30+F44+F55+F56+F61+F66+J74+J131+J146</f>
        <v>90.93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4"/>
      <c r="K10" s="6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5"/>
      <c r="K11" s="6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6" t="s">
        <v>14</v>
      </c>
      <c r="K12" s="66">
        <f>F9+F15+F32+F33+F34+F35+F36+F37+F38+F48+F67+F68+J77+J134</f>
        <v>62.85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7"/>
      <c r="K13" s="6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8"/>
      <c r="K14" s="6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9" t="s">
        <v>15</v>
      </c>
      <c r="K15" s="66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80"/>
      <c r="K16" s="6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81"/>
      <c r="K17" s="6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7" t="s">
        <v>16</v>
      </c>
      <c r="K18" s="66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8"/>
      <c r="K19" s="6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8"/>
      <c r="K20" s="6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9" t="s">
        <v>22</v>
      </c>
      <c r="K22" s="59"/>
      <c r="L22" s="5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60" t="s">
        <v>36</v>
      </c>
      <c r="C41" s="61"/>
      <c r="D41" s="61"/>
      <c r="E41" s="61"/>
      <c r="F41" s="61"/>
      <c r="G41" s="61"/>
    </row>
    <row r="42" spans="2:7" ht="13.2" x14ac:dyDescent="0.25">
      <c r="B42" s="64"/>
      <c r="C42" s="65"/>
      <c r="D42" s="65"/>
      <c r="E42" s="65"/>
      <c r="F42" s="65"/>
      <c r="G42" s="65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0" t="s">
        <v>67</v>
      </c>
      <c r="C72" s="61"/>
      <c r="D72" s="61"/>
      <c r="E72" s="61"/>
      <c r="F72" s="61"/>
      <c r="G72" s="61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4"/>
      <c r="C73" s="65"/>
      <c r="D73" s="65"/>
      <c r="E73" s="65"/>
      <c r="F73" s="65"/>
      <c r="G73" s="65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0" t="s">
        <v>176</v>
      </c>
      <c r="C127" s="61"/>
      <c r="D127" s="61"/>
      <c r="E127" s="61"/>
      <c r="F127" s="61"/>
      <c r="G127" s="61"/>
    </row>
    <row r="128" spans="2:7" ht="15.75" customHeight="1" x14ac:dyDescent="0.25">
      <c r="B128" s="62"/>
      <c r="C128" s="63"/>
      <c r="D128" s="63"/>
      <c r="E128" s="63"/>
      <c r="F128" s="63"/>
      <c r="G128" s="63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0" t="s">
        <v>187</v>
      </c>
      <c r="C142" s="61"/>
      <c r="D142" s="61"/>
      <c r="E142" s="61"/>
      <c r="F142" s="61"/>
      <c r="G142" s="61"/>
    </row>
    <row r="143" spans="2:11" ht="15.75" customHeight="1" x14ac:dyDescent="0.25">
      <c r="B143" s="62"/>
      <c r="C143" s="63"/>
      <c r="D143" s="63"/>
      <c r="E143" s="63"/>
      <c r="F143" s="63"/>
      <c r="G143" s="63"/>
    </row>
    <row r="144" spans="2:11" ht="15.75" customHeight="1" x14ac:dyDescent="0.25">
      <c r="B144" s="55" t="s">
        <v>12</v>
      </c>
      <c r="C144" s="13" t="s">
        <v>189</v>
      </c>
      <c r="D144" s="13"/>
      <c r="E144" s="13">
        <v>1</v>
      </c>
      <c r="F144" s="13">
        <v>3</v>
      </c>
      <c r="G144" s="13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3"/>
      <c r="E145" s="13"/>
      <c r="F145" s="13"/>
      <c r="G145" s="13"/>
      <c r="I145" s="57" t="s">
        <v>9</v>
      </c>
      <c r="J145">
        <f>F152+F153+F154</f>
        <v>3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0.67</v>
      </c>
      <c r="K146">
        <f>E148+E149+E150+E151</f>
        <v>3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3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/>
      <c r="F148" s="13"/>
      <c r="I148" s="5" t="s">
        <v>12</v>
      </c>
      <c r="J148">
        <f>F144</f>
        <v>3</v>
      </c>
      <c r="K148">
        <f>E144</f>
        <v>1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0.67</v>
      </c>
      <c r="G149" s="11"/>
      <c r="I149" s="8" t="s">
        <v>14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195</v>
      </c>
      <c r="D151" s="15">
        <v>39</v>
      </c>
      <c r="E151" s="13"/>
      <c r="F151" s="13"/>
      <c r="G151" s="13"/>
    </row>
    <row r="152" spans="2:11" ht="15.75" customHeight="1" x14ac:dyDescent="0.25">
      <c r="B152" s="54" t="s">
        <v>9</v>
      </c>
      <c r="C152" s="13" t="s">
        <v>196</v>
      </c>
      <c r="D152" s="13">
        <v>24</v>
      </c>
      <c r="E152" s="13">
        <v>20</v>
      </c>
      <c r="F152" s="13">
        <v>3</v>
      </c>
      <c r="G152" s="11"/>
    </row>
    <row r="153" spans="2:11" ht="15.75" customHeight="1" x14ac:dyDescent="0.25">
      <c r="B153" s="54" t="s">
        <v>9</v>
      </c>
      <c r="C153" s="13" t="s">
        <v>197</v>
      </c>
      <c r="D153" s="13">
        <v>35</v>
      </c>
      <c r="E153" s="13">
        <v>2</v>
      </c>
      <c r="F153" s="13"/>
      <c r="G153" s="26"/>
    </row>
    <row r="154" spans="2:11" ht="15.75" customHeight="1" x14ac:dyDescent="0.25">
      <c r="B154" s="54" t="s">
        <v>9</v>
      </c>
      <c r="C154" s="13" t="s">
        <v>198</v>
      </c>
      <c r="D154" s="13" t="s">
        <v>11</v>
      </c>
      <c r="E154" s="13">
        <v>3</v>
      </c>
      <c r="F154" s="13"/>
      <c r="G154" s="26"/>
    </row>
  </sheetData>
  <mergeCells count="17">
    <mergeCell ref="B4:G5"/>
    <mergeCell ref="J12:J14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J22:L22"/>
    <mergeCell ref="B142:G143"/>
    <mergeCell ref="B127:G128"/>
    <mergeCell ref="B72:G73"/>
    <mergeCell ref="B41:G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41" sqref="B41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22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Escribano Issacovitch</cp:lastModifiedBy>
  <cp:revision/>
  <dcterms:created xsi:type="dcterms:W3CDTF">2023-10-17T10:39:19Z</dcterms:created>
  <dcterms:modified xsi:type="dcterms:W3CDTF">2023-11-27T15:38:45Z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