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1.xml" ContentType="application/vnd.ms-excel.controlpropertie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persons/person1.xml" ContentType="application/vnd.ms-excel.person+xml"/>
  <Override PartName="/xl/persons/person0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C:\Users\Christian Eggemeier\Downloads\"/>
    </mc:Choice>
  </mc:AlternateContent>
  <xr:revisionPtr revIDLastSave="0" documentId="13_ncr:1_{769155ED-CEF7-41D3-AAFD-09A1F09D1FEA}" xr6:coauthVersionLast="47" xr6:coauthVersionMax="47" xr10:uidLastSave="{00000000-0000-0000-0000-000000000000}"/>
  <bookViews>
    <workbookView xWindow="-120" yWindow="-120" windowWidth="29040" windowHeight="17520" xr2:uid="{F64DF593-E2EF-4281-865E-EB3D24BD2928}"/>
  </bookViews>
  <sheets>
    <sheet name="Collection" sheetId="13" r:id="rId1"/>
    <sheet name="DeckChecker" sheetId="26" r:id="rId2"/>
    <sheet name="Data Import" sheetId="2" r:id="rId3"/>
  </sheets>
  <definedNames>
    <definedName name="_xlnm._FilterDatabase" localSheetId="2">'Data Import'!$A$1:$G$1</definedName>
    <definedName name="ExterneDaten_2" localSheetId="1" hidden="1">DeckChecker!$A$1:$B$18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26" l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441" i="2"/>
  <c r="G1442" i="2"/>
  <c r="G1443" i="2"/>
  <c r="G1444" i="2"/>
  <c r="G1445" i="2"/>
  <c r="G1446" i="2"/>
  <c r="G1447" i="2"/>
  <c r="G1448" i="2"/>
  <c r="G1449" i="2"/>
  <c r="G1450" i="2"/>
  <c r="G1451" i="2"/>
  <c r="G1452" i="2"/>
  <c r="G1453" i="2"/>
  <c r="G1454" i="2"/>
  <c r="G1455" i="2"/>
  <c r="G1456" i="2"/>
  <c r="G1457" i="2"/>
  <c r="G1458" i="2"/>
  <c r="G1459" i="2"/>
  <c r="G1460" i="2"/>
  <c r="G1461" i="2"/>
  <c r="G1462" i="2"/>
  <c r="G1463" i="2"/>
  <c r="G1464" i="2"/>
  <c r="G1465" i="2"/>
  <c r="G1466" i="2"/>
  <c r="G1467" i="2"/>
  <c r="G1468" i="2"/>
  <c r="G1469" i="2"/>
  <c r="G1470" i="2"/>
  <c r="G1471" i="2"/>
  <c r="G1472" i="2"/>
  <c r="G1473" i="2"/>
  <c r="G1474" i="2"/>
  <c r="G1475" i="2"/>
  <c r="G1476" i="2"/>
  <c r="G1477" i="2"/>
  <c r="G1478" i="2"/>
  <c r="G1479" i="2"/>
  <c r="G1480" i="2"/>
  <c r="G1481" i="2"/>
  <c r="G1482" i="2"/>
  <c r="G1483" i="2"/>
  <c r="G1484" i="2"/>
  <c r="G1485" i="2"/>
  <c r="G1486" i="2"/>
  <c r="G1487" i="2"/>
  <c r="G1488" i="2"/>
  <c r="G1489" i="2"/>
  <c r="G1490" i="2"/>
  <c r="G1491" i="2"/>
  <c r="G1492" i="2"/>
  <c r="G1493" i="2"/>
  <c r="G1494" i="2"/>
  <c r="G1495" i="2"/>
  <c r="G1496" i="2"/>
  <c r="G1497" i="2"/>
  <c r="G1498" i="2"/>
  <c r="G1499" i="2"/>
  <c r="G1500" i="2"/>
  <c r="G1501" i="2"/>
  <c r="G1502" i="2"/>
  <c r="G1503" i="2"/>
  <c r="G1504" i="2"/>
  <c r="G1505" i="2"/>
  <c r="G1506" i="2"/>
  <c r="G1507" i="2"/>
  <c r="G1508" i="2"/>
  <c r="G1509" i="2"/>
  <c r="G1510" i="2"/>
  <c r="G1511" i="2"/>
  <c r="G1512" i="2"/>
  <c r="G1513" i="2"/>
  <c r="G1514" i="2"/>
  <c r="G1515" i="2"/>
  <c r="G1516" i="2"/>
  <c r="G1517" i="2"/>
  <c r="G1518" i="2"/>
  <c r="G1519" i="2"/>
  <c r="G1520" i="2"/>
  <c r="G1521" i="2"/>
  <c r="G1522" i="2"/>
  <c r="G1523" i="2"/>
  <c r="G1524" i="2"/>
  <c r="G1525" i="2"/>
  <c r="G1526" i="2"/>
  <c r="G1527" i="2"/>
  <c r="G1528" i="2"/>
  <c r="G1529" i="2"/>
  <c r="G1530" i="2"/>
  <c r="G1531" i="2"/>
  <c r="G1532" i="2"/>
  <c r="G1533" i="2"/>
  <c r="G1534" i="2"/>
  <c r="G1535" i="2"/>
  <c r="G1536" i="2"/>
  <c r="G1537" i="2"/>
  <c r="G1538" i="2"/>
  <c r="G1539" i="2"/>
  <c r="G1540" i="2"/>
  <c r="G1541" i="2"/>
  <c r="G1542" i="2"/>
  <c r="G1543" i="2"/>
  <c r="G1544" i="2"/>
  <c r="G1545" i="2"/>
  <c r="G1546" i="2"/>
  <c r="G1547" i="2"/>
  <c r="G1548" i="2"/>
  <c r="G1549" i="2"/>
  <c r="G1550" i="2"/>
  <c r="G1551" i="2"/>
  <c r="G1552" i="2"/>
  <c r="G1553" i="2"/>
  <c r="G1554" i="2"/>
  <c r="G1555" i="2"/>
  <c r="G1556" i="2"/>
  <c r="G1557" i="2"/>
  <c r="G1558" i="2"/>
  <c r="G1559" i="2"/>
  <c r="G1560" i="2"/>
  <c r="G1561" i="2"/>
  <c r="G1562" i="2"/>
  <c r="G1563" i="2"/>
  <c r="G1564" i="2"/>
  <c r="G1565" i="2"/>
  <c r="G1566" i="2"/>
  <c r="G1567" i="2"/>
  <c r="G1568" i="2"/>
  <c r="G1569" i="2"/>
  <c r="G1570" i="2"/>
  <c r="G1571" i="2"/>
  <c r="G1572" i="2"/>
  <c r="G1573" i="2"/>
  <c r="G1574" i="2"/>
  <c r="G1575" i="2"/>
  <c r="G1576" i="2"/>
  <c r="G1577" i="2"/>
  <c r="G1578" i="2"/>
  <c r="G1579" i="2"/>
  <c r="G1580" i="2"/>
  <c r="G1581" i="2"/>
  <c r="G1582" i="2"/>
  <c r="G1583" i="2"/>
  <c r="G1584" i="2"/>
  <c r="G1585" i="2"/>
  <c r="G1586" i="2"/>
  <c r="G1587" i="2"/>
  <c r="G1588" i="2"/>
  <c r="G1589" i="2"/>
  <c r="G1590" i="2"/>
  <c r="G1591" i="2"/>
  <c r="G1592" i="2"/>
  <c r="G1593" i="2"/>
  <c r="G1594" i="2"/>
  <c r="G1595" i="2"/>
  <c r="G1596" i="2"/>
  <c r="G1597" i="2"/>
  <c r="G1598" i="2"/>
  <c r="G1599" i="2"/>
  <c r="G1600" i="2"/>
  <c r="G1601" i="2"/>
  <c r="G1602" i="2"/>
  <c r="G1603" i="2"/>
  <c r="G1604" i="2"/>
  <c r="G1605" i="2"/>
  <c r="G1606" i="2"/>
  <c r="G1607" i="2"/>
  <c r="G1608" i="2"/>
  <c r="G1609" i="2"/>
  <c r="G1610" i="2"/>
  <c r="G1611" i="2"/>
  <c r="G1612" i="2"/>
  <c r="G1613" i="2"/>
  <c r="G1614" i="2"/>
  <c r="G1615" i="2"/>
  <c r="G1616" i="2"/>
  <c r="G1617" i="2"/>
  <c r="G1618" i="2"/>
  <c r="G1619" i="2"/>
  <c r="G1620" i="2"/>
  <c r="G1621" i="2"/>
  <c r="G1622" i="2"/>
  <c r="G1623" i="2"/>
  <c r="G1624" i="2"/>
  <c r="G1625" i="2"/>
  <c r="G1626" i="2"/>
  <c r="G1627" i="2"/>
  <c r="G1628" i="2"/>
  <c r="G1629" i="2"/>
  <c r="G1630" i="2"/>
  <c r="G1631" i="2"/>
  <c r="G1632" i="2"/>
  <c r="G1633" i="2"/>
  <c r="G1634" i="2"/>
  <c r="G1635" i="2"/>
  <c r="G1636" i="2"/>
  <c r="G1637" i="2"/>
  <c r="G1638" i="2"/>
  <c r="G1639" i="2"/>
  <c r="G1640" i="2"/>
  <c r="G1641" i="2"/>
  <c r="G1642" i="2"/>
  <c r="G1643" i="2"/>
  <c r="G1644" i="2"/>
  <c r="G1645" i="2"/>
  <c r="G1646" i="2"/>
  <c r="G1647" i="2"/>
  <c r="G1648" i="2"/>
  <c r="G1649" i="2"/>
  <c r="G1650" i="2"/>
  <c r="G1651" i="2"/>
  <c r="G1652" i="2"/>
  <c r="G1653" i="2"/>
  <c r="G1654" i="2"/>
  <c r="G1655" i="2"/>
  <c r="G1656" i="2"/>
  <c r="G1657" i="2"/>
  <c r="G1658" i="2"/>
  <c r="G1659" i="2"/>
  <c r="G1660" i="2"/>
  <c r="G1661" i="2"/>
  <c r="G1662" i="2"/>
  <c r="G1663" i="2"/>
  <c r="G1664" i="2"/>
  <c r="G1665" i="2"/>
  <c r="G1666" i="2"/>
  <c r="G1667" i="2"/>
  <c r="G1668" i="2"/>
  <c r="G1669" i="2"/>
  <c r="G1670" i="2"/>
  <c r="G1671" i="2"/>
  <c r="G1672" i="2"/>
  <c r="G1673" i="2"/>
  <c r="G1674" i="2"/>
  <c r="G1675" i="2"/>
  <c r="G1676" i="2"/>
  <c r="G1677" i="2"/>
  <c r="G1678" i="2"/>
  <c r="G1679" i="2"/>
  <c r="G1680" i="2"/>
  <c r="G1681" i="2"/>
  <c r="G1682" i="2"/>
  <c r="G1683" i="2"/>
  <c r="G1684" i="2"/>
  <c r="G1685" i="2"/>
  <c r="G1686" i="2"/>
  <c r="G1687" i="2"/>
  <c r="G1688" i="2"/>
  <c r="G1689" i="2"/>
  <c r="G1690" i="2"/>
  <c r="G1691" i="2"/>
  <c r="G1692" i="2"/>
  <c r="G1693" i="2"/>
  <c r="G1694" i="2"/>
  <c r="G1695" i="2"/>
  <c r="G1696" i="2"/>
  <c r="G1697" i="2"/>
  <c r="G1698" i="2"/>
  <c r="G1699" i="2"/>
  <c r="G1700" i="2"/>
  <c r="G1701" i="2"/>
  <c r="G1702" i="2"/>
  <c r="G1703" i="2"/>
  <c r="G1704" i="2"/>
  <c r="G1705" i="2"/>
  <c r="G1706" i="2"/>
  <c r="G1707" i="2"/>
  <c r="G1708" i="2"/>
  <c r="G1709" i="2"/>
  <c r="G1710" i="2"/>
  <c r="G1711" i="2"/>
  <c r="G1712" i="2"/>
  <c r="G1713" i="2"/>
  <c r="G1714" i="2"/>
  <c r="G1715" i="2"/>
  <c r="G1716" i="2"/>
  <c r="G1717" i="2"/>
  <c r="G1718" i="2"/>
  <c r="G1719" i="2"/>
  <c r="G1720" i="2"/>
  <c r="G1721" i="2"/>
  <c r="G1722" i="2"/>
  <c r="G1723" i="2"/>
  <c r="G1724" i="2"/>
  <c r="G1725" i="2"/>
  <c r="G1726" i="2"/>
  <c r="G1727" i="2"/>
  <c r="G1728" i="2"/>
  <c r="G1729" i="2"/>
  <c r="G1730" i="2"/>
  <c r="G1731" i="2"/>
  <c r="G1732" i="2"/>
  <c r="G1733" i="2"/>
  <c r="G1734" i="2"/>
  <c r="G1735" i="2"/>
  <c r="G1736" i="2"/>
  <c r="G1737" i="2"/>
  <c r="G1738" i="2"/>
  <c r="G1739" i="2"/>
  <c r="G1740" i="2"/>
  <c r="G1741" i="2"/>
  <c r="G1742" i="2"/>
  <c r="G1743" i="2"/>
  <c r="G1744" i="2"/>
  <c r="G1745" i="2"/>
  <c r="G1746" i="2"/>
  <c r="G1747" i="2"/>
  <c r="G1748" i="2"/>
  <c r="G1749" i="2"/>
  <c r="G1750" i="2"/>
  <c r="G1751" i="2"/>
  <c r="G1752" i="2"/>
  <c r="G1753" i="2"/>
  <c r="G1754" i="2"/>
  <c r="G1755" i="2"/>
  <c r="G1756" i="2"/>
  <c r="G1757" i="2"/>
  <c r="G1758" i="2"/>
  <c r="G1759" i="2"/>
  <c r="G1760" i="2"/>
  <c r="G1761" i="2"/>
  <c r="G1762" i="2"/>
  <c r="G1763" i="2"/>
  <c r="G1764" i="2"/>
  <c r="G1765" i="2"/>
  <c r="G1766" i="2"/>
  <c r="G1767" i="2"/>
  <c r="G1768" i="2"/>
  <c r="G1769" i="2"/>
  <c r="G1770" i="2"/>
  <c r="G1771" i="2"/>
  <c r="G1772" i="2"/>
  <c r="G1773" i="2"/>
  <c r="G1774" i="2"/>
  <c r="G1775" i="2"/>
  <c r="G1776" i="2"/>
  <c r="G1777" i="2"/>
  <c r="G1778" i="2"/>
  <c r="G1779" i="2"/>
  <c r="G1780" i="2"/>
  <c r="G1781" i="2"/>
  <c r="G1782" i="2"/>
  <c r="G1783" i="2"/>
  <c r="G1784" i="2"/>
  <c r="G1785" i="2"/>
  <c r="G1786" i="2"/>
  <c r="G1787" i="2"/>
  <c r="G1788" i="2"/>
  <c r="G1789" i="2"/>
  <c r="G1790" i="2"/>
  <c r="G1791" i="2"/>
  <c r="G1792" i="2"/>
  <c r="G1793" i="2"/>
  <c r="G1794" i="2"/>
  <c r="G1795" i="2"/>
  <c r="G1796" i="2"/>
  <c r="G1797" i="2"/>
  <c r="G1798" i="2"/>
  <c r="G1799" i="2"/>
  <c r="G1800" i="2"/>
  <c r="G1801" i="2"/>
  <c r="G1802" i="2"/>
  <c r="G1803" i="2"/>
  <c r="G1804" i="2"/>
  <c r="G1805" i="2"/>
  <c r="G1806" i="2"/>
  <c r="G1807" i="2"/>
  <c r="G1808" i="2"/>
  <c r="G1809" i="2"/>
  <c r="G1810" i="2"/>
  <c r="G1811" i="2"/>
  <c r="G1812" i="2"/>
  <c r="G1813" i="2"/>
  <c r="G1814" i="2"/>
  <c r="G1815" i="2"/>
  <c r="G1816" i="2"/>
  <c r="G1817" i="2"/>
  <c r="G1818" i="2"/>
  <c r="G1819" i="2"/>
  <c r="G1820" i="2"/>
  <c r="G1821" i="2"/>
  <c r="G1822" i="2"/>
  <c r="G1823" i="2"/>
  <c r="G1824" i="2"/>
  <c r="G1825" i="2"/>
  <c r="G1826" i="2"/>
  <c r="G1827" i="2"/>
  <c r="G1828" i="2"/>
  <c r="G1829" i="2"/>
  <c r="G1830" i="2"/>
  <c r="G1831" i="2"/>
  <c r="G1832" i="2"/>
  <c r="G1833" i="2"/>
  <c r="G1834" i="2"/>
  <c r="G1835" i="2"/>
  <c r="G1836" i="2"/>
  <c r="G1837" i="2"/>
  <c r="G1838" i="2"/>
  <c r="G1839" i="2"/>
  <c r="G1840" i="2"/>
  <c r="G1841" i="2"/>
  <c r="G1842" i="2"/>
  <c r="G1843" i="2"/>
  <c r="G1844" i="2"/>
  <c r="G1845" i="2"/>
  <c r="G1846" i="2"/>
  <c r="G1847" i="2"/>
  <c r="G1848" i="2"/>
  <c r="G1849" i="2"/>
  <c r="G1850" i="2"/>
  <c r="G1851" i="2"/>
  <c r="G1852" i="2"/>
  <c r="G1853" i="2"/>
  <c r="G1854" i="2"/>
  <c r="G1855" i="2"/>
  <c r="G1856" i="2"/>
  <c r="G1857" i="2"/>
  <c r="G1858" i="2"/>
  <c r="G1859" i="2"/>
  <c r="G1860" i="2"/>
  <c r="G1861" i="2"/>
  <c r="G1862" i="2"/>
  <c r="G1863" i="2"/>
  <c r="G1864" i="2"/>
  <c r="G1865" i="2"/>
  <c r="G1866" i="2"/>
  <c r="G1867" i="2"/>
  <c r="G1868" i="2"/>
  <c r="G1869" i="2"/>
  <c r="G1870" i="2"/>
  <c r="G1871" i="2"/>
  <c r="G1872" i="2"/>
  <c r="G1873" i="2"/>
  <c r="G1874" i="2"/>
  <c r="G1875" i="2"/>
  <c r="G1876" i="2"/>
  <c r="G1877" i="2"/>
  <c r="G1878" i="2"/>
  <c r="G1879" i="2"/>
  <c r="G1880" i="2"/>
  <c r="G1881" i="2"/>
  <c r="G1882" i="2"/>
  <c r="G1883" i="2"/>
  <c r="G1884" i="2"/>
  <c r="G1885" i="2"/>
  <c r="G1886" i="2"/>
  <c r="G1887" i="2"/>
  <c r="G1888" i="2"/>
  <c r="G1889" i="2"/>
  <c r="G1890" i="2"/>
  <c r="G1891" i="2"/>
  <c r="G1892" i="2"/>
  <c r="G1893" i="2"/>
  <c r="G1894" i="2"/>
  <c r="G1895" i="2"/>
  <c r="G1896" i="2"/>
  <c r="G1897" i="2"/>
  <c r="G1898" i="2"/>
  <c r="G1899" i="2"/>
  <c r="G1900" i="2"/>
  <c r="G1901" i="2"/>
  <c r="G1902" i="2"/>
  <c r="G1903" i="2"/>
  <c r="G1904" i="2"/>
  <c r="G1905" i="2"/>
  <c r="G1906" i="2"/>
  <c r="G1907" i="2"/>
  <c r="G1908" i="2"/>
  <c r="G1909" i="2"/>
  <c r="G1910" i="2"/>
  <c r="G1911" i="2"/>
  <c r="G1912" i="2"/>
  <c r="G1913" i="2"/>
  <c r="G1914" i="2"/>
  <c r="G1915" i="2"/>
  <c r="G1916" i="2"/>
  <c r="G1917" i="2"/>
  <c r="G1918" i="2"/>
  <c r="G1919" i="2"/>
  <c r="G1920" i="2"/>
  <c r="G1921" i="2"/>
  <c r="G1922" i="2"/>
  <c r="G1923" i="2"/>
  <c r="G1924" i="2"/>
  <c r="G1925" i="2"/>
  <c r="G1926" i="2"/>
  <c r="G1927" i="2"/>
  <c r="G1928" i="2"/>
  <c r="G1929" i="2"/>
  <c r="G1930" i="2"/>
  <c r="G1931" i="2"/>
  <c r="G1932" i="2"/>
  <c r="G1933" i="2"/>
  <c r="G1934" i="2"/>
  <c r="G1935" i="2"/>
  <c r="G1936" i="2"/>
  <c r="G1937" i="2"/>
  <c r="G1938" i="2"/>
  <c r="G1939" i="2"/>
  <c r="G1940" i="2"/>
  <c r="G1941" i="2"/>
  <c r="G1942" i="2"/>
  <c r="G1943" i="2"/>
  <c r="G1944" i="2"/>
  <c r="G1945" i="2"/>
  <c r="G1946" i="2"/>
  <c r="G1947" i="2"/>
  <c r="G1948" i="2"/>
  <c r="G1949" i="2"/>
  <c r="G1950" i="2"/>
  <c r="G1951" i="2"/>
  <c r="G1952" i="2"/>
  <c r="G1953" i="2"/>
  <c r="G1954" i="2"/>
  <c r="G1955" i="2"/>
  <c r="G1956" i="2"/>
  <c r="G1957" i="2"/>
  <c r="G1958" i="2"/>
  <c r="G1959" i="2"/>
  <c r="G1960" i="2"/>
  <c r="G1961" i="2"/>
  <c r="G1962" i="2"/>
  <c r="G1963" i="2"/>
  <c r="G1964" i="2"/>
  <c r="G1965" i="2"/>
  <c r="G1966" i="2"/>
  <c r="G1967" i="2"/>
  <c r="G1968" i="2"/>
  <c r="G1969" i="2"/>
  <c r="G1970" i="2"/>
  <c r="G1971" i="2"/>
  <c r="G1972" i="2"/>
  <c r="G1973" i="2"/>
  <c r="G1974" i="2"/>
  <c r="G1975" i="2"/>
  <c r="G1976" i="2"/>
  <c r="G1977" i="2"/>
  <c r="G1978" i="2"/>
  <c r="G1979" i="2"/>
  <c r="G1980" i="2"/>
  <c r="G1981" i="2"/>
  <c r="G1982" i="2"/>
  <c r="G1983" i="2"/>
  <c r="G1984" i="2"/>
  <c r="G1985" i="2"/>
  <c r="G1986" i="2"/>
  <c r="G1987" i="2"/>
  <c r="G1988" i="2"/>
  <c r="G1989" i="2"/>
  <c r="G1990" i="2"/>
  <c r="G1991" i="2"/>
  <c r="G1992" i="2"/>
  <c r="G1993" i="2"/>
  <c r="G1994" i="2"/>
  <c r="G1995" i="2"/>
  <c r="G1996" i="2"/>
  <c r="G1997" i="2"/>
  <c r="G1998" i="2"/>
  <c r="G1999" i="2"/>
  <c r="G2000" i="2"/>
  <c r="G2001" i="2"/>
  <c r="G2002" i="2"/>
  <c r="G2003" i="2"/>
  <c r="G2004" i="2"/>
  <c r="G2005" i="2"/>
  <c r="G2006" i="2"/>
  <c r="G2007" i="2"/>
  <c r="G2008" i="2"/>
  <c r="G2009" i="2"/>
  <c r="G2010" i="2"/>
  <c r="G2011" i="2"/>
  <c r="G2012" i="2"/>
  <c r="G2013" i="2"/>
  <c r="G2014" i="2"/>
  <c r="G2015" i="2"/>
  <c r="G2016" i="2"/>
  <c r="G2017" i="2"/>
  <c r="G2018" i="2"/>
  <c r="G2019" i="2"/>
  <c r="G2020" i="2"/>
  <c r="G2021" i="2"/>
  <c r="G2022" i="2"/>
  <c r="G2023" i="2"/>
  <c r="G2024" i="2"/>
  <c r="G2025" i="2"/>
  <c r="G2026" i="2"/>
  <c r="G2027" i="2"/>
  <c r="G2028" i="2"/>
  <c r="G2029" i="2"/>
  <c r="G2030" i="2"/>
  <c r="G2031" i="2"/>
  <c r="G2032" i="2"/>
  <c r="G2033" i="2"/>
  <c r="G2034" i="2"/>
  <c r="G2035" i="2"/>
  <c r="G2036" i="2"/>
  <c r="G2037" i="2"/>
  <c r="G2038" i="2"/>
  <c r="G2039" i="2"/>
  <c r="G2040" i="2"/>
  <c r="G2041" i="2"/>
  <c r="G2042" i="2"/>
  <c r="G2043" i="2"/>
  <c r="G2044" i="2"/>
  <c r="G2045" i="2"/>
  <c r="G2046" i="2"/>
  <c r="G2047" i="2"/>
  <c r="G2048" i="2"/>
  <c r="G2049" i="2"/>
  <c r="G2050" i="2"/>
  <c r="G2051" i="2"/>
  <c r="G2052" i="2"/>
  <c r="G2053" i="2"/>
  <c r="G2054" i="2"/>
  <c r="G2055" i="2"/>
  <c r="G2056" i="2"/>
  <c r="G2057" i="2"/>
  <c r="G2058" i="2"/>
  <c r="G2059" i="2"/>
  <c r="G2060" i="2"/>
  <c r="G2061" i="2"/>
  <c r="G2062" i="2"/>
  <c r="G2063" i="2"/>
  <c r="G2064" i="2"/>
  <c r="G2065" i="2"/>
  <c r="G2066" i="2"/>
  <c r="G2067" i="2"/>
  <c r="G2068" i="2"/>
  <c r="G2069" i="2"/>
  <c r="G2070" i="2"/>
  <c r="G2071" i="2"/>
  <c r="G2072" i="2"/>
  <c r="G2073" i="2"/>
  <c r="G2074" i="2"/>
  <c r="G2075" i="2"/>
  <c r="G2076" i="2"/>
  <c r="G2077" i="2"/>
  <c r="G2078" i="2"/>
  <c r="G2079" i="2"/>
  <c r="G2080" i="2"/>
  <c r="G2081" i="2"/>
  <c r="G2082" i="2"/>
  <c r="G2083" i="2"/>
  <c r="G2084" i="2"/>
  <c r="G2085" i="2"/>
  <c r="G2086" i="2"/>
  <c r="G2087" i="2"/>
  <c r="G2088" i="2"/>
  <c r="G2089" i="2"/>
  <c r="G2090" i="2"/>
  <c r="G2091" i="2"/>
  <c r="G2092" i="2"/>
  <c r="G2093" i="2"/>
  <c r="G2094" i="2"/>
  <c r="G2095" i="2"/>
  <c r="G2096" i="2"/>
  <c r="G2097" i="2"/>
  <c r="G2098" i="2"/>
  <c r="G2099" i="2"/>
  <c r="G2100" i="2"/>
  <c r="G2101" i="2"/>
  <c r="G2102" i="2"/>
  <c r="G2103" i="2"/>
  <c r="G2104" i="2"/>
  <c r="G2105" i="2"/>
  <c r="G2106" i="2"/>
  <c r="G2107" i="2"/>
  <c r="G2108" i="2"/>
  <c r="G2109" i="2"/>
  <c r="G2110" i="2"/>
  <c r="G2111" i="2"/>
  <c r="G2112" i="2"/>
  <c r="G2113" i="2"/>
  <c r="G2114" i="2"/>
  <c r="G2115" i="2"/>
  <c r="G2116" i="2"/>
  <c r="G2117" i="2"/>
  <c r="G2118" i="2"/>
  <c r="G2119" i="2"/>
  <c r="G2120" i="2"/>
  <c r="G2121" i="2"/>
  <c r="G2122" i="2"/>
  <c r="G2123" i="2"/>
  <c r="G2124" i="2"/>
  <c r="G2125" i="2"/>
  <c r="G2126" i="2"/>
  <c r="G2127" i="2"/>
  <c r="G2128" i="2"/>
  <c r="G2129" i="2"/>
  <c r="G2130" i="2"/>
  <c r="G2131" i="2"/>
  <c r="G2132" i="2"/>
  <c r="G2133" i="2"/>
  <c r="G2134" i="2"/>
  <c r="G2135" i="2"/>
  <c r="G2136" i="2"/>
  <c r="G2137" i="2"/>
  <c r="G2138" i="2"/>
  <c r="G2139" i="2"/>
  <c r="G2140" i="2"/>
  <c r="G2141" i="2"/>
  <c r="G2142" i="2"/>
  <c r="G2143" i="2"/>
  <c r="G2144" i="2"/>
  <c r="G2145" i="2"/>
  <c r="G2146" i="2"/>
  <c r="G2147" i="2"/>
  <c r="G2148" i="2"/>
  <c r="G2149" i="2"/>
  <c r="G2150" i="2"/>
  <c r="G2151" i="2"/>
  <c r="G2152" i="2"/>
  <c r="G2153" i="2"/>
  <c r="G2154" i="2"/>
  <c r="G2155" i="2"/>
  <c r="G2156" i="2"/>
  <c r="G2157" i="2"/>
  <c r="G2158" i="2"/>
  <c r="G2159" i="2"/>
  <c r="G2160" i="2"/>
  <c r="G2161" i="2"/>
  <c r="G2162" i="2"/>
  <c r="G2163" i="2"/>
  <c r="G2164" i="2"/>
  <c r="G2165" i="2"/>
  <c r="G2166" i="2"/>
  <c r="G2167" i="2"/>
  <c r="G2168" i="2"/>
  <c r="G2169" i="2"/>
  <c r="G2170" i="2"/>
  <c r="G2171" i="2"/>
  <c r="G2172" i="2"/>
  <c r="G2173" i="2"/>
  <c r="G2174" i="2"/>
  <c r="G2175" i="2"/>
  <c r="G2176" i="2"/>
  <c r="G2177" i="2"/>
  <c r="G2178" i="2"/>
  <c r="G2179" i="2"/>
  <c r="G2180" i="2"/>
  <c r="G2181" i="2"/>
  <c r="G2182" i="2"/>
  <c r="G2183" i="2"/>
  <c r="G2184" i="2"/>
  <c r="G2185" i="2"/>
  <c r="G2186" i="2"/>
  <c r="G2187" i="2"/>
  <c r="G2188" i="2"/>
  <c r="G2189" i="2"/>
  <c r="G2190" i="2"/>
  <c r="G2191" i="2"/>
  <c r="G2192" i="2"/>
  <c r="G2193" i="2"/>
  <c r="G2194" i="2"/>
  <c r="G2195" i="2"/>
  <c r="G2196" i="2"/>
  <c r="G2197" i="2"/>
  <c r="G2198" i="2"/>
  <c r="G2199" i="2"/>
  <c r="G2200" i="2"/>
  <c r="G2201" i="2"/>
  <c r="G2202" i="2"/>
  <c r="G2203" i="2"/>
  <c r="G2204" i="2"/>
  <c r="G2205" i="2"/>
  <c r="G2206" i="2"/>
  <c r="G2207" i="2"/>
  <c r="G2208" i="2"/>
  <c r="G2209" i="2"/>
  <c r="G2210" i="2"/>
  <c r="G2211" i="2"/>
  <c r="G2212" i="2"/>
  <c r="G2213" i="2"/>
  <c r="G2214" i="2"/>
  <c r="G2215" i="2"/>
  <c r="G2216" i="2"/>
  <c r="G2217" i="2"/>
  <c r="G2218" i="2"/>
  <c r="G2219" i="2"/>
  <c r="G2220" i="2"/>
  <c r="G2221" i="2"/>
  <c r="G2222" i="2"/>
  <c r="G2223" i="2"/>
  <c r="G2224" i="2"/>
  <c r="G2225" i="2"/>
  <c r="G2226" i="2"/>
  <c r="G2227" i="2"/>
  <c r="G2228" i="2"/>
  <c r="G2229" i="2"/>
  <c r="G2230" i="2"/>
  <c r="G2231" i="2"/>
  <c r="G2232" i="2"/>
  <c r="G2233" i="2"/>
  <c r="G2234" i="2"/>
  <c r="G2235" i="2"/>
  <c r="G2236" i="2"/>
  <c r="G2237" i="2"/>
  <c r="G2238" i="2"/>
  <c r="G2239" i="2"/>
  <c r="G2240" i="2"/>
  <c r="G2241" i="2"/>
  <c r="G2242" i="2"/>
  <c r="G2243" i="2"/>
  <c r="G2244" i="2"/>
  <c r="G2245" i="2"/>
  <c r="G2246" i="2"/>
  <c r="G2247" i="2"/>
  <c r="G2248" i="2"/>
  <c r="G2249" i="2"/>
  <c r="G2250" i="2"/>
  <c r="G2251" i="2"/>
  <c r="G2252" i="2"/>
  <c r="G2253" i="2"/>
  <c r="G2254" i="2"/>
  <c r="G2255" i="2"/>
  <c r="G2256" i="2"/>
  <c r="G2257" i="2"/>
  <c r="G2258" i="2"/>
  <c r="G2259" i="2"/>
  <c r="G2260" i="2"/>
  <c r="G2261" i="2"/>
  <c r="G2262" i="2"/>
  <c r="G2263" i="2"/>
  <c r="G2264" i="2"/>
  <c r="G2265" i="2"/>
  <c r="G2266" i="2"/>
  <c r="G2267" i="2"/>
  <c r="G2268" i="2"/>
  <c r="G2269" i="2"/>
  <c r="G2270" i="2"/>
  <c r="G2271" i="2"/>
  <c r="G2272" i="2"/>
  <c r="G2273" i="2"/>
  <c r="G2274" i="2"/>
  <c r="G2275" i="2"/>
  <c r="G2276" i="2"/>
  <c r="G2277" i="2"/>
  <c r="G2278" i="2"/>
  <c r="G2279" i="2"/>
  <c r="G2280" i="2"/>
  <c r="G2281" i="2"/>
  <c r="G2282" i="2"/>
  <c r="G2283" i="2"/>
  <c r="G2284" i="2"/>
  <c r="G2285" i="2"/>
  <c r="G2286" i="2"/>
  <c r="G2287" i="2"/>
  <c r="G2288" i="2"/>
  <c r="G2289" i="2"/>
  <c r="G2290" i="2"/>
  <c r="G2291" i="2"/>
  <c r="G2292" i="2"/>
  <c r="G2293" i="2"/>
  <c r="G2294" i="2"/>
  <c r="G2295" i="2"/>
  <c r="G2296" i="2"/>
  <c r="G2297" i="2"/>
  <c r="G2298" i="2"/>
  <c r="G2299" i="2"/>
  <c r="G2300" i="2"/>
  <c r="G2301" i="2"/>
  <c r="G2302" i="2"/>
  <c r="G2303" i="2"/>
  <c r="G2304" i="2"/>
  <c r="G2305" i="2"/>
  <c r="G2306" i="2"/>
  <c r="G2307" i="2"/>
  <c r="G2308" i="2"/>
  <c r="G2309" i="2"/>
  <c r="G2310" i="2"/>
  <c r="G2311" i="2"/>
  <c r="G2312" i="2"/>
  <c r="G2313" i="2"/>
  <c r="G2314" i="2"/>
  <c r="G2315" i="2"/>
  <c r="G2316" i="2"/>
  <c r="G2317" i="2"/>
  <c r="G2318" i="2"/>
  <c r="G2319" i="2"/>
  <c r="G2320" i="2"/>
  <c r="G2321" i="2"/>
  <c r="G2322" i="2"/>
  <c r="G2323" i="2"/>
  <c r="G2324" i="2"/>
  <c r="G2325" i="2"/>
  <c r="G2326" i="2"/>
  <c r="G2327" i="2"/>
  <c r="G2328" i="2"/>
  <c r="G2329" i="2"/>
  <c r="G2330" i="2"/>
  <c r="G2331" i="2"/>
  <c r="G2332" i="2"/>
  <c r="G2333" i="2"/>
  <c r="G2334" i="2"/>
  <c r="G2335" i="2"/>
  <c r="G2336" i="2"/>
  <c r="G2337" i="2"/>
  <c r="G2338" i="2"/>
  <c r="G2339" i="2"/>
  <c r="G2340" i="2"/>
  <c r="G2341" i="2"/>
  <c r="G2342" i="2"/>
  <c r="G2343" i="2"/>
  <c r="G2344" i="2"/>
  <c r="G2345" i="2"/>
  <c r="G2346" i="2"/>
  <c r="G2347" i="2"/>
  <c r="G2348" i="2"/>
  <c r="G2" i="2"/>
  <c r="D8" i="13"/>
  <c r="C3" i="26" s="1"/>
  <c r="D9" i="13"/>
  <c r="C2" i="26" s="1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D31" i="13"/>
  <c r="D32" i="13"/>
  <c r="D33" i="13"/>
  <c r="D34" i="13"/>
  <c r="D35" i="13"/>
  <c r="D36" i="13"/>
  <c r="D37" i="13"/>
  <c r="D38" i="13"/>
  <c r="D39" i="13"/>
  <c r="D40" i="13"/>
  <c r="D41" i="13"/>
  <c r="D42" i="13"/>
  <c r="D43" i="13"/>
  <c r="D44" i="13"/>
  <c r="D45" i="13"/>
  <c r="D46" i="13"/>
  <c r="D47" i="13"/>
  <c r="D48" i="13"/>
  <c r="D49" i="13"/>
  <c r="D50" i="13"/>
  <c r="D51" i="13"/>
  <c r="D52" i="13"/>
  <c r="D53" i="13"/>
  <c r="D54" i="13"/>
  <c r="D55" i="13"/>
  <c r="D56" i="13"/>
  <c r="D57" i="13"/>
  <c r="D58" i="13"/>
  <c r="D59" i="13"/>
  <c r="D60" i="13"/>
  <c r="D61" i="13"/>
  <c r="D62" i="13"/>
  <c r="D63" i="13"/>
  <c r="D64" i="13"/>
  <c r="D65" i="13"/>
  <c r="D66" i="13"/>
  <c r="D67" i="13"/>
  <c r="D68" i="13"/>
  <c r="D69" i="13"/>
  <c r="D70" i="13"/>
  <c r="D71" i="13"/>
  <c r="D72" i="13"/>
  <c r="D73" i="13"/>
  <c r="D74" i="13"/>
  <c r="D75" i="13"/>
  <c r="D76" i="13"/>
  <c r="D77" i="13"/>
  <c r="D78" i="13"/>
  <c r="D79" i="13"/>
  <c r="D80" i="13"/>
  <c r="D81" i="13"/>
  <c r="D82" i="13"/>
  <c r="D83" i="13"/>
  <c r="D84" i="13"/>
  <c r="D85" i="13"/>
  <c r="D86" i="13"/>
  <c r="D87" i="13"/>
  <c r="D88" i="13"/>
  <c r="D89" i="13"/>
  <c r="D90" i="13"/>
  <c r="D91" i="13"/>
  <c r="D92" i="13"/>
  <c r="D93" i="13"/>
  <c r="D94" i="13"/>
  <c r="D95" i="13"/>
  <c r="D96" i="13"/>
  <c r="D97" i="13"/>
  <c r="D98" i="13"/>
  <c r="D99" i="13"/>
  <c r="D100" i="13"/>
  <c r="D101" i="13"/>
  <c r="D102" i="13"/>
  <c r="D103" i="13"/>
  <c r="D104" i="13"/>
  <c r="D105" i="13"/>
  <c r="D106" i="13"/>
  <c r="D107" i="13"/>
  <c r="D108" i="13"/>
  <c r="D109" i="13"/>
  <c r="D110" i="13"/>
  <c r="D111" i="13"/>
  <c r="D112" i="13"/>
  <c r="D113" i="13"/>
  <c r="D114" i="13"/>
  <c r="D115" i="13"/>
  <c r="D116" i="13"/>
  <c r="D117" i="13"/>
  <c r="D118" i="13"/>
  <c r="D119" i="13"/>
  <c r="D120" i="13"/>
  <c r="D121" i="13"/>
  <c r="D122" i="13"/>
  <c r="D123" i="13"/>
  <c r="D124" i="13"/>
  <c r="D125" i="13"/>
  <c r="D126" i="13"/>
  <c r="D127" i="13"/>
  <c r="D128" i="13"/>
  <c r="D129" i="13"/>
  <c r="D130" i="13"/>
  <c r="D131" i="13"/>
  <c r="D132" i="13"/>
  <c r="D133" i="13"/>
  <c r="D134" i="13"/>
  <c r="D135" i="13"/>
  <c r="D136" i="13"/>
  <c r="D137" i="13"/>
  <c r="D138" i="13"/>
  <c r="D139" i="13"/>
  <c r="D140" i="13"/>
  <c r="D141" i="13"/>
  <c r="D142" i="13"/>
  <c r="D143" i="13"/>
  <c r="D144" i="13"/>
  <c r="D145" i="13"/>
  <c r="D146" i="13"/>
  <c r="D147" i="13"/>
  <c r="D148" i="13"/>
  <c r="D149" i="13"/>
  <c r="D150" i="13"/>
  <c r="D151" i="13"/>
  <c r="D152" i="13"/>
  <c r="D153" i="13"/>
  <c r="D154" i="13"/>
  <c r="D155" i="13"/>
  <c r="D156" i="13"/>
  <c r="D157" i="13"/>
  <c r="D158" i="13"/>
  <c r="D159" i="13"/>
  <c r="D160" i="13"/>
  <c r="D161" i="13"/>
  <c r="D162" i="13"/>
  <c r="D163" i="13"/>
  <c r="D164" i="13"/>
  <c r="D165" i="13"/>
  <c r="D166" i="13"/>
  <c r="D167" i="13"/>
  <c r="D168" i="13"/>
  <c r="D169" i="13"/>
  <c r="D170" i="13"/>
  <c r="D171" i="13"/>
  <c r="D172" i="13"/>
  <c r="D173" i="13"/>
  <c r="D174" i="13"/>
  <c r="D175" i="13"/>
  <c r="D176" i="13"/>
  <c r="D177" i="13"/>
  <c r="D178" i="13"/>
  <c r="D179" i="13"/>
  <c r="D180" i="13"/>
  <c r="D181" i="13"/>
  <c r="D182" i="13"/>
  <c r="D183" i="13"/>
  <c r="D184" i="13"/>
  <c r="D185" i="13"/>
  <c r="D186" i="13"/>
  <c r="D187" i="13"/>
  <c r="D188" i="13"/>
  <c r="D189" i="13"/>
  <c r="D190" i="13"/>
  <c r="D191" i="13"/>
  <c r="D192" i="13"/>
  <c r="D193" i="13"/>
  <c r="D194" i="13"/>
  <c r="D195" i="13"/>
  <c r="D196" i="13"/>
  <c r="D197" i="13"/>
  <c r="D198" i="13"/>
  <c r="D199" i="13"/>
  <c r="D200" i="13"/>
  <c r="D201" i="13"/>
  <c r="D202" i="13"/>
  <c r="D203" i="13"/>
  <c r="D204" i="13"/>
  <c r="D205" i="13"/>
  <c r="D206" i="13"/>
  <c r="D207" i="13"/>
  <c r="D208" i="13"/>
  <c r="D209" i="13"/>
  <c r="D210" i="13"/>
  <c r="D211" i="13"/>
  <c r="D212" i="13"/>
  <c r="D213" i="13"/>
  <c r="D214" i="13"/>
  <c r="D215" i="13"/>
  <c r="D216" i="13"/>
  <c r="D217" i="13"/>
  <c r="D218" i="13"/>
  <c r="D219" i="13"/>
  <c r="D220" i="13"/>
  <c r="D221" i="13"/>
  <c r="D222" i="13"/>
  <c r="D223" i="13"/>
  <c r="D224" i="13"/>
  <c r="D225" i="13"/>
  <c r="D226" i="13"/>
  <c r="D227" i="13"/>
  <c r="D228" i="13"/>
  <c r="D229" i="13"/>
  <c r="D230" i="13"/>
  <c r="D231" i="13"/>
  <c r="D232" i="13"/>
  <c r="D233" i="13"/>
  <c r="D234" i="13"/>
  <c r="D235" i="13"/>
  <c r="D236" i="13"/>
  <c r="D237" i="13"/>
  <c r="D238" i="13"/>
  <c r="D239" i="13"/>
  <c r="D240" i="13"/>
  <c r="D241" i="13"/>
  <c r="D242" i="13"/>
  <c r="D243" i="13"/>
  <c r="D244" i="13"/>
  <c r="D245" i="13"/>
  <c r="D246" i="13"/>
  <c r="D247" i="13"/>
  <c r="D248" i="13"/>
  <c r="D249" i="13"/>
  <c r="D250" i="13"/>
  <c r="D251" i="13"/>
  <c r="D252" i="13"/>
  <c r="D253" i="13"/>
  <c r="D254" i="13"/>
  <c r="D255" i="13"/>
  <c r="D256" i="13"/>
  <c r="D257" i="13"/>
  <c r="D258" i="13"/>
  <c r="D259" i="13"/>
  <c r="D260" i="13"/>
  <c r="D261" i="13"/>
  <c r="D262" i="13"/>
  <c r="D263" i="13"/>
  <c r="D264" i="13"/>
  <c r="D265" i="13"/>
  <c r="D266" i="13"/>
  <c r="D267" i="13"/>
  <c r="D268" i="13"/>
  <c r="D269" i="13"/>
  <c r="D270" i="13"/>
  <c r="D271" i="13"/>
  <c r="D272" i="13"/>
  <c r="D273" i="13"/>
  <c r="D274" i="13"/>
  <c r="D275" i="13"/>
  <c r="D276" i="13"/>
  <c r="D277" i="13"/>
  <c r="D278" i="13"/>
  <c r="D279" i="13"/>
  <c r="D280" i="13"/>
  <c r="D281" i="13"/>
  <c r="D282" i="13"/>
  <c r="D283" i="13"/>
  <c r="D284" i="13"/>
  <c r="D285" i="13"/>
  <c r="D286" i="13"/>
  <c r="D287" i="13"/>
  <c r="D288" i="13"/>
  <c r="D289" i="13"/>
  <c r="D290" i="13"/>
  <c r="D291" i="13"/>
  <c r="D292" i="13"/>
  <c r="D293" i="13"/>
  <c r="D294" i="13"/>
  <c r="D295" i="13"/>
  <c r="D296" i="13"/>
  <c r="D297" i="13"/>
  <c r="D298" i="13"/>
  <c r="D299" i="13"/>
  <c r="D300" i="13"/>
  <c r="D301" i="13"/>
  <c r="D302" i="13"/>
  <c r="D303" i="13"/>
  <c r="D304" i="13"/>
  <c r="D305" i="13"/>
  <c r="D306" i="13"/>
  <c r="D307" i="13"/>
  <c r="D308" i="13"/>
  <c r="D309" i="13"/>
  <c r="D310" i="13"/>
  <c r="D311" i="13"/>
  <c r="D312" i="13"/>
  <c r="D313" i="13"/>
  <c r="D314" i="13"/>
  <c r="D315" i="13"/>
  <c r="D316" i="13"/>
  <c r="D317" i="13"/>
  <c r="D318" i="13"/>
  <c r="D319" i="13"/>
  <c r="D320" i="13"/>
  <c r="D321" i="13"/>
  <c r="D322" i="13"/>
  <c r="D323" i="13"/>
  <c r="D324" i="13"/>
  <c r="D325" i="13"/>
  <c r="D326" i="13"/>
  <c r="D327" i="13"/>
  <c r="D328" i="13"/>
  <c r="D329" i="13"/>
  <c r="D330" i="13"/>
  <c r="D331" i="13"/>
  <c r="D332" i="13"/>
  <c r="D333" i="13"/>
  <c r="D334" i="13"/>
  <c r="D335" i="13"/>
  <c r="D336" i="13"/>
  <c r="D337" i="13"/>
  <c r="D338" i="13"/>
  <c r="D339" i="13"/>
  <c r="D340" i="13"/>
  <c r="D341" i="13"/>
  <c r="D342" i="13"/>
  <c r="D343" i="13"/>
  <c r="D344" i="13"/>
  <c r="D345" i="13"/>
  <c r="D346" i="13"/>
  <c r="D347" i="13"/>
  <c r="D348" i="13"/>
  <c r="D349" i="13"/>
  <c r="D350" i="13"/>
  <c r="D351" i="13"/>
  <c r="D352" i="13"/>
  <c r="D353" i="13"/>
  <c r="D354" i="13"/>
  <c r="D355" i="13"/>
  <c r="D356" i="13"/>
  <c r="D357" i="13"/>
  <c r="D358" i="13"/>
  <c r="D359" i="13"/>
  <c r="D360" i="13"/>
  <c r="D361" i="13"/>
  <c r="D362" i="13"/>
  <c r="D363" i="13"/>
  <c r="D364" i="13"/>
  <c r="D365" i="13"/>
  <c r="D366" i="13"/>
  <c r="D367" i="13"/>
  <c r="D368" i="13"/>
  <c r="D369" i="13"/>
  <c r="D370" i="13"/>
  <c r="D371" i="13"/>
  <c r="D372" i="13"/>
  <c r="D373" i="13"/>
  <c r="D374" i="13"/>
  <c r="D375" i="13"/>
  <c r="D376" i="13"/>
  <c r="D377" i="13"/>
  <c r="D378" i="13"/>
  <c r="D379" i="13"/>
  <c r="D380" i="13"/>
  <c r="D381" i="13"/>
  <c r="D382" i="13"/>
  <c r="D383" i="13"/>
  <c r="D384" i="13"/>
  <c r="D385" i="13"/>
  <c r="D386" i="13"/>
  <c r="D387" i="13"/>
  <c r="D388" i="13"/>
  <c r="D389" i="13"/>
  <c r="D390" i="13"/>
  <c r="D391" i="13"/>
  <c r="D392" i="13"/>
  <c r="D393" i="13"/>
  <c r="D394" i="13"/>
  <c r="D395" i="13"/>
  <c r="D396" i="13"/>
  <c r="D397" i="13"/>
  <c r="D398" i="13"/>
  <c r="D399" i="13"/>
  <c r="D400" i="13"/>
  <c r="D401" i="13"/>
  <c r="D402" i="13"/>
  <c r="D403" i="13"/>
  <c r="D404" i="13"/>
  <c r="D405" i="13"/>
  <c r="D406" i="13"/>
  <c r="D407" i="13"/>
  <c r="D408" i="13"/>
  <c r="D409" i="13"/>
  <c r="D410" i="13"/>
  <c r="D411" i="13"/>
  <c r="D412" i="13"/>
  <c r="D413" i="13"/>
  <c r="D414" i="13"/>
  <c r="D415" i="13"/>
  <c r="D416" i="13"/>
  <c r="D417" i="13"/>
  <c r="D418" i="13"/>
  <c r="D419" i="13"/>
  <c r="D420" i="13"/>
  <c r="D421" i="13"/>
  <c r="D422" i="13"/>
  <c r="D423" i="13"/>
  <c r="D424" i="13"/>
  <c r="D425" i="13"/>
  <c r="D426" i="13"/>
  <c r="D427" i="13"/>
  <c r="D428" i="13"/>
  <c r="D429" i="13"/>
  <c r="D430" i="13"/>
  <c r="D431" i="13"/>
  <c r="D432" i="13"/>
  <c r="D433" i="13"/>
  <c r="D434" i="13"/>
  <c r="D435" i="13"/>
  <c r="D436" i="13"/>
  <c r="D437" i="13"/>
  <c r="D438" i="13"/>
  <c r="D439" i="13"/>
  <c r="D440" i="13"/>
  <c r="D441" i="13"/>
  <c r="D442" i="13"/>
  <c r="D443" i="13"/>
  <c r="D444" i="13"/>
  <c r="D445" i="13"/>
  <c r="D446" i="13"/>
  <c r="D447" i="13"/>
  <c r="D448" i="13"/>
  <c r="D449" i="13"/>
  <c r="D450" i="13"/>
  <c r="D451" i="13"/>
  <c r="D452" i="13"/>
  <c r="D453" i="13"/>
  <c r="D454" i="13"/>
  <c r="D455" i="13"/>
  <c r="D456" i="13"/>
  <c r="D457" i="13"/>
  <c r="D458" i="13"/>
  <c r="D459" i="13"/>
  <c r="D460" i="13"/>
  <c r="D461" i="13"/>
  <c r="D462" i="13"/>
  <c r="D463" i="13"/>
  <c r="D464" i="13"/>
  <c r="D465" i="13"/>
  <c r="D466" i="13"/>
  <c r="D467" i="13"/>
  <c r="D468" i="13"/>
  <c r="D469" i="13"/>
  <c r="D470" i="13"/>
  <c r="D471" i="13"/>
  <c r="D472" i="13"/>
  <c r="D473" i="13"/>
  <c r="D474" i="13"/>
  <c r="D475" i="13"/>
  <c r="D476" i="13"/>
  <c r="D477" i="13"/>
  <c r="D478" i="13"/>
  <c r="D479" i="13"/>
  <c r="D480" i="13"/>
  <c r="D481" i="13"/>
  <c r="D482" i="13"/>
  <c r="D483" i="13"/>
  <c r="D484" i="13"/>
  <c r="D485" i="13"/>
  <c r="D486" i="13"/>
  <c r="D487" i="13"/>
  <c r="D488" i="13"/>
  <c r="D489" i="13"/>
  <c r="D490" i="13"/>
  <c r="D491" i="13"/>
  <c r="D492" i="13"/>
  <c r="D493" i="13"/>
  <c r="D494" i="13"/>
  <c r="D495" i="13"/>
  <c r="D496" i="13"/>
  <c r="D497" i="13"/>
  <c r="D498" i="13"/>
  <c r="D499" i="13"/>
  <c r="D500" i="13"/>
  <c r="D501" i="13"/>
  <c r="D502" i="13"/>
  <c r="D503" i="13"/>
  <c r="D504" i="13"/>
  <c r="D505" i="13"/>
  <c r="D506" i="13"/>
  <c r="D507" i="13"/>
  <c r="D508" i="13"/>
  <c r="D509" i="13"/>
  <c r="D510" i="13"/>
  <c r="D511" i="13"/>
  <c r="D512" i="13"/>
  <c r="D513" i="13"/>
  <c r="D514" i="13"/>
  <c r="D515" i="13"/>
  <c r="D516" i="13"/>
  <c r="D517" i="13"/>
  <c r="D518" i="13"/>
  <c r="D519" i="13"/>
  <c r="D520" i="13"/>
  <c r="D521" i="13"/>
  <c r="D522" i="13"/>
  <c r="D523" i="13"/>
  <c r="D524" i="13"/>
  <c r="D525" i="13"/>
  <c r="D526" i="13"/>
  <c r="D527" i="13"/>
  <c r="D528" i="13"/>
  <c r="D529" i="13"/>
  <c r="D530" i="13"/>
  <c r="D531" i="13"/>
  <c r="D532" i="13"/>
  <c r="D533" i="13"/>
  <c r="D534" i="13"/>
  <c r="D535" i="13"/>
  <c r="D536" i="13"/>
  <c r="D537" i="13"/>
  <c r="D538" i="13"/>
  <c r="D539" i="13"/>
  <c r="D540" i="13"/>
  <c r="D541" i="13"/>
  <c r="D542" i="13"/>
  <c r="D543" i="13"/>
  <c r="D544" i="13"/>
  <c r="D545" i="13"/>
  <c r="D546" i="13"/>
  <c r="D547" i="13"/>
  <c r="D548" i="13"/>
  <c r="D549" i="13"/>
  <c r="D550" i="13"/>
  <c r="D551" i="13"/>
  <c r="D552" i="13"/>
  <c r="D553" i="13"/>
  <c r="D554" i="13"/>
  <c r="D555" i="13"/>
  <c r="D556" i="13"/>
  <c r="D557" i="13"/>
  <c r="D558" i="13"/>
  <c r="D559" i="13"/>
  <c r="D560" i="13"/>
  <c r="D561" i="13"/>
  <c r="D562" i="13"/>
  <c r="D563" i="13"/>
  <c r="D564" i="13"/>
  <c r="D565" i="13"/>
  <c r="D566" i="13"/>
  <c r="D567" i="13"/>
  <c r="D568" i="13"/>
  <c r="D569" i="13"/>
  <c r="D570" i="13"/>
  <c r="D571" i="13"/>
  <c r="D572" i="13"/>
  <c r="D573" i="13"/>
  <c r="D574" i="13"/>
  <c r="D575" i="13"/>
  <c r="D576" i="13"/>
  <c r="D577" i="13"/>
  <c r="D578" i="13"/>
  <c r="D579" i="13"/>
  <c r="D580" i="13"/>
  <c r="D581" i="13"/>
  <c r="D582" i="13"/>
  <c r="D583" i="13"/>
  <c r="D584" i="13"/>
  <c r="D585" i="13"/>
  <c r="D586" i="13"/>
  <c r="D587" i="13"/>
  <c r="D588" i="13"/>
  <c r="D589" i="13"/>
  <c r="D590" i="13"/>
  <c r="D591" i="13"/>
  <c r="D592" i="13"/>
  <c r="D593" i="13"/>
  <c r="D594" i="13"/>
  <c r="D595" i="13"/>
  <c r="D596" i="13"/>
  <c r="D597" i="13"/>
  <c r="D598" i="13"/>
  <c r="D599" i="13"/>
  <c r="D600" i="13"/>
  <c r="D601" i="13"/>
  <c r="D602" i="13"/>
  <c r="D603" i="13"/>
  <c r="D604" i="13"/>
  <c r="D605" i="13"/>
  <c r="D606" i="13"/>
  <c r="D607" i="13"/>
  <c r="D608" i="13"/>
  <c r="D609" i="13"/>
  <c r="D610" i="13"/>
  <c r="D611" i="13"/>
  <c r="D612" i="13"/>
  <c r="D613" i="13"/>
  <c r="D614" i="13"/>
  <c r="D615" i="13"/>
  <c r="D616" i="13"/>
  <c r="D617" i="13"/>
  <c r="D618" i="13"/>
  <c r="D619" i="13"/>
  <c r="D620" i="13"/>
  <c r="D621" i="13"/>
  <c r="D622" i="13"/>
  <c r="D623" i="13"/>
  <c r="D624" i="13"/>
  <c r="D625" i="13"/>
  <c r="D626" i="13"/>
  <c r="D627" i="13"/>
  <c r="D628" i="13"/>
  <c r="D629" i="13"/>
  <c r="D630" i="13"/>
  <c r="D631" i="13"/>
  <c r="D632" i="13"/>
  <c r="D633" i="13"/>
  <c r="D634" i="13"/>
  <c r="D635" i="13"/>
  <c r="D636" i="13"/>
  <c r="D637" i="13"/>
  <c r="D638" i="13"/>
  <c r="D639" i="13"/>
  <c r="D640" i="13"/>
  <c r="D641" i="13"/>
  <c r="D642" i="13"/>
  <c r="D643" i="13"/>
  <c r="D644" i="13"/>
  <c r="D645" i="13"/>
  <c r="D646" i="13"/>
  <c r="D647" i="13"/>
  <c r="D648" i="13"/>
  <c r="D649" i="13"/>
  <c r="D650" i="13"/>
  <c r="D651" i="13"/>
  <c r="D652" i="13"/>
  <c r="D653" i="13"/>
  <c r="D654" i="13"/>
  <c r="D655" i="13"/>
  <c r="D656" i="13"/>
  <c r="D657" i="13"/>
  <c r="D658" i="13"/>
  <c r="D659" i="13"/>
  <c r="D660" i="13"/>
  <c r="D661" i="13"/>
  <c r="D662" i="13"/>
  <c r="D663" i="13"/>
  <c r="D664" i="13"/>
  <c r="D665" i="13"/>
  <c r="D666" i="13"/>
  <c r="D667" i="13"/>
  <c r="D668" i="13"/>
  <c r="D669" i="13"/>
  <c r="D670" i="13"/>
  <c r="D671" i="13"/>
  <c r="D672" i="13"/>
  <c r="D673" i="13"/>
  <c r="D674" i="13"/>
  <c r="D675" i="13"/>
  <c r="D676" i="13"/>
  <c r="D677" i="13"/>
  <c r="D678" i="13"/>
  <c r="D679" i="13"/>
  <c r="D680" i="13"/>
  <c r="D681" i="13"/>
  <c r="D682" i="13"/>
  <c r="D683" i="13"/>
  <c r="D684" i="13"/>
  <c r="D685" i="13"/>
  <c r="D686" i="13"/>
  <c r="D687" i="13"/>
  <c r="D688" i="13"/>
  <c r="D689" i="13"/>
  <c r="D690" i="13"/>
  <c r="D691" i="13"/>
  <c r="D692" i="13"/>
  <c r="D693" i="13"/>
  <c r="D694" i="13"/>
  <c r="D695" i="13"/>
  <c r="D696" i="13"/>
  <c r="D697" i="13"/>
  <c r="D698" i="13"/>
  <c r="D699" i="13"/>
  <c r="D700" i="13"/>
  <c r="D701" i="13"/>
  <c r="D702" i="13"/>
  <c r="D703" i="13"/>
  <c r="D704" i="13"/>
  <c r="D705" i="13"/>
  <c r="D706" i="13"/>
  <c r="D707" i="13"/>
  <c r="D708" i="13"/>
  <c r="D709" i="13"/>
  <c r="D710" i="13"/>
  <c r="D711" i="13"/>
  <c r="D712" i="13"/>
  <c r="D713" i="13"/>
  <c r="D714" i="13"/>
  <c r="D715" i="13"/>
  <c r="D716" i="13"/>
  <c r="D717" i="13"/>
  <c r="D718" i="13"/>
  <c r="D719" i="13"/>
  <c r="D720" i="13"/>
  <c r="D721" i="13"/>
  <c r="D722" i="13"/>
  <c r="D723" i="13"/>
  <c r="D724" i="13"/>
  <c r="D725" i="13"/>
  <c r="D726" i="13"/>
  <c r="D727" i="13"/>
  <c r="D728" i="13"/>
  <c r="D729" i="13"/>
  <c r="D730" i="13"/>
  <c r="D731" i="13"/>
  <c r="D732" i="13"/>
  <c r="D733" i="13"/>
  <c r="D734" i="13"/>
  <c r="D735" i="13"/>
  <c r="D736" i="13"/>
  <c r="D737" i="13"/>
  <c r="D738" i="13"/>
  <c r="D739" i="13"/>
  <c r="D740" i="13"/>
  <c r="D741" i="13"/>
  <c r="D742" i="13"/>
  <c r="D743" i="13"/>
  <c r="D744" i="13"/>
  <c r="D745" i="13"/>
  <c r="D746" i="13"/>
  <c r="D747" i="13"/>
  <c r="D748" i="13"/>
  <c r="D749" i="13"/>
  <c r="D750" i="13"/>
  <c r="D751" i="13"/>
  <c r="D752" i="13"/>
  <c r="D753" i="13"/>
  <c r="D754" i="13"/>
  <c r="D755" i="13"/>
  <c r="D756" i="13"/>
  <c r="D757" i="13"/>
  <c r="D758" i="13"/>
  <c r="D759" i="13"/>
  <c r="D760" i="13"/>
  <c r="D761" i="13"/>
  <c r="D762" i="13"/>
  <c r="D763" i="13"/>
  <c r="D764" i="13"/>
  <c r="D765" i="13"/>
  <c r="D766" i="13"/>
  <c r="D767" i="13"/>
  <c r="D768" i="13"/>
  <c r="D769" i="13"/>
  <c r="D770" i="13"/>
  <c r="D771" i="13"/>
  <c r="D772" i="13"/>
  <c r="D773" i="13"/>
  <c r="D774" i="13"/>
  <c r="D775" i="13"/>
  <c r="D776" i="13"/>
  <c r="D777" i="13"/>
  <c r="D778" i="13"/>
  <c r="D779" i="13"/>
  <c r="D780" i="13"/>
  <c r="D781" i="13"/>
  <c r="D782" i="13"/>
  <c r="D783" i="13"/>
  <c r="D784" i="13"/>
  <c r="D785" i="13"/>
  <c r="D786" i="13"/>
  <c r="D787" i="13"/>
  <c r="D788" i="13"/>
  <c r="D789" i="13"/>
  <c r="D790" i="13"/>
  <c r="D791" i="13"/>
  <c r="D792" i="13"/>
  <c r="D793" i="13"/>
  <c r="D794" i="13"/>
  <c r="D795" i="13"/>
  <c r="D796" i="13"/>
  <c r="D797" i="13"/>
  <c r="D798" i="13"/>
  <c r="D799" i="13"/>
  <c r="D800" i="13"/>
  <c r="D801" i="13"/>
  <c r="D802" i="13"/>
  <c r="D803" i="13"/>
  <c r="D804" i="13"/>
  <c r="D805" i="13"/>
  <c r="D806" i="13"/>
  <c r="D807" i="13"/>
  <c r="D808" i="13"/>
  <c r="D809" i="13"/>
  <c r="D810" i="13"/>
  <c r="D811" i="13"/>
  <c r="D812" i="13"/>
  <c r="D813" i="13"/>
  <c r="D814" i="13"/>
  <c r="D815" i="13"/>
  <c r="D816" i="13"/>
  <c r="D817" i="13"/>
  <c r="D818" i="13"/>
  <c r="D819" i="13"/>
  <c r="D820" i="13"/>
  <c r="D821" i="13"/>
  <c r="D822" i="13"/>
  <c r="D823" i="13"/>
  <c r="D824" i="13"/>
  <c r="D825" i="13"/>
  <c r="D826" i="13"/>
  <c r="D827" i="13"/>
  <c r="D828" i="13"/>
  <c r="D829" i="13"/>
  <c r="D830" i="13"/>
  <c r="D831" i="13"/>
  <c r="D832" i="13"/>
  <c r="D833" i="13"/>
  <c r="D834" i="13"/>
  <c r="D835" i="13"/>
  <c r="D836" i="13"/>
  <c r="D837" i="13"/>
  <c r="D838" i="13"/>
  <c r="D839" i="13"/>
  <c r="D840" i="13"/>
  <c r="D841" i="13"/>
  <c r="D842" i="13"/>
  <c r="D843" i="13"/>
  <c r="D844" i="13"/>
  <c r="D845" i="13"/>
  <c r="D846" i="13"/>
  <c r="D847" i="13"/>
  <c r="D848" i="13"/>
  <c r="D849" i="13"/>
  <c r="D850" i="13"/>
  <c r="D851" i="13"/>
  <c r="D852" i="13"/>
  <c r="D853" i="13"/>
  <c r="D854" i="13"/>
  <c r="D855" i="13"/>
  <c r="D856" i="13"/>
  <c r="D857" i="13"/>
  <c r="D858" i="13"/>
  <c r="D859" i="13"/>
  <c r="D860" i="13"/>
  <c r="D861" i="13"/>
  <c r="D862" i="13"/>
  <c r="D863" i="13"/>
  <c r="D864" i="13"/>
  <c r="D865" i="13"/>
  <c r="D866" i="13"/>
  <c r="D867" i="13"/>
  <c r="D868" i="13"/>
  <c r="D869" i="13"/>
  <c r="D870" i="13"/>
  <c r="D871" i="13"/>
  <c r="D872" i="13"/>
  <c r="D873" i="13"/>
  <c r="D874" i="13"/>
  <c r="D875" i="13"/>
  <c r="D876" i="13"/>
  <c r="D877" i="13"/>
  <c r="D878" i="13"/>
  <c r="D879" i="13"/>
  <c r="D880" i="13"/>
  <c r="D881" i="13"/>
  <c r="D882" i="13"/>
  <c r="D883" i="13"/>
  <c r="D884" i="13"/>
  <c r="D885" i="13"/>
  <c r="D886" i="13"/>
  <c r="D887" i="13"/>
  <c r="D888" i="13"/>
  <c r="D889" i="13"/>
  <c r="D890" i="13"/>
  <c r="D891" i="13"/>
  <c r="D892" i="13"/>
  <c r="D893" i="13"/>
  <c r="D894" i="13"/>
  <c r="D895" i="13"/>
  <c r="D896" i="13"/>
  <c r="D897" i="13"/>
  <c r="D898" i="13"/>
  <c r="D899" i="13"/>
  <c r="D900" i="13"/>
  <c r="D901" i="13"/>
  <c r="D902" i="13"/>
  <c r="D903" i="13"/>
  <c r="D904" i="13"/>
  <c r="D905" i="13"/>
  <c r="D906" i="13"/>
  <c r="D907" i="13"/>
  <c r="D908" i="13"/>
  <c r="D909" i="13"/>
  <c r="D910" i="13"/>
  <c r="D911" i="13"/>
  <c r="D912" i="13"/>
  <c r="D913" i="13"/>
  <c r="D914" i="13"/>
  <c r="D915" i="13"/>
  <c r="D916" i="13"/>
  <c r="D917" i="13"/>
  <c r="D918" i="13"/>
  <c r="D919" i="13"/>
  <c r="D920" i="13"/>
  <c r="D921" i="13"/>
  <c r="D922" i="13"/>
  <c r="D923" i="13"/>
  <c r="D924" i="13"/>
  <c r="D925" i="13"/>
  <c r="D926" i="13"/>
  <c r="D927" i="13"/>
  <c r="D928" i="13"/>
  <c r="D929" i="13"/>
  <c r="D930" i="13"/>
  <c r="D931" i="13"/>
  <c r="D932" i="13"/>
  <c r="D933" i="13"/>
  <c r="D934" i="13"/>
  <c r="D935" i="13"/>
  <c r="D936" i="13"/>
  <c r="D937" i="13"/>
  <c r="D938" i="13"/>
  <c r="D939" i="13"/>
  <c r="D940" i="13"/>
  <c r="D941" i="13"/>
  <c r="D942" i="13"/>
  <c r="D943" i="13"/>
  <c r="D944" i="13"/>
  <c r="D945" i="13"/>
  <c r="D946" i="13"/>
  <c r="D947" i="13"/>
  <c r="D948" i="13"/>
  <c r="D949" i="13"/>
  <c r="D950" i="13"/>
  <c r="D951" i="13"/>
  <c r="D952" i="13"/>
  <c r="D953" i="13"/>
  <c r="D954" i="13"/>
  <c r="D955" i="13"/>
  <c r="D956" i="13"/>
  <c r="D957" i="13"/>
  <c r="D958" i="13"/>
  <c r="D959" i="13"/>
  <c r="D960" i="13"/>
  <c r="D961" i="13"/>
  <c r="D962" i="13"/>
  <c r="D963" i="13"/>
  <c r="D964" i="13"/>
  <c r="D965" i="13"/>
  <c r="D966" i="13"/>
  <c r="D967" i="13"/>
  <c r="D968" i="13"/>
  <c r="D969" i="13"/>
  <c r="D970" i="13"/>
  <c r="D971" i="13"/>
  <c r="D972" i="13"/>
  <c r="D973" i="13"/>
  <c r="D974" i="13"/>
  <c r="D975" i="13"/>
  <c r="D976" i="13"/>
  <c r="D977" i="13"/>
  <c r="D978" i="13"/>
  <c r="D979" i="13"/>
  <c r="D980" i="13"/>
  <c r="D981" i="13"/>
  <c r="D982" i="13"/>
  <c r="D983" i="13"/>
  <c r="D984" i="13"/>
  <c r="D985" i="13"/>
  <c r="D986" i="13"/>
  <c r="D987" i="13"/>
  <c r="D988" i="13"/>
  <c r="D989" i="13"/>
  <c r="D990" i="13"/>
  <c r="D991" i="13"/>
  <c r="D992" i="13"/>
  <c r="D993" i="13"/>
  <c r="D994" i="13"/>
  <c r="D995" i="13"/>
  <c r="D996" i="13"/>
  <c r="D997" i="13"/>
  <c r="D998" i="13"/>
  <c r="D999" i="13"/>
  <c r="D1000" i="13"/>
  <c r="D1001" i="13"/>
  <c r="D1002" i="13"/>
  <c r="D1003" i="13"/>
  <c r="D1004" i="13"/>
  <c r="D1005" i="13"/>
  <c r="D1006" i="13"/>
  <c r="D1007" i="13"/>
  <c r="D1008" i="13"/>
  <c r="D1009" i="13"/>
  <c r="D1010" i="13"/>
  <c r="D1011" i="13"/>
  <c r="D1012" i="13"/>
  <c r="D1013" i="13"/>
  <c r="D1014" i="13"/>
  <c r="D1015" i="13"/>
  <c r="D1016" i="13"/>
  <c r="D1017" i="13"/>
  <c r="D1018" i="13"/>
  <c r="D1019" i="13"/>
  <c r="D1020" i="13"/>
  <c r="D1021" i="13"/>
  <c r="D1022" i="13"/>
  <c r="D1023" i="13"/>
  <c r="D1024" i="13"/>
  <c r="D1025" i="13"/>
  <c r="D1026" i="13"/>
  <c r="D1027" i="13"/>
  <c r="D1028" i="13"/>
  <c r="D1029" i="13"/>
  <c r="D1030" i="13"/>
  <c r="D1031" i="13"/>
  <c r="D1032" i="13"/>
  <c r="D1033" i="13"/>
  <c r="D1034" i="13"/>
  <c r="D1035" i="13"/>
  <c r="D1036" i="13"/>
  <c r="D1037" i="13"/>
  <c r="D1038" i="13"/>
  <c r="D1039" i="13"/>
  <c r="D1040" i="13"/>
  <c r="D1041" i="13"/>
  <c r="D1042" i="13"/>
  <c r="D1043" i="13"/>
  <c r="C1043" i="13"/>
  <c r="C1042" i="13"/>
  <c r="C1041" i="13"/>
  <c r="C1040" i="13"/>
  <c r="C1039" i="13"/>
  <c r="C1038" i="13"/>
  <c r="C1037" i="13"/>
  <c r="C1036" i="13"/>
  <c r="C1035" i="13"/>
  <c r="C1034" i="13"/>
  <c r="C1033" i="13"/>
  <c r="C1032" i="13"/>
  <c r="C1031" i="13"/>
  <c r="C1030" i="13"/>
  <c r="C1029" i="13"/>
  <c r="C1028" i="13"/>
  <c r="C1027" i="13"/>
  <c r="C1026" i="13"/>
  <c r="C1025" i="13"/>
  <c r="C1024" i="13"/>
  <c r="C1023" i="13"/>
  <c r="C1022" i="13"/>
  <c r="C1021" i="13"/>
  <c r="C1020" i="13"/>
  <c r="C1019" i="13"/>
  <c r="C1018" i="13"/>
  <c r="C1017" i="13"/>
  <c r="C1016" i="13"/>
  <c r="C1015" i="13"/>
  <c r="C1014" i="13"/>
  <c r="C1013" i="13"/>
  <c r="C1012" i="13"/>
  <c r="C1011" i="13"/>
  <c r="C1010" i="13"/>
  <c r="C1009" i="13"/>
  <c r="C1008" i="13"/>
  <c r="C1007" i="13"/>
  <c r="C1006" i="13"/>
  <c r="C1005" i="13"/>
  <c r="C1004" i="13"/>
  <c r="C1003" i="13"/>
  <c r="C1002" i="13"/>
  <c r="C1001" i="13"/>
  <c r="C1000" i="13"/>
  <c r="C999" i="13"/>
  <c r="C998" i="13"/>
  <c r="C997" i="13"/>
  <c r="C996" i="13"/>
  <c r="C995" i="13"/>
  <c r="C994" i="13"/>
  <c r="C993" i="13"/>
  <c r="C992" i="13"/>
  <c r="C991" i="13"/>
  <c r="C990" i="13"/>
  <c r="C989" i="13"/>
  <c r="C988" i="13"/>
  <c r="C987" i="13"/>
  <c r="C986" i="13"/>
  <c r="C985" i="13"/>
  <c r="C984" i="13"/>
  <c r="C983" i="13"/>
  <c r="C982" i="13"/>
  <c r="C981" i="13"/>
  <c r="C980" i="13"/>
  <c r="C979" i="13"/>
  <c r="C978" i="13"/>
  <c r="C977" i="13"/>
  <c r="C976" i="13"/>
  <c r="C975" i="13"/>
  <c r="C974" i="13"/>
  <c r="C973" i="13"/>
  <c r="C972" i="13"/>
  <c r="C971" i="13"/>
  <c r="C970" i="13"/>
  <c r="C969" i="13"/>
  <c r="C968" i="13"/>
  <c r="C967" i="13"/>
  <c r="C966" i="13"/>
  <c r="C965" i="13"/>
  <c r="C964" i="13"/>
  <c r="C963" i="13"/>
  <c r="C962" i="13"/>
  <c r="C961" i="13"/>
  <c r="C960" i="13"/>
  <c r="C959" i="13"/>
  <c r="C958" i="13"/>
  <c r="C957" i="13"/>
  <c r="C956" i="13"/>
  <c r="C955" i="13"/>
  <c r="C954" i="13"/>
  <c r="C953" i="13"/>
  <c r="C952" i="13"/>
  <c r="C951" i="13"/>
  <c r="C950" i="13"/>
  <c r="C949" i="13"/>
  <c r="C948" i="13"/>
  <c r="C947" i="13"/>
  <c r="C946" i="13"/>
  <c r="C945" i="13"/>
  <c r="C944" i="13"/>
  <c r="C943" i="13"/>
  <c r="C942" i="13"/>
  <c r="C941" i="13"/>
  <c r="C940" i="13"/>
  <c r="C939" i="13"/>
  <c r="C938" i="13"/>
  <c r="C937" i="13"/>
  <c r="C936" i="13"/>
  <c r="C935" i="13"/>
  <c r="C934" i="13"/>
  <c r="C933" i="13"/>
  <c r="C932" i="13"/>
  <c r="C931" i="13"/>
  <c r="C930" i="13"/>
  <c r="C929" i="13"/>
  <c r="C928" i="13"/>
  <c r="C927" i="13"/>
  <c r="C926" i="13"/>
  <c r="C925" i="13"/>
  <c r="C924" i="13"/>
  <c r="C923" i="13"/>
  <c r="C922" i="13"/>
  <c r="C921" i="13"/>
  <c r="C920" i="13"/>
  <c r="C919" i="13"/>
  <c r="C918" i="13"/>
  <c r="C917" i="13"/>
  <c r="C916" i="13"/>
  <c r="C915" i="13"/>
  <c r="C914" i="13"/>
  <c r="C913" i="13"/>
  <c r="C912" i="13"/>
  <c r="C911" i="13"/>
  <c r="C910" i="13"/>
  <c r="C909" i="13"/>
  <c r="C908" i="13"/>
  <c r="C907" i="13"/>
  <c r="C906" i="13"/>
  <c r="C905" i="13"/>
  <c r="C904" i="13"/>
  <c r="C903" i="13"/>
  <c r="C902" i="13"/>
  <c r="C901" i="13"/>
  <c r="C900" i="13"/>
  <c r="C899" i="13"/>
  <c r="C898" i="13"/>
  <c r="C897" i="13"/>
  <c r="C896" i="13"/>
  <c r="C895" i="13"/>
  <c r="C894" i="13"/>
  <c r="C893" i="13"/>
  <c r="C892" i="13"/>
  <c r="C891" i="13"/>
  <c r="C890" i="13"/>
  <c r="C889" i="13"/>
  <c r="C888" i="13"/>
  <c r="C887" i="13"/>
  <c r="C886" i="13"/>
  <c r="C885" i="13"/>
  <c r="C884" i="13"/>
  <c r="C883" i="13"/>
  <c r="C882" i="13"/>
  <c r="C881" i="13"/>
  <c r="C880" i="13"/>
  <c r="C879" i="13"/>
  <c r="C878" i="13"/>
  <c r="C877" i="13"/>
  <c r="C876" i="13"/>
  <c r="C875" i="13"/>
  <c r="C874" i="13"/>
  <c r="C873" i="13"/>
  <c r="C872" i="13"/>
  <c r="C871" i="13"/>
  <c r="C870" i="13"/>
  <c r="C869" i="13"/>
  <c r="C868" i="13"/>
  <c r="C867" i="13"/>
  <c r="C866" i="13"/>
  <c r="C865" i="13"/>
  <c r="C864" i="13"/>
  <c r="C863" i="13"/>
  <c r="C862" i="13"/>
  <c r="C861" i="13"/>
  <c r="C860" i="13"/>
  <c r="C859" i="13"/>
  <c r="C858" i="13"/>
  <c r="C857" i="13"/>
  <c r="C856" i="13"/>
  <c r="C855" i="13"/>
  <c r="C854" i="13"/>
  <c r="C853" i="13"/>
  <c r="C852" i="13"/>
  <c r="C851" i="13"/>
  <c r="C850" i="13"/>
  <c r="C849" i="13"/>
  <c r="C848" i="13"/>
  <c r="C847" i="13"/>
  <c r="C846" i="13"/>
  <c r="C845" i="13"/>
  <c r="C844" i="13"/>
  <c r="C843" i="13"/>
  <c r="C842" i="13"/>
  <c r="C841" i="13"/>
  <c r="C840" i="13"/>
  <c r="C839" i="13"/>
  <c r="C838" i="13"/>
  <c r="C837" i="13"/>
  <c r="C836" i="13"/>
  <c r="C835" i="13"/>
  <c r="C834" i="13"/>
  <c r="C833" i="13"/>
  <c r="C832" i="13"/>
  <c r="C831" i="13"/>
  <c r="C830" i="13"/>
  <c r="C829" i="13"/>
  <c r="C828" i="13"/>
  <c r="C827" i="13"/>
  <c r="C826" i="13"/>
  <c r="C825" i="13"/>
  <c r="C824" i="13"/>
  <c r="C823" i="13"/>
  <c r="C822" i="13"/>
  <c r="C821" i="13"/>
  <c r="C820" i="13"/>
  <c r="C819" i="13"/>
  <c r="C818" i="13"/>
  <c r="C817" i="13"/>
  <c r="C816" i="13"/>
  <c r="C815" i="13"/>
  <c r="C814" i="13"/>
  <c r="C813" i="13"/>
  <c r="C812" i="13"/>
  <c r="C811" i="13"/>
  <c r="C810" i="13"/>
  <c r="C809" i="13"/>
  <c r="C808" i="13"/>
  <c r="C807" i="13"/>
  <c r="C806" i="13"/>
  <c r="C805" i="13"/>
  <c r="C804" i="13"/>
  <c r="C803" i="13"/>
  <c r="C802" i="13"/>
  <c r="C801" i="13"/>
  <c r="C800" i="13"/>
  <c r="C799" i="13"/>
  <c r="C798" i="13"/>
  <c r="C797" i="13"/>
  <c r="C796" i="13"/>
  <c r="C795" i="13"/>
  <c r="C794" i="13"/>
  <c r="C793" i="13"/>
  <c r="C792" i="13"/>
  <c r="C791" i="13"/>
  <c r="C790" i="13"/>
  <c r="C789" i="13"/>
  <c r="C788" i="13"/>
  <c r="C787" i="13"/>
  <c r="C786" i="13"/>
  <c r="C785" i="13"/>
  <c r="C784" i="13"/>
  <c r="C783" i="13"/>
  <c r="C782" i="13"/>
  <c r="C781" i="13"/>
  <c r="C780" i="13"/>
  <c r="C779" i="13"/>
  <c r="C778" i="13"/>
  <c r="C777" i="13"/>
  <c r="C776" i="13"/>
  <c r="C775" i="13"/>
  <c r="C774" i="13"/>
  <c r="C773" i="13"/>
  <c r="C772" i="13"/>
  <c r="C771" i="13"/>
  <c r="C770" i="13"/>
  <c r="C769" i="13"/>
  <c r="C768" i="13"/>
  <c r="C767" i="13"/>
  <c r="C766" i="13"/>
  <c r="C765" i="13"/>
  <c r="C764" i="13"/>
  <c r="C763" i="13"/>
  <c r="C762" i="13"/>
  <c r="C761" i="13"/>
  <c r="C760" i="13"/>
  <c r="C759" i="13"/>
  <c r="C758" i="13"/>
  <c r="C757" i="13"/>
  <c r="C756" i="13"/>
  <c r="C755" i="13"/>
  <c r="C754" i="13"/>
  <c r="C753" i="13"/>
  <c r="C752" i="13"/>
  <c r="C751" i="13"/>
  <c r="C750" i="13"/>
  <c r="C749" i="13"/>
  <c r="C748" i="13"/>
  <c r="C747" i="13"/>
  <c r="C746" i="13"/>
  <c r="C745" i="13"/>
  <c r="C744" i="13"/>
  <c r="C743" i="13"/>
  <c r="C742" i="13"/>
  <c r="C741" i="13"/>
  <c r="C740" i="13"/>
  <c r="C739" i="13"/>
  <c r="C738" i="13"/>
  <c r="C737" i="13"/>
  <c r="C736" i="13"/>
  <c r="C735" i="13"/>
  <c r="C734" i="13"/>
  <c r="C733" i="13"/>
  <c r="C732" i="13"/>
  <c r="C731" i="13"/>
  <c r="C730" i="13"/>
  <c r="C729" i="13"/>
  <c r="C728" i="13"/>
  <c r="C727" i="13"/>
  <c r="C726" i="13"/>
  <c r="C725" i="13"/>
  <c r="C724" i="13"/>
  <c r="C723" i="13"/>
  <c r="C722" i="13"/>
  <c r="C721" i="13"/>
  <c r="C720" i="13"/>
  <c r="C719" i="13"/>
  <c r="C718" i="13"/>
  <c r="C717" i="13"/>
  <c r="C716" i="13"/>
  <c r="C715" i="13"/>
  <c r="C714" i="13"/>
  <c r="C713" i="13"/>
  <c r="C712" i="13"/>
  <c r="C711" i="13"/>
  <c r="C710" i="13"/>
  <c r="C709" i="13"/>
  <c r="C708" i="13"/>
  <c r="C707" i="13"/>
  <c r="C706" i="13"/>
  <c r="C705" i="13"/>
  <c r="C704" i="13"/>
  <c r="C703" i="13"/>
  <c r="C702" i="13"/>
  <c r="C701" i="13"/>
  <c r="C700" i="13"/>
  <c r="C699" i="13"/>
  <c r="C698" i="13"/>
  <c r="C697" i="13"/>
  <c r="C696" i="13"/>
  <c r="C695" i="13"/>
  <c r="C694" i="13"/>
  <c r="C693" i="13"/>
  <c r="C692" i="13"/>
  <c r="C691" i="13"/>
  <c r="C690" i="13"/>
  <c r="C689" i="13"/>
  <c r="C688" i="13"/>
  <c r="C687" i="13"/>
  <c r="C686" i="13"/>
  <c r="C685" i="13"/>
  <c r="C684" i="13"/>
  <c r="C683" i="13"/>
  <c r="C682" i="13"/>
  <c r="C681" i="13"/>
  <c r="C680" i="13"/>
  <c r="C679" i="13"/>
  <c r="C678" i="13"/>
  <c r="C677" i="13"/>
  <c r="C676" i="13"/>
  <c r="C675" i="13"/>
  <c r="C674" i="13"/>
  <c r="C673" i="13"/>
  <c r="C672" i="13"/>
  <c r="C671" i="13"/>
  <c r="C670" i="13"/>
  <c r="C669" i="13"/>
  <c r="C668" i="13"/>
  <c r="C667" i="13"/>
  <c r="C666" i="13"/>
  <c r="C665" i="13"/>
  <c r="C664" i="13"/>
  <c r="C663" i="13"/>
  <c r="C662" i="13"/>
  <c r="C661" i="13"/>
  <c r="C660" i="13"/>
  <c r="C659" i="13"/>
  <c r="C658" i="13"/>
  <c r="C657" i="13"/>
  <c r="C656" i="13"/>
  <c r="C655" i="13"/>
  <c r="C654" i="13"/>
  <c r="C653" i="13"/>
  <c r="C652" i="13"/>
  <c r="C651" i="13"/>
  <c r="C650" i="13"/>
  <c r="C649" i="13"/>
  <c r="C648" i="13"/>
  <c r="C647" i="13"/>
  <c r="C646" i="13"/>
  <c r="C645" i="13"/>
  <c r="C644" i="13"/>
  <c r="C643" i="13"/>
  <c r="C642" i="13"/>
  <c r="C641" i="13"/>
  <c r="C640" i="13"/>
  <c r="C639" i="13"/>
  <c r="C638" i="13"/>
  <c r="C637" i="13"/>
  <c r="C636" i="13"/>
  <c r="C635" i="13"/>
  <c r="C634" i="13"/>
  <c r="C633" i="13"/>
  <c r="C632" i="13"/>
  <c r="C631" i="13"/>
  <c r="C630" i="13"/>
  <c r="C629" i="13"/>
  <c r="C628" i="13"/>
  <c r="C627" i="13"/>
  <c r="C626" i="13"/>
  <c r="C625" i="13"/>
  <c r="C624" i="13"/>
  <c r="C623" i="13"/>
  <c r="C622" i="13"/>
  <c r="C621" i="13"/>
  <c r="C620" i="13"/>
  <c r="C619" i="13"/>
  <c r="C618" i="13"/>
  <c r="C617" i="13"/>
  <c r="C616" i="13"/>
  <c r="C615" i="13"/>
  <c r="C614" i="13"/>
  <c r="C613" i="13"/>
  <c r="C612" i="13"/>
  <c r="C611" i="13"/>
  <c r="C610" i="13"/>
  <c r="C609" i="13"/>
  <c r="C608" i="13"/>
  <c r="C607" i="13"/>
  <c r="C606" i="13"/>
  <c r="C605" i="13"/>
  <c r="C604" i="13"/>
  <c r="C603" i="13"/>
  <c r="C602" i="13"/>
  <c r="C601" i="13"/>
  <c r="C600" i="13"/>
  <c r="C599" i="13"/>
  <c r="C598" i="13"/>
  <c r="C597" i="13"/>
  <c r="C596" i="13"/>
  <c r="C595" i="13"/>
  <c r="C594" i="13"/>
  <c r="C593" i="13"/>
  <c r="C592" i="13"/>
  <c r="C591" i="13"/>
  <c r="C590" i="13"/>
  <c r="C589" i="13"/>
  <c r="C588" i="13"/>
  <c r="C587" i="13"/>
  <c r="C586" i="13"/>
  <c r="C585" i="13"/>
  <c r="C584" i="13"/>
  <c r="C583" i="13"/>
  <c r="C582" i="13"/>
  <c r="C581" i="13"/>
  <c r="C580" i="13"/>
  <c r="C579" i="13"/>
  <c r="C578" i="13"/>
  <c r="C577" i="13"/>
  <c r="C576" i="13"/>
  <c r="C575" i="13"/>
  <c r="C574" i="13"/>
  <c r="C573" i="13"/>
  <c r="C572" i="13"/>
  <c r="C571" i="13"/>
  <c r="C570" i="13"/>
  <c r="C569" i="13"/>
  <c r="C568" i="13"/>
  <c r="C567" i="13"/>
  <c r="C566" i="13"/>
  <c r="C565" i="13"/>
  <c r="C564" i="13"/>
  <c r="C563" i="13"/>
  <c r="C562" i="13"/>
  <c r="C561" i="13"/>
  <c r="C560" i="13"/>
  <c r="C559" i="13"/>
  <c r="C558" i="13"/>
  <c r="C557" i="13"/>
  <c r="C556" i="13"/>
  <c r="C555" i="13"/>
  <c r="C554" i="13"/>
  <c r="C553" i="13"/>
  <c r="C552" i="13"/>
  <c r="C551" i="13"/>
  <c r="C550" i="13"/>
  <c r="C549" i="13"/>
  <c r="C548" i="13"/>
  <c r="C547" i="13"/>
  <c r="C546" i="13"/>
  <c r="C545" i="13"/>
  <c r="C544" i="13"/>
  <c r="C543" i="13"/>
  <c r="C542" i="13"/>
  <c r="C541" i="13"/>
  <c r="C540" i="13"/>
  <c r="C539" i="13"/>
  <c r="C538" i="13"/>
  <c r="C537" i="13"/>
  <c r="C536" i="13"/>
  <c r="C535" i="13"/>
  <c r="C534" i="13"/>
  <c r="C533" i="13"/>
  <c r="C532" i="13"/>
  <c r="C531" i="13"/>
  <c r="C530" i="13"/>
  <c r="C529" i="13"/>
  <c r="C528" i="13"/>
  <c r="C527" i="13"/>
  <c r="C526" i="13"/>
  <c r="C525" i="13"/>
  <c r="C524" i="13"/>
  <c r="C523" i="13"/>
  <c r="C522" i="13"/>
  <c r="C521" i="13"/>
  <c r="C520" i="13"/>
  <c r="C519" i="13"/>
  <c r="C518" i="13"/>
  <c r="C517" i="13"/>
  <c r="C516" i="13"/>
  <c r="C515" i="13"/>
  <c r="C514" i="13"/>
  <c r="C513" i="13"/>
  <c r="C512" i="13"/>
  <c r="C511" i="13"/>
  <c r="C510" i="13"/>
  <c r="C509" i="13"/>
  <c r="C508" i="13"/>
  <c r="C507" i="13"/>
  <c r="C506" i="13"/>
  <c r="C505" i="13"/>
  <c r="C504" i="13"/>
  <c r="C503" i="13"/>
  <c r="C502" i="13"/>
  <c r="C501" i="13"/>
  <c r="C500" i="13"/>
  <c r="C499" i="13"/>
  <c r="C498" i="13"/>
  <c r="C497" i="13"/>
  <c r="C496" i="13"/>
  <c r="C495" i="13"/>
  <c r="C494" i="13"/>
  <c r="C493" i="13"/>
  <c r="C492" i="13"/>
  <c r="C491" i="13"/>
  <c r="C490" i="13"/>
  <c r="C489" i="13"/>
  <c r="C488" i="13"/>
  <c r="C487" i="13"/>
  <c r="C486" i="13"/>
  <c r="C485" i="13"/>
  <c r="C484" i="13"/>
  <c r="C483" i="13"/>
  <c r="C482" i="13"/>
  <c r="C481" i="13"/>
  <c r="C480" i="13"/>
  <c r="C479" i="13"/>
  <c r="C478" i="13"/>
  <c r="C477" i="13"/>
  <c r="C476" i="13"/>
  <c r="C475" i="13"/>
  <c r="C474" i="13"/>
  <c r="C473" i="13"/>
  <c r="C472" i="13"/>
  <c r="C471" i="13"/>
  <c r="C470" i="13"/>
  <c r="C469" i="13"/>
  <c r="C468" i="13"/>
  <c r="C467" i="13"/>
  <c r="C466" i="13"/>
  <c r="C465" i="13"/>
  <c r="C464" i="13"/>
  <c r="C463" i="13"/>
  <c r="C462" i="13"/>
  <c r="C461" i="13"/>
  <c r="C460" i="13"/>
  <c r="C459" i="13"/>
  <c r="C458" i="13"/>
  <c r="C457" i="13"/>
  <c r="C456" i="13"/>
  <c r="C455" i="13"/>
  <c r="C454" i="13"/>
  <c r="C453" i="13"/>
  <c r="C452" i="13"/>
  <c r="C451" i="13"/>
  <c r="C450" i="13"/>
  <c r="C449" i="13"/>
  <c r="C448" i="13"/>
  <c r="C447" i="13"/>
  <c r="C446" i="13"/>
  <c r="C445" i="13"/>
  <c r="C444" i="13"/>
  <c r="C443" i="13"/>
  <c r="C442" i="13"/>
  <c r="C441" i="13"/>
  <c r="C440" i="13"/>
  <c r="C439" i="13"/>
  <c r="C438" i="13"/>
  <c r="C437" i="13"/>
  <c r="C436" i="13"/>
  <c r="C435" i="13"/>
  <c r="C434" i="13"/>
  <c r="C433" i="13"/>
  <c r="C432" i="13"/>
  <c r="C431" i="13"/>
  <c r="C430" i="13"/>
  <c r="C429" i="13"/>
  <c r="C428" i="13"/>
  <c r="C427" i="13"/>
  <c r="C426" i="13"/>
  <c r="C425" i="13"/>
  <c r="C424" i="13"/>
  <c r="C423" i="13"/>
  <c r="C422" i="13"/>
  <c r="C421" i="13"/>
  <c r="C420" i="13"/>
  <c r="C419" i="13"/>
  <c r="C418" i="13"/>
  <c r="C417" i="13"/>
  <c r="C416" i="13"/>
  <c r="C415" i="13"/>
  <c r="C414" i="13"/>
  <c r="C413" i="13"/>
  <c r="C412" i="13"/>
  <c r="C411" i="13"/>
  <c r="C410" i="13"/>
  <c r="C409" i="13"/>
  <c r="C408" i="13"/>
  <c r="C407" i="13"/>
  <c r="C406" i="13"/>
  <c r="C405" i="13"/>
  <c r="C404" i="13"/>
  <c r="C403" i="13"/>
  <c r="C402" i="13"/>
  <c r="C401" i="13"/>
  <c r="C400" i="13"/>
  <c r="C399" i="13"/>
  <c r="C398" i="13"/>
  <c r="C397" i="13"/>
  <c r="C396" i="13"/>
  <c r="C395" i="13"/>
  <c r="C394" i="13"/>
  <c r="C393" i="13"/>
  <c r="C392" i="13"/>
  <c r="C391" i="13"/>
  <c r="C390" i="13"/>
  <c r="C389" i="13"/>
  <c r="C388" i="13"/>
  <c r="C387" i="13"/>
  <c r="C386" i="13"/>
  <c r="C385" i="13"/>
  <c r="C384" i="13"/>
  <c r="C383" i="13"/>
  <c r="C382" i="13"/>
  <c r="C381" i="13"/>
  <c r="C380" i="13"/>
  <c r="C379" i="13"/>
  <c r="C378" i="13"/>
  <c r="C377" i="13"/>
  <c r="C376" i="13"/>
  <c r="C375" i="13"/>
  <c r="C374" i="13"/>
  <c r="C373" i="13"/>
  <c r="C372" i="13"/>
  <c r="C371" i="13"/>
  <c r="C370" i="13"/>
  <c r="C369" i="13"/>
  <c r="C368" i="13"/>
  <c r="C367" i="13"/>
  <c r="C366" i="13"/>
  <c r="C365" i="13"/>
  <c r="C364" i="13"/>
  <c r="C363" i="13"/>
  <c r="C362" i="13"/>
  <c r="C361" i="13"/>
  <c r="C360" i="13"/>
  <c r="C359" i="13"/>
  <c r="C358" i="13"/>
  <c r="C357" i="13"/>
  <c r="C356" i="13"/>
  <c r="C355" i="13"/>
  <c r="C354" i="13"/>
  <c r="C353" i="13"/>
  <c r="C352" i="13"/>
  <c r="C351" i="13"/>
  <c r="C350" i="13"/>
  <c r="C349" i="13"/>
  <c r="C348" i="13"/>
  <c r="C347" i="13"/>
  <c r="C346" i="13"/>
  <c r="C345" i="13"/>
  <c r="C344" i="13"/>
  <c r="C343" i="13"/>
  <c r="C342" i="13"/>
  <c r="C341" i="13"/>
  <c r="C340" i="13"/>
  <c r="C339" i="13"/>
  <c r="C338" i="13"/>
  <c r="C337" i="13"/>
  <c r="C336" i="13"/>
  <c r="C335" i="13"/>
  <c r="C334" i="13"/>
  <c r="C333" i="13"/>
  <c r="C332" i="13"/>
  <c r="C331" i="13"/>
  <c r="C330" i="13"/>
  <c r="C329" i="13"/>
  <c r="C328" i="13"/>
  <c r="C327" i="13"/>
  <c r="C326" i="13"/>
  <c r="C325" i="13"/>
  <c r="C324" i="13"/>
  <c r="C323" i="13"/>
  <c r="C322" i="13"/>
  <c r="C321" i="13"/>
  <c r="C320" i="13"/>
  <c r="C319" i="13"/>
  <c r="C318" i="13"/>
  <c r="C317" i="13"/>
  <c r="C316" i="13"/>
  <c r="C315" i="13"/>
  <c r="C314" i="13"/>
  <c r="C313" i="13"/>
  <c r="C312" i="13"/>
  <c r="C311" i="13"/>
  <c r="C310" i="13"/>
  <c r="C309" i="13"/>
  <c r="C308" i="13"/>
  <c r="C307" i="13"/>
  <c r="C306" i="13"/>
  <c r="C305" i="13"/>
  <c r="C304" i="13"/>
  <c r="C303" i="13"/>
  <c r="C302" i="13"/>
  <c r="C301" i="13"/>
  <c r="C300" i="13"/>
  <c r="C299" i="13"/>
  <c r="C298" i="13"/>
  <c r="C297" i="13"/>
  <c r="C296" i="13"/>
  <c r="C295" i="13"/>
  <c r="C294" i="13"/>
  <c r="C293" i="13"/>
  <c r="C292" i="13"/>
  <c r="C291" i="13"/>
  <c r="C290" i="13"/>
  <c r="C289" i="13"/>
  <c r="C288" i="13"/>
  <c r="C287" i="13"/>
  <c r="C286" i="13"/>
  <c r="C285" i="13"/>
  <c r="C284" i="13"/>
  <c r="C283" i="13"/>
  <c r="C282" i="13"/>
  <c r="C281" i="13"/>
  <c r="C280" i="13"/>
  <c r="C279" i="13"/>
  <c r="C278" i="13"/>
  <c r="C277" i="13"/>
  <c r="C276" i="13"/>
  <c r="C275" i="13"/>
  <c r="C274" i="13"/>
  <c r="C273" i="13"/>
  <c r="C272" i="13"/>
  <c r="C271" i="13"/>
  <c r="C270" i="13"/>
  <c r="C269" i="13"/>
  <c r="C268" i="13"/>
  <c r="C267" i="13"/>
  <c r="C266" i="13"/>
  <c r="C265" i="13"/>
  <c r="C264" i="13"/>
  <c r="C263" i="13"/>
  <c r="C262" i="13"/>
  <c r="C261" i="13"/>
  <c r="C260" i="13"/>
  <c r="C259" i="13"/>
  <c r="C258" i="13"/>
  <c r="C257" i="13"/>
  <c r="C256" i="13"/>
  <c r="C255" i="13"/>
  <c r="C254" i="13"/>
  <c r="C253" i="13"/>
  <c r="C252" i="13"/>
  <c r="C251" i="13"/>
  <c r="C250" i="13"/>
  <c r="C249" i="13"/>
  <c r="C248" i="13"/>
  <c r="C247" i="13"/>
  <c r="C246" i="13"/>
  <c r="C245" i="13"/>
  <c r="C244" i="13"/>
  <c r="C243" i="13"/>
  <c r="C242" i="13"/>
  <c r="C241" i="13"/>
  <c r="C240" i="13"/>
  <c r="C239" i="13"/>
  <c r="C238" i="13"/>
  <c r="C237" i="13"/>
  <c r="C236" i="13"/>
  <c r="C235" i="13"/>
  <c r="C234" i="13"/>
  <c r="C233" i="13"/>
  <c r="C232" i="13"/>
  <c r="C231" i="13"/>
  <c r="C230" i="13"/>
  <c r="C229" i="13"/>
  <c r="C228" i="13"/>
  <c r="C227" i="13"/>
  <c r="C226" i="13"/>
  <c r="C225" i="13"/>
  <c r="C224" i="13"/>
  <c r="C223" i="13"/>
  <c r="C222" i="13"/>
  <c r="C221" i="13"/>
  <c r="C220" i="13"/>
  <c r="C219" i="13"/>
  <c r="C218" i="13"/>
  <c r="C217" i="13"/>
  <c r="C216" i="13"/>
  <c r="C215" i="13"/>
  <c r="C214" i="13"/>
  <c r="C213" i="13"/>
  <c r="C212" i="13"/>
  <c r="C211" i="13"/>
  <c r="C210" i="13"/>
  <c r="C209" i="13"/>
  <c r="C208" i="13"/>
  <c r="C207" i="13"/>
  <c r="C206" i="13"/>
  <c r="C205" i="13"/>
  <c r="C204" i="13"/>
  <c r="C203" i="13"/>
  <c r="C202" i="13"/>
  <c r="C201" i="13"/>
  <c r="C200" i="13"/>
  <c r="C199" i="13"/>
  <c r="C198" i="13"/>
  <c r="C197" i="13"/>
  <c r="C196" i="13"/>
  <c r="C195" i="13"/>
  <c r="C194" i="13"/>
  <c r="C193" i="13"/>
  <c r="C192" i="13"/>
  <c r="C191" i="13"/>
  <c r="C190" i="13"/>
  <c r="C189" i="13"/>
  <c r="C188" i="13"/>
  <c r="C187" i="13"/>
  <c r="C186" i="13"/>
  <c r="C185" i="13"/>
  <c r="C184" i="13"/>
  <c r="C183" i="13"/>
  <c r="C182" i="13"/>
  <c r="C181" i="13"/>
  <c r="C180" i="13"/>
  <c r="C179" i="13"/>
  <c r="C178" i="13"/>
  <c r="C177" i="13"/>
  <c r="C176" i="13"/>
  <c r="C175" i="13"/>
  <c r="C174" i="13"/>
  <c r="C173" i="13"/>
  <c r="C172" i="13"/>
  <c r="C171" i="13"/>
  <c r="C170" i="13"/>
  <c r="C169" i="13"/>
  <c r="C168" i="13"/>
  <c r="C167" i="13"/>
  <c r="C166" i="13"/>
  <c r="C165" i="13"/>
  <c r="C164" i="13"/>
  <c r="C163" i="13"/>
  <c r="C162" i="13"/>
  <c r="C161" i="13"/>
  <c r="C160" i="13"/>
  <c r="C159" i="13"/>
  <c r="C158" i="13"/>
  <c r="C157" i="13"/>
  <c r="C156" i="13"/>
  <c r="C155" i="13"/>
  <c r="C154" i="13"/>
  <c r="C153" i="13"/>
  <c r="C152" i="13"/>
  <c r="C151" i="13"/>
  <c r="C150" i="13"/>
  <c r="C149" i="13"/>
  <c r="C148" i="13"/>
  <c r="C147" i="13"/>
  <c r="C146" i="13"/>
  <c r="C145" i="13"/>
  <c r="C144" i="13"/>
  <c r="C143" i="13"/>
  <c r="C142" i="13"/>
  <c r="C141" i="13"/>
  <c r="C140" i="13"/>
  <c r="C139" i="13"/>
  <c r="C138" i="13"/>
  <c r="C137" i="13"/>
  <c r="C136" i="13"/>
  <c r="C135" i="13"/>
  <c r="C134" i="13"/>
  <c r="C133" i="13"/>
  <c r="C132" i="13"/>
  <c r="C131" i="13"/>
  <c r="C130" i="13"/>
  <c r="C129" i="13"/>
  <c r="C128" i="13"/>
  <c r="C127" i="13"/>
  <c r="C126" i="13"/>
  <c r="C125" i="13"/>
  <c r="C124" i="13"/>
  <c r="C123" i="13"/>
  <c r="C122" i="13"/>
  <c r="C121" i="13"/>
  <c r="C120" i="13"/>
  <c r="C119" i="13"/>
  <c r="C118" i="13"/>
  <c r="C117" i="13"/>
  <c r="C116" i="13"/>
  <c r="C115" i="13"/>
  <c r="C114" i="13"/>
  <c r="C113" i="13"/>
  <c r="C112" i="13"/>
  <c r="C111" i="13"/>
  <c r="C110" i="13"/>
  <c r="C109" i="13"/>
  <c r="C108" i="13"/>
  <c r="C107" i="13"/>
  <c r="C106" i="13"/>
  <c r="C105" i="13"/>
  <c r="C104" i="13"/>
  <c r="C103" i="13"/>
  <c r="C102" i="13"/>
  <c r="C101" i="13"/>
  <c r="C100" i="13"/>
  <c r="C99" i="13"/>
  <c r="C98" i="13"/>
  <c r="C97" i="13"/>
  <c r="C96" i="13"/>
  <c r="C95" i="13"/>
  <c r="C94" i="13"/>
  <c r="C93" i="13"/>
  <c r="C92" i="13"/>
  <c r="C91" i="13"/>
  <c r="C90" i="13"/>
  <c r="C89" i="13"/>
  <c r="C88" i="13"/>
  <c r="C87" i="13"/>
  <c r="C86" i="13"/>
  <c r="C85" i="13"/>
  <c r="C84" i="13"/>
  <c r="C83" i="13"/>
  <c r="C82" i="13"/>
  <c r="C81" i="13"/>
  <c r="C80" i="13"/>
  <c r="C79" i="13"/>
  <c r="C78" i="13"/>
  <c r="C77" i="13"/>
  <c r="C76" i="13"/>
  <c r="C75" i="13"/>
  <c r="C74" i="13"/>
  <c r="C73" i="13"/>
  <c r="C72" i="13"/>
  <c r="C71" i="13"/>
  <c r="C70" i="13"/>
  <c r="C69" i="13"/>
  <c r="C68" i="13"/>
  <c r="C67" i="13"/>
  <c r="C66" i="13"/>
  <c r="C65" i="13"/>
  <c r="C64" i="13"/>
  <c r="C63" i="13"/>
  <c r="C62" i="13"/>
  <c r="C61" i="13"/>
  <c r="C60" i="13"/>
  <c r="C59" i="13"/>
  <c r="C58" i="13"/>
  <c r="C57" i="13"/>
  <c r="C56" i="13"/>
  <c r="C55" i="13"/>
  <c r="C54" i="13"/>
  <c r="C53" i="13"/>
  <c r="C52" i="13"/>
  <c r="C51" i="13"/>
  <c r="C50" i="13"/>
  <c r="C49" i="13"/>
  <c r="C48" i="13"/>
  <c r="C47" i="13"/>
  <c r="C46" i="13"/>
  <c r="C45" i="13"/>
  <c r="C44" i="13"/>
  <c r="C43" i="13"/>
  <c r="C42" i="13"/>
  <c r="C41" i="13"/>
  <c r="C40" i="13"/>
  <c r="C39" i="13"/>
  <c r="C38" i="13"/>
  <c r="C37" i="13"/>
  <c r="C36" i="13"/>
  <c r="C35" i="13"/>
  <c r="C34" i="13"/>
  <c r="C33" i="13"/>
  <c r="C32" i="13"/>
  <c r="C31" i="13"/>
  <c r="C30" i="13"/>
  <c r="C29" i="13"/>
  <c r="C28" i="13"/>
  <c r="C27" i="13"/>
  <c r="C26" i="13"/>
  <c r="C25" i="13"/>
  <c r="C24" i="13"/>
  <c r="C23" i="13"/>
  <c r="C22" i="13"/>
  <c r="C21" i="13"/>
  <c r="C20" i="13"/>
  <c r="C19" i="13"/>
  <c r="C18" i="13"/>
  <c r="C17" i="13"/>
  <c r="C16" i="13"/>
  <c r="C15" i="13"/>
  <c r="C14" i="13"/>
  <c r="C13" i="13"/>
  <c r="C12" i="13"/>
  <c r="C11" i="13"/>
  <c r="C10" i="13"/>
  <c r="C9" i="13"/>
  <c r="C8" i="13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" i="2"/>
  <c r="B295" i="2"/>
  <c r="C295" i="2"/>
  <c r="B296" i="2"/>
  <c r="C296" i="2"/>
  <c r="B297" i="2"/>
  <c r="C297" i="2"/>
  <c r="B298" i="2"/>
  <c r="C298" i="2"/>
  <c r="B299" i="2"/>
  <c r="C299" i="2"/>
  <c r="B300" i="2"/>
  <c r="C300" i="2"/>
  <c r="B301" i="2"/>
  <c r="C301" i="2"/>
  <c r="B302" i="2"/>
  <c r="C302" i="2"/>
  <c r="B303" i="2"/>
  <c r="C303" i="2"/>
  <c r="B304" i="2"/>
  <c r="C304" i="2"/>
  <c r="B305" i="2"/>
  <c r="C305" i="2"/>
  <c r="B306" i="2"/>
  <c r="C306" i="2"/>
  <c r="B307" i="2"/>
  <c r="C307" i="2"/>
  <c r="B308" i="2"/>
  <c r="C308" i="2"/>
  <c r="B309" i="2"/>
  <c r="C309" i="2"/>
  <c r="B310" i="2"/>
  <c r="C310" i="2"/>
  <c r="B311" i="2"/>
  <c r="C311" i="2"/>
  <c r="B312" i="2"/>
  <c r="C312" i="2"/>
  <c r="B313" i="2"/>
  <c r="C313" i="2"/>
  <c r="B314" i="2"/>
  <c r="C314" i="2"/>
  <c r="B315" i="2"/>
  <c r="C315" i="2"/>
  <c r="B316" i="2"/>
  <c r="C316" i="2"/>
  <c r="B317" i="2"/>
  <c r="C317" i="2"/>
  <c r="B318" i="2"/>
  <c r="C318" i="2"/>
  <c r="B319" i="2"/>
  <c r="C319" i="2"/>
  <c r="B320" i="2"/>
  <c r="C320" i="2"/>
  <c r="B321" i="2"/>
  <c r="C321" i="2"/>
  <c r="B322" i="2"/>
  <c r="C322" i="2"/>
  <c r="B323" i="2"/>
  <c r="C323" i="2"/>
  <c r="B324" i="2"/>
  <c r="C324" i="2"/>
  <c r="B325" i="2"/>
  <c r="C325" i="2"/>
  <c r="B326" i="2"/>
  <c r="C326" i="2"/>
  <c r="B327" i="2"/>
  <c r="C327" i="2"/>
  <c r="B328" i="2"/>
  <c r="C328" i="2"/>
  <c r="B329" i="2"/>
  <c r="C329" i="2"/>
  <c r="B330" i="2"/>
  <c r="C330" i="2"/>
  <c r="B331" i="2"/>
  <c r="C331" i="2"/>
  <c r="B332" i="2"/>
  <c r="C332" i="2"/>
  <c r="B333" i="2"/>
  <c r="C333" i="2"/>
  <c r="B334" i="2"/>
  <c r="C334" i="2"/>
  <c r="B335" i="2"/>
  <c r="C335" i="2"/>
  <c r="B336" i="2"/>
  <c r="C336" i="2"/>
  <c r="B337" i="2"/>
  <c r="C337" i="2"/>
  <c r="B338" i="2"/>
  <c r="C338" i="2"/>
  <c r="B339" i="2"/>
  <c r="C339" i="2"/>
  <c r="B340" i="2"/>
  <c r="C340" i="2"/>
  <c r="B341" i="2"/>
  <c r="C341" i="2"/>
  <c r="B342" i="2"/>
  <c r="C342" i="2"/>
  <c r="B343" i="2"/>
  <c r="C343" i="2"/>
  <c r="B344" i="2"/>
  <c r="C344" i="2"/>
  <c r="B345" i="2"/>
  <c r="C345" i="2"/>
  <c r="B346" i="2"/>
  <c r="C346" i="2"/>
  <c r="B347" i="2"/>
  <c r="C347" i="2"/>
  <c r="B348" i="2"/>
  <c r="C348" i="2"/>
  <c r="B349" i="2"/>
  <c r="C349" i="2"/>
  <c r="B350" i="2"/>
  <c r="C350" i="2"/>
  <c r="B351" i="2"/>
  <c r="C351" i="2"/>
  <c r="B352" i="2"/>
  <c r="C352" i="2"/>
  <c r="B353" i="2"/>
  <c r="C353" i="2"/>
  <c r="B354" i="2"/>
  <c r="C354" i="2"/>
  <c r="B355" i="2"/>
  <c r="C355" i="2"/>
  <c r="B356" i="2"/>
  <c r="C356" i="2"/>
  <c r="B357" i="2"/>
  <c r="C357" i="2"/>
  <c r="B358" i="2"/>
  <c r="C358" i="2"/>
  <c r="B359" i="2"/>
  <c r="C359" i="2"/>
  <c r="B360" i="2"/>
  <c r="C360" i="2"/>
  <c r="B361" i="2"/>
  <c r="C361" i="2"/>
  <c r="B362" i="2"/>
  <c r="C362" i="2"/>
  <c r="B363" i="2"/>
  <c r="C363" i="2"/>
  <c r="B364" i="2"/>
  <c r="C364" i="2"/>
  <c r="B365" i="2"/>
  <c r="C365" i="2"/>
  <c r="B366" i="2"/>
  <c r="C366" i="2"/>
  <c r="B367" i="2"/>
  <c r="C367" i="2"/>
  <c r="B368" i="2"/>
  <c r="C368" i="2"/>
  <c r="B369" i="2"/>
  <c r="C369" i="2"/>
  <c r="B370" i="2"/>
  <c r="C370" i="2"/>
  <c r="B371" i="2"/>
  <c r="C371" i="2"/>
  <c r="B372" i="2"/>
  <c r="C372" i="2"/>
  <c r="B373" i="2"/>
  <c r="C373" i="2"/>
  <c r="B374" i="2"/>
  <c r="C374" i="2"/>
  <c r="B375" i="2"/>
  <c r="C375" i="2"/>
  <c r="B376" i="2"/>
  <c r="C376" i="2"/>
  <c r="B377" i="2"/>
  <c r="C377" i="2"/>
  <c r="B378" i="2"/>
  <c r="C378" i="2"/>
  <c r="B379" i="2"/>
  <c r="C379" i="2"/>
  <c r="B380" i="2"/>
  <c r="C380" i="2"/>
  <c r="B381" i="2"/>
  <c r="C381" i="2"/>
  <c r="B382" i="2"/>
  <c r="C382" i="2"/>
  <c r="B383" i="2"/>
  <c r="C383" i="2"/>
  <c r="B384" i="2"/>
  <c r="C384" i="2"/>
  <c r="B385" i="2"/>
  <c r="C385" i="2"/>
  <c r="B386" i="2"/>
  <c r="C386" i="2"/>
  <c r="B387" i="2"/>
  <c r="C387" i="2"/>
  <c r="B388" i="2"/>
  <c r="C388" i="2"/>
  <c r="B389" i="2"/>
  <c r="C389" i="2"/>
  <c r="B390" i="2"/>
  <c r="C390" i="2"/>
  <c r="B391" i="2"/>
  <c r="C391" i="2"/>
  <c r="B392" i="2"/>
  <c r="C392" i="2"/>
  <c r="B393" i="2"/>
  <c r="C393" i="2"/>
  <c r="B394" i="2"/>
  <c r="C394" i="2"/>
  <c r="B395" i="2"/>
  <c r="C395" i="2"/>
  <c r="B396" i="2"/>
  <c r="C396" i="2"/>
  <c r="B397" i="2"/>
  <c r="C397" i="2"/>
  <c r="B398" i="2"/>
  <c r="C398" i="2"/>
  <c r="B399" i="2"/>
  <c r="C399" i="2"/>
  <c r="B400" i="2"/>
  <c r="C400" i="2"/>
  <c r="B401" i="2"/>
  <c r="C401" i="2"/>
  <c r="B402" i="2"/>
  <c r="C402" i="2"/>
  <c r="B403" i="2"/>
  <c r="C403" i="2"/>
  <c r="B404" i="2"/>
  <c r="C404" i="2"/>
  <c r="B405" i="2"/>
  <c r="C405" i="2"/>
  <c r="B406" i="2"/>
  <c r="C406" i="2"/>
  <c r="B407" i="2"/>
  <c r="C407" i="2"/>
  <c r="B408" i="2"/>
  <c r="C408" i="2"/>
  <c r="B409" i="2"/>
  <c r="C409" i="2"/>
  <c r="B410" i="2"/>
  <c r="C410" i="2"/>
  <c r="B411" i="2"/>
  <c r="C411" i="2"/>
  <c r="B412" i="2"/>
  <c r="C412" i="2"/>
  <c r="B413" i="2"/>
  <c r="C413" i="2"/>
  <c r="B414" i="2"/>
  <c r="C414" i="2"/>
  <c r="B415" i="2"/>
  <c r="C415" i="2"/>
  <c r="B416" i="2"/>
  <c r="C416" i="2"/>
  <c r="B417" i="2"/>
  <c r="C417" i="2"/>
  <c r="B418" i="2"/>
  <c r="C418" i="2"/>
  <c r="B419" i="2"/>
  <c r="C419" i="2"/>
  <c r="B420" i="2"/>
  <c r="C420" i="2"/>
  <c r="B421" i="2"/>
  <c r="C421" i="2"/>
  <c r="B422" i="2"/>
  <c r="C422" i="2"/>
  <c r="B423" i="2"/>
  <c r="C423" i="2"/>
  <c r="B424" i="2"/>
  <c r="C424" i="2"/>
  <c r="B425" i="2"/>
  <c r="C425" i="2"/>
  <c r="B426" i="2"/>
  <c r="C426" i="2"/>
  <c r="B427" i="2"/>
  <c r="C427" i="2"/>
  <c r="B428" i="2"/>
  <c r="C428" i="2"/>
  <c r="B429" i="2"/>
  <c r="C429" i="2"/>
  <c r="B430" i="2"/>
  <c r="C430" i="2"/>
  <c r="B431" i="2"/>
  <c r="C431" i="2"/>
  <c r="B432" i="2"/>
  <c r="C432" i="2"/>
  <c r="B433" i="2"/>
  <c r="C433" i="2"/>
  <c r="B434" i="2"/>
  <c r="C434" i="2"/>
  <c r="B435" i="2"/>
  <c r="C435" i="2"/>
  <c r="B436" i="2"/>
  <c r="C436" i="2"/>
  <c r="B437" i="2"/>
  <c r="C437" i="2"/>
  <c r="B438" i="2"/>
  <c r="C438" i="2"/>
  <c r="B439" i="2"/>
  <c r="C439" i="2"/>
  <c r="B440" i="2"/>
  <c r="C440" i="2"/>
  <c r="B441" i="2"/>
  <c r="C441" i="2"/>
  <c r="B442" i="2"/>
  <c r="C442" i="2"/>
  <c r="B443" i="2"/>
  <c r="C443" i="2"/>
  <c r="B444" i="2"/>
  <c r="C444" i="2"/>
  <c r="B445" i="2"/>
  <c r="C445" i="2"/>
  <c r="B446" i="2"/>
  <c r="C446" i="2"/>
  <c r="B447" i="2"/>
  <c r="C447" i="2"/>
  <c r="B448" i="2"/>
  <c r="C448" i="2"/>
  <c r="B449" i="2"/>
  <c r="C449" i="2"/>
  <c r="B450" i="2"/>
  <c r="C450" i="2"/>
  <c r="B451" i="2"/>
  <c r="C451" i="2"/>
  <c r="B452" i="2"/>
  <c r="C452" i="2"/>
  <c r="B453" i="2"/>
  <c r="C453" i="2"/>
  <c r="B454" i="2"/>
  <c r="C454" i="2"/>
  <c r="B455" i="2"/>
  <c r="C455" i="2"/>
  <c r="B456" i="2"/>
  <c r="C456" i="2"/>
  <c r="B457" i="2"/>
  <c r="C457" i="2"/>
  <c r="B458" i="2"/>
  <c r="C458" i="2"/>
  <c r="B459" i="2"/>
  <c r="C459" i="2"/>
  <c r="B460" i="2"/>
  <c r="C460" i="2"/>
  <c r="B461" i="2"/>
  <c r="C461" i="2"/>
  <c r="B462" i="2"/>
  <c r="C462" i="2"/>
  <c r="B463" i="2"/>
  <c r="C463" i="2"/>
  <c r="B464" i="2"/>
  <c r="C464" i="2"/>
  <c r="B465" i="2"/>
  <c r="C465" i="2"/>
  <c r="B466" i="2"/>
  <c r="C466" i="2"/>
  <c r="B467" i="2"/>
  <c r="C467" i="2"/>
  <c r="B468" i="2"/>
  <c r="C468" i="2"/>
  <c r="B469" i="2"/>
  <c r="C469" i="2"/>
  <c r="B470" i="2"/>
  <c r="C470" i="2"/>
  <c r="B471" i="2"/>
  <c r="C471" i="2"/>
  <c r="B472" i="2"/>
  <c r="C472" i="2"/>
  <c r="B473" i="2"/>
  <c r="C473" i="2"/>
  <c r="B474" i="2"/>
  <c r="C474" i="2"/>
  <c r="B475" i="2"/>
  <c r="C475" i="2"/>
  <c r="B476" i="2"/>
  <c r="C476" i="2"/>
  <c r="B477" i="2"/>
  <c r="C477" i="2"/>
  <c r="B478" i="2"/>
  <c r="C478" i="2"/>
  <c r="B479" i="2"/>
  <c r="C479" i="2"/>
  <c r="B480" i="2"/>
  <c r="C480" i="2"/>
  <c r="B481" i="2"/>
  <c r="C481" i="2"/>
  <c r="B482" i="2"/>
  <c r="C482" i="2"/>
  <c r="B483" i="2"/>
  <c r="C483" i="2"/>
  <c r="B484" i="2"/>
  <c r="C484" i="2"/>
  <c r="B485" i="2"/>
  <c r="C485" i="2"/>
  <c r="B486" i="2"/>
  <c r="C486" i="2"/>
  <c r="B487" i="2"/>
  <c r="C487" i="2"/>
  <c r="B488" i="2"/>
  <c r="C488" i="2"/>
  <c r="B489" i="2"/>
  <c r="C489" i="2"/>
  <c r="B490" i="2"/>
  <c r="C490" i="2"/>
  <c r="B491" i="2"/>
  <c r="C491" i="2"/>
  <c r="B492" i="2"/>
  <c r="C492" i="2"/>
  <c r="B493" i="2"/>
  <c r="C493" i="2"/>
  <c r="B494" i="2"/>
  <c r="C494" i="2"/>
  <c r="B495" i="2"/>
  <c r="C495" i="2"/>
  <c r="B496" i="2"/>
  <c r="C496" i="2"/>
  <c r="B497" i="2"/>
  <c r="C497" i="2"/>
  <c r="B498" i="2"/>
  <c r="C498" i="2"/>
  <c r="B499" i="2"/>
  <c r="C499" i="2"/>
  <c r="B500" i="2"/>
  <c r="C500" i="2"/>
  <c r="B501" i="2"/>
  <c r="C501" i="2"/>
  <c r="B502" i="2"/>
  <c r="C502" i="2"/>
  <c r="B503" i="2"/>
  <c r="C503" i="2"/>
  <c r="B504" i="2"/>
  <c r="C504" i="2"/>
  <c r="B505" i="2"/>
  <c r="C505" i="2"/>
  <c r="B506" i="2"/>
  <c r="C506" i="2"/>
  <c r="B507" i="2"/>
  <c r="C507" i="2"/>
  <c r="B508" i="2"/>
  <c r="C508" i="2"/>
  <c r="B509" i="2"/>
  <c r="C509" i="2"/>
  <c r="B510" i="2"/>
  <c r="C510" i="2"/>
  <c r="B511" i="2"/>
  <c r="C511" i="2"/>
  <c r="B512" i="2"/>
  <c r="C512" i="2"/>
  <c r="B513" i="2"/>
  <c r="C513" i="2"/>
  <c r="B514" i="2"/>
  <c r="C514" i="2"/>
  <c r="B515" i="2"/>
  <c r="C515" i="2"/>
  <c r="B516" i="2"/>
  <c r="C516" i="2"/>
  <c r="B517" i="2"/>
  <c r="C517" i="2"/>
  <c r="B518" i="2"/>
  <c r="C518" i="2"/>
  <c r="B519" i="2"/>
  <c r="C519" i="2"/>
  <c r="B520" i="2"/>
  <c r="C520" i="2"/>
  <c r="B521" i="2"/>
  <c r="C521" i="2"/>
  <c r="B522" i="2"/>
  <c r="C522" i="2"/>
  <c r="B523" i="2"/>
  <c r="C523" i="2"/>
  <c r="B524" i="2"/>
  <c r="C524" i="2"/>
  <c r="B525" i="2"/>
  <c r="C525" i="2"/>
  <c r="B526" i="2"/>
  <c r="C526" i="2"/>
  <c r="B527" i="2"/>
  <c r="C527" i="2"/>
  <c r="B528" i="2"/>
  <c r="C528" i="2"/>
  <c r="B529" i="2"/>
  <c r="C529" i="2"/>
  <c r="B530" i="2"/>
  <c r="C530" i="2"/>
  <c r="B531" i="2"/>
  <c r="C531" i="2"/>
  <c r="B532" i="2"/>
  <c r="C532" i="2"/>
  <c r="B533" i="2"/>
  <c r="C533" i="2"/>
  <c r="B534" i="2"/>
  <c r="C534" i="2"/>
  <c r="B535" i="2"/>
  <c r="C535" i="2"/>
  <c r="B536" i="2"/>
  <c r="C536" i="2"/>
  <c r="B537" i="2"/>
  <c r="C537" i="2"/>
  <c r="B538" i="2"/>
  <c r="C538" i="2"/>
  <c r="B539" i="2"/>
  <c r="C539" i="2"/>
  <c r="B540" i="2"/>
  <c r="C540" i="2"/>
  <c r="B541" i="2"/>
  <c r="C541" i="2"/>
  <c r="B542" i="2"/>
  <c r="C542" i="2"/>
  <c r="B543" i="2"/>
  <c r="C543" i="2"/>
  <c r="B544" i="2"/>
  <c r="C544" i="2"/>
  <c r="B545" i="2"/>
  <c r="C545" i="2"/>
  <c r="B546" i="2"/>
  <c r="C546" i="2"/>
  <c r="B547" i="2"/>
  <c r="C547" i="2"/>
  <c r="B548" i="2"/>
  <c r="C548" i="2"/>
  <c r="B549" i="2"/>
  <c r="C549" i="2"/>
  <c r="B550" i="2"/>
  <c r="C550" i="2"/>
  <c r="B551" i="2"/>
  <c r="C551" i="2"/>
  <c r="B552" i="2"/>
  <c r="C552" i="2"/>
  <c r="B553" i="2"/>
  <c r="C553" i="2"/>
  <c r="B554" i="2"/>
  <c r="C554" i="2"/>
  <c r="B555" i="2"/>
  <c r="C555" i="2"/>
  <c r="B556" i="2"/>
  <c r="C556" i="2"/>
  <c r="B557" i="2"/>
  <c r="C557" i="2"/>
  <c r="B558" i="2"/>
  <c r="C558" i="2"/>
  <c r="B559" i="2"/>
  <c r="C559" i="2"/>
  <c r="B560" i="2"/>
  <c r="C560" i="2"/>
  <c r="B561" i="2"/>
  <c r="C561" i="2"/>
  <c r="B562" i="2"/>
  <c r="C562" i="2"/>
  <c r="B563" i="2"/>
  <c r="C563" i="2"/>
  <c r="B564" i="2"/>
  <c r="C564" i="2"/>
  <c r="B565" i="2"/>
  <c r="C565" i="2"/>
  <c r="B566" i="2"/>
  <c r="C566" i="2"/>
  <c r="B567" i="2"/>
  <c r="C567" i="2"/>
  <c r="B568" i="2"/>
  <c r="C568" i="2"/>
  <c r="B569" i="2"/>
  <c r="C569" i="2"/>
  <c r="B570" i="2"/>
  <c r="C570" i="2"/>
  <c r="B571" i="2"/>
  <c r="C571" i="2"/>
  <c r="B572" i="2"/>
  <c r="C572" i="2"/>
  <c r="B573" i="2"/>
  <c r="C573" i="2"/>
  <c r="B574" i="2"/>
  <c r="C574" i="2"/>
  <c r="B575" i="2"/>
  <c r="C575" i="2"/>
  <c r="B576" i="2"/>
  <c r="C576" i="2"/>
  <c r="B577" i="2"/>
  <c r="C577" i="2"/>
  <c r="B578" i="2"/>
  <c r="C578" i="2"/>
  <c r="B579" i="2"/>
  <c r="C579" i="2"/>
  <c r="B580" i="2"/>
  <c r="C580" i="2"/>
  <c r="B581" i="2"/>
  <c r="C581" i="2"/>
  <c r="B582" i="2"/>
  <c r="C582" i="2"/>
  <c r="B583" i="2"/>
  <c r="C583" i="2"/>
  <c r="B584" i="2"/>
  <c r="C584" i="2"/>
  <c r="B585" i="2"/>
  <c r="C585" i="2"/>
  <c r="B586" i="2"/>
  <c r="C586" i="2"/>
  <c r="B587" i="2"/>
  <c r="C587" i="2"/>
  <c r="B588" i="2"/>
  <c r="C588" i="2"/>
  <c r="B589" i="2"/>
  <c r="C589" i="2"/>
  <c r="B590" i="2"/>
  <c r="C590" i="2"/>
  <c r="B591" i="2"/>
  <c r="C591" i="2"/>
  <c r="B592" i="2"/>
  <c r="C592" i="2"/>
  <c r="B593" i="2"/>
  <c r="C593" i="2"/>
  <c r="B594" i="2"/>
  <c r="C594" i="2"/>
  <c r="B595" i="2"/>
  <c r="C595" i="2"/>
  <c r="B596" i="2"/>
  <c r="C596" i="2"/>
  <c r="B597" i="2"/>
  <c r="C597" i="2"/>
  <c r="B598" i="2"/>
  <c r="C598" i="2"/>
  <c r="B599" i="2"/>
  <c r="C599" i="2"/>
  <c r="B600" i="2"/>
  <c r="C600" i="2"/>
  <c r="B601" i="2"/>
  <c r="C601" i="2"/>
  <c r="B602" i="2"/>
  <c r="C602" i="2"/>
  <c r="B603" i="2"/>
  <c r="C603" i="2"/>
  <c r="B604" i="2"/>
  <c r="C604" i="2"/>
  <c r="B605" i="2"/>
  <c r="C605" i="2"/>
  <c r="B606" i="2"/>
  <c r="C606" i="2"/>
  <c r="B607" i="2"/>
  <c r="C607" i="2"/>
  <c r="B608" i="2"/>
  <c r="C608" i="2"/>
  <c r="B609" i="2"/>
  <c r="C609" i="2"/>
  <c r="B610" i="2"/>
  <c r="C610" i="2"/>
  <c r="B611" i="2"/>
  <c r="C611" i="2"/>
  <c r="B612" i="2"/>
  <c r="C612" i="2"/>
  <c r="B613" i="2"/>
  <c r="C613" i="2"/>
  <c r="B614" i="2"/>
  <c r="C614" i="2"/>
  <c r="B615" i="2"/>
  <c r="C615" i="2"/>
  <c r="B616" i="2"/>
  <c r="C616" i="2"/>
  <c r="B617" i="2"/>
  <c r="C617" i="2"/>
  <c r="B618" i="2"/>
  <c r="C618" i="2"/>
  <c r="B619" i="2"/>
  <c r="C619" i="2"/>
  <c r="B620" i="2"/>
  <c r="C620" i="2"/>
  <c r="B621" i="2"/>
  <c r="C621" i="2"/>
  <c r="B622" i="2"/>
  <c r="C622" i="2"/>
  <c r="B623" i="2"/>
  <c r="C623" i="2"/>
  <c r="B624" i="2"/>
  <c r="C624" i="2"/>
  <c r="B625" i="2"/>
  <c r="C625" i="2"/>
  <c r="B626" i="2"/>
  <c r="C626" i="2"/>
  <c r="B627" i="2"/>
  <c r="C627" i="2"/>
  <c r="B628" i="2"/>
  <c r="C628" i="2"/>
  <c r="B629" i="2"/>
  <c r="C629" i="2"/>
  <c r="B630" i="2"/>
  <c r="C630" i="2"/>
  <c r="B631" i="2"/>
  <c r="C631" i="2"/>
  <c r="B632" i="2"/>
  <c r="C632" i="2"/>
  <c r="B633" i="2"/>
  <c r="C633" i="2"/>
  <c r="B634" i="2"/>
  <c r="C634" i="2"/>
  <c r="B635" i="2"/>
  <c r="C635" i="2"/>
  <c r="B636" i="2"/>
  <c r="C636" i="2"/>
  <c r="B637" i="2"/>
  <c r="C637" i="2"/>
  <c r="B638" i="2"/>
  <c r="C638" i="2"/>
  <c r="B639" i="2"/>
  <c r="C639" i="2"/>
  <c r="B640" i="2"/>
  <c r="C640" i="2"/>
  <c r="B641" i="2"/>
  <c r="C641" i="2"/>
  <c r="B642" i="2"/>
  <c r="C642" i="2"/>
  <c r="B643" i="2"/>
  <c r="C643" i="2"/>
  <c r="B644" i="2"/>
  <c r="C644" i="2"/>
  <c r="B645" i="2"/>
  <c r="C645" i="2"/>
  <c r="B646" i="2"/>
  <c r="C646" i="2"/>
  <c r="B647" i="2"/>
  <c r="C647" i="2"/>
  <c r="B648" i="2"/>
  <c r="C648" i="2"/>
  <c r="B649" i="2"/>
  <c r="C649" i="2"/>
  <c r="B650" i="2"/>
  <c r="C650" i="2"/>
  <c r="B651" i="2"/>
  <c r="C651" i="2"/>
  <c r="B652" i="2"/>
  <c r="C652" i="2"/>
  <c r="B653" i="2"/>
  <c r="C653" i="2"/>
  <c r="B654" i="2"/>
  <c r="C654" i="2"/>
  <c r="B655" i="2"/>
  <c r="C655" i="2"/>
  <c r="B656" i="2"/>
  <c r="C656" i="2"/>
  <c r="B657" i="2"/>
  <c r="C657" i="2"/>
  <c r="B658" i="2"/>
  <c r="C658" i="2"/>
  <c r="B659" i="2"/>
  <c r="C659" i="2"/>
  <c r="B660" i="2"/>
  <c r="C660" i="2"/>
  <c r="B661" i="2"/>
  <c r="C661" i="2"/>
  <c r="B662" i="2"/>
  <c r="C662" i="2"/>
  <c r="B663" i="2"/>
  <c r="C663" i="2"/>
  <c r="B664" i="2"/>
  <c r="C664" i="2"/>
  <c r="B665" i="2"/>
  <c r="C665" i="2"/>
  <c r="B666" i="2"/>
  <c r="C666" i="2"/>
  <c r="B667" i="2"/>
  <c r="C667" i="2"/>
  <c r="B668" i="2"/>
  <c r="C668" i="2"/>
  <c r="B669" i="2"/>
  <c r="C669" i="2"/>
  <c r="B670" i="2"/>
  <c r="C670" i="2"/>
  <c r="B671" i="2"/>
  <c r="C671" i="2"/>
  <c r="B672" i="2"/>
  <c r="C672" i="2"/>
  <c r="B673" i="2"/>
  <c r="C673" i="2"/>
  <c r="B674" i="2"/>
  <c r="C674" i="2"/>
  <c r="B675" i="2"/>
  <c r="C675" i="2"/>
  <c r="B676" i="2"/>
  <c r="C676" i="2"/>
  <c r="B677" i="2"/>
  <c r="C677" i="2"/>
  <c r="B678" i="2"/>
  <c r="C678" i="2"/>
  <c r="B679" i="2"/>
  <c r="C679" i="2"/>
  <c r="B680" i="2"/>
  <c r="C680" i="2"/>
  <c r="B681" i="2"/>
  <c r="C681" i="2"/>
  <c r="B682" i="2"/>
  <c r="C682" i="2"/>
  <c r="B683" i="2"/>
  <c r="C683" i="2"/>
  <c r="B684" i="2"/>
  <c r="C684" i="2"/>
  <c r="B685" i="2"/>
  <c r="C685" i="2"/>
  <c r="B686" i="2"/>
  <c r="C686" i="2"/>
  <c r="B687" i="2"/>
  <c r="C687" i="2"/>
  <c r="B688" i="2"/>
  <c r="C688" i="2"/>
  <c r="B689" i="2"/>
  <c r="C689" i="2"/>
  <c r="B690" i="2"/>
  <c r="C690" i="2"/>
  <c r="B691" i="2"/>
  <c r="C691" i="2"/>
  <c r="B692" i="2"/>
  <c r="C692" i="2"/>
  <c r="B693" i="2"/>
  <c r="C693" i="2"/>
  <c r="B694" i="2"/>
  <c r="C694" i="2"/>
  <c r="B695" i="2"/>
  <c r="C695" i="2"/>
  <c r="B696" i="2"/>
  <c r="C696" i="2"/>
  <c r="B697" i="2"/>
  <c r="C697" i="2"/>
  <c r="B698" i="2"/>
  <c r="C698" i="2"/>
  <c r="B699" i="2"/>
  <c r="C699" i="2"/>
  <c r="B700" i="2"/>
  <c r="C700" i="2"/>
  <c r="B701" i="2"/>
  <c r="C701" i="2"/>
  <c r="B702" i="2"/>
  <c r="C702" i="2"/>
  <c r="B703" i="2"/>
  <c r="C703" i="2"/>
  <c r="B704" i="2"/>
  <c r="C704" i="2"/>
  <c r="B705" i="2"/>
  <c r="C705" i="2"/>
  <c r="B706" i="2"/>
  <c r="C706" i="2"/>
  <c r="B707" i="2"/>
  <c r="C707" i="2"/>
  <c r="B708" i="2"/>
  <c r="C708" i="2"/>
  <c r="B709" i="2"/>
  <c r="C709" i="2"/>
  <c r="B710" i="2"/>
  <c r="C710" i="2"/>
  <c r="B711" i="2"/>
  <c r="C711" i="2"/>
  <c r="B712" i="2"/>
  <c r="C712" i="2"/>
  <c r="B713" i="2"/>
  <c r="C713" i="2"/>
  <c r="B714" i="2"/>
  <c r="C714" i="2"/>
  <c r="B715" i="2"/>
  <c r="C715" i="2"/>
  <c r="B716" i="2"/>
  <c r="C716" i="2"/>
  <c r="B717" i="2"/>
  <c r="C717" i="2"/>
  <c r="B718" i="2"/>
  <c r="C718" i="2"/>
  <c r="B719" i="2"/>
  <c r="C719" i="2"/>
  <c r="B720" i="2"/>
  <c r="C720" i="2"/>
  <c r="B721" i="2"/>
  <c r="C721" i="2"/>
  <c r="B722" i="2"/>
  <c r="C722" i="2"/>
  <c r="B723" i="2"/>
  <c r="C723" i="2"/>
  <c r="B724" i="2"/>
  <c r="C724" i="2"/>
  <c r="B725" i="2"/>
  <c r="C725" i="2"/>
  <c r="B726" i="2"/>
  <c r="C726" i="2"/>
  <c r="B727" i="2"/>
  <c r="C727" i="2"/>
  <c r="B728" i="2"/>
  <c r="C728" i="2"/>
  <c r="B729" i="2"/>
  <c r="C729" i="2"/>
  <c r="B730" i="2"/>
  <c r="C730" i="2"/>
  <c r="B731" i="2"/>
  <c r="C731" i="2"/>
  <c r="B732" i="2"/>
  <c r="C732" i="2"/>
  <c r="B733" i="2"/>
  <c r="C733" i="2"/>
  <c r="B734" i="2"/>
  <c r="C734" i="2"/>
  <c r="B735" i="2"/>
  <c r="C735" i="2"/>
  <c r="B736" i="2"/>
  <c r="C736" i="2"/>
  <c r="B737" i="2"/>
  <c r="C737" i="2"/>
  <c r="B738" i="2"/>
  <c r="C738" i="2"/>
  <c r="B739" i="2"/>
  <c r="C739" i="2"/>
  <c r="B740" i="2"/>
  <c r="C740" i="2"/>
  <c r="B741" i="2"/>
  <c r="C741" i="2"/>
  <c r="B742" i="2"/>
  <c r="C742" i="2"/>
  <c r="B743" i="2"/>
  <c r="C743" i="2"/>
  <c r="B744" i="2"/>
  <c r="C744" i="2"/>
  <c r="B745" i="2"/>
  <c r="C745" i="2"/>
  <c r="B746" i="2"/>
  <c r="C746" i="2"/>
  <c r="B747" i="2"/>
  <c r="C747" i="2"/>
  <c r="B748" i="2"/>
  <c r="C748" i="2"/>
  <c r="B749" i="2"/>
  <c r="C749" i="2"/>
  <c r="B750" i="2"/>
  <c r="C750" i="2"/>
  <c r="B751" i="2"/>
  <c r="C751" i="2"/>
  <c r="B752" i="2"/>
  <c r="C752" i="2"/>
  <c r="B753" i="2"/>
  <c r="C753" i="2"/>
  <c r="B754" i="2"/>
  <c r="C754" i="2"/>
  <c r="B755" i="2"/>
  <c r="C755" i="2"/>
  <c r="B756" i="2"/>
  <c r="C756" i="2"/>
  <c r="B757" i="2"/>
  <c r="C757" i="2"/>
  <c r="B758" i="2"/>
  <c r="C758" i="2"/>
  <c r="B759" i="2"/>
  <c r="C759" i="2"/>
  <c r="B760" i="2"/>
  <c r="C760" i="2"/>
  <c r="B761" i="2"/>
  <c r="C761" i="2"/>
  <c r="B762" i="2"/>
  <c r="C762" i="2"/>
  <c r="B763" i="2"/>
  <c r="C763" i="2"/>
  <c r="B764" i="2"/>
  <c r="C764" i="2"/>
  <c r="B765" i="2"/>
  <c r="C765" i="2"/>
  <c r="B766" i="2"/>
  <c r="C766" i="2"/>
  <c r="B767" i="2"/>
  <c r="C767" i="2"/>
  <c r="B768" i="2"/>
  <c r="C768" i="2"/>
  <c r="B769" i="2"/>
  <c r="C769" i="2"/>
  <c r="B770" i="2"/>
  <c r="C770" i="2"/>
  <c r="B771" i="2"/>
  <c r="C771" i="2"/>
  <c r="B772" i="2"/>
  <c r="C772" i="2"/>
  <c r="B773" i="2"/>
  <c r="C773" i="2"/>
  <c r="B774" i="2"/>
  <c r="C774" i="2"/>
  <c r="B775" i="2"/>
  <c r="C775" i="2"/>
  <c r="B776" i="2"/>
  <c r="C776" i="2"/>
  <c r="B777" i="2"/>
  <c r="C777" i="2"/>
  <c r="B778" i="2"/>
  <c r="C778" i="2"/>
  <c r="B779" i="2"/>
  <c r="C779" i="2"/>
  <c r="B780" i="2"/>
  <c r="C780" i="2"/>
  <c r="B781" i="2"/>
  <c r="C781" i="2"/>
  <c r="B782" i="2"/>
  <c r="C782" i="2"/>
  <c r="B783" i="2"/>
  <c r="C783" i="2"/>
  <c r="B784" i="2"/>
  <c r="C784" i="2"/>
  <c r="B785" i="2"/>
  <c r="C785" i="2"/>
  <c r="B786" i="2"/>
  <c r="C786" i="2"/>
  <c r="B787" i="2"/>
  <c r="C787" i="2"/>
  <c r="B788" i="2"/>
  <c r="C788" i="2"/>
  <c r="B789" i="2"/>
  <c r="C789" i="2"/>
  <c r="B790" i="2"/>
  <c r="C790" i="2"/>
  <c r="B791" i="2"/>
  <c r="C791" i="2"/>
  <c r="B792" i="2"/>
  <c r="C792" i="2"/>
  <c r="B793" i="2"/>
  <c r="C793" i="2"/>
  <c r="B794" i="2"/>
  <c r="C794" i="2"/>
  <c r="B795" i="2"/>
  <c r="C795" i="2"/>
  <c r="B796" i="2"/>
  <c r="C796" i="2"/>
  <c r="B797" i="2"/>
  <c r="C797" i="2"/>
  <c r="B798" i="2"/>
  <c r="C798" i="2"/>
  <c r="B799" i="2"/>
  <c r="C799" i="2"/>
  <c r="B800" i="2"/>
  <c r="C800" i="2"/>
  <c r="B801" i="2"/>
  <c r="C801" i="2"/>
  <c r="B802" i="2"/>
  <c r="C802" i="2"/>
  <c r="B803" i="2"/>
  <c r="C803" i="2"/>
  <c r="B804" i="2"/>
  <c r="C804" i="2"/>
  <c r="B805" i="2"/>
  <c r="C805" i="2"/>
  <c r="B806" i="2"/>
  <c r="C806" i="2"/>
  <c r="B807" i="2"/>
  <c r="C807" i="2"/>
  <c r="B808" i="2"/>
  <c r="C808" i="2"/>
  <c r="B809" i="2"/>
  <c r="C809" i="2"/>
  <c r="B810" i="2"/>
  <c r="C810" i="2"/>
  <c r="B811" i="2"/>
  <c r="C811" i="2"/>
  <c r="B812" i="2"/>
  <c r="C812" i="2"/>
  <c r="B813" i="2"/>
  <c r="C813" i="2"/>
  <c r="B814" i="2"/>
  <c r="C814" i="2"/>
  <c r="B815" i="2"/>
  <c r="C815" i="2"/>
  <c r="B816" i="2"/>
  <c r="C816" i="2"/>
  <c r="B817" i="2"/>
  <c r="C817" i="2"/>
  <c r="B818" i="2"/>
  <c r="C818" i="2"/>
  <c r="B819" i="2"/>
  <c r="C819" i="2"/>
  <c r="B820" i="2"/>
  <c r="C820" i="2"/>
  <c r="B821" i="2"/>
  <c r="C821" i="2"/>
  <c r="B822" i="2"/>
  <c r="C822" i="2"/>
  <c r="B823" i="2"/>
  <c r="C823" i="2"/>
  <c r="B824" i="2"/>
  <c r="C824" i="2"/>
  <c r="B825" i="2"/>
  <c r="C825" i="2"/>
  <c r="B826" i="2"/>
  <c r="C826" i="2"/>
  <c r="B827" i="2"/>
  <c r="C827" i="2"/>
  <c r="B828" i="2"/>
  <c r="C828" i="2"/>
  <c r="B829" i="2"/>
  <c r="C829" i="2"/>
  <c r="B830" i="2"/>
  <c r="C830" i="2"/>
  <c r="B831" i="2"/>
  <c r="C831" i="2"/>
  <c r="B832" i="2"/>
  <c r="C832" i="2"/>
  <c r="B833" i="2"/>
  <c r="C833" i="2"/>
  <c r="B834" i="2"/>
  <c r="C834" i="2"/>
  <c r="B835" i="2"/>
  <c r="C835" i="2"/>
  <c r="B836" i="2"/>
  <c r="C836" i="2"/>
  <c r="B837" i="2"/>
  <c r="C837" i="2"/>
  <c r="B838" i="2"/>
  <c r="C838" i="2"/>
  <c r="B839" i="2"/>
  <c r="C839" i="2"/>
  <c r="B840" i="2"/>
  <c r="C840" i="2"/>
  <c r="B841" i="2"/>
  <c r="C841" i="2"/>
  <c r="B842" i="2"/>
  <c r="C842" i="2"/>
  <c r="B843" i="2"/>
  <c r="C843" i="2"/>
  <c r="B844" i="2"/>
  <c r="C844" i="2"/>
  <c r="B845" i="2"/>
  <c r="C845" i="2"/>
  <c r="B846" i="2"/>
  <c r="C846" i="2"/>
  <c r="B847" i="2"/>
  <c r="C847" i="2"/>
  <c r="B848" i="2"/>
  <c r="C848" i="2"/>
  <c r="B849" i="2"/>
  <c r="C849" i="2"/>
  <c r="B850" i="2"/>
  <c r="C850" i="2"/>
  <c r="B851" i="2"/>
  <c r="C851" i="2"/>
  <c r="B852" i="2"/>
  <c r="C852" i="2"/>
  <c r="B853" i="2"/>
  <c r="C853" i="2"/>
  <c r="B854" i="2"/>
  <c r="C854" i="2"/>
  <c r="B855" i="2"/>
  <c r="C855" i="2"/>
  <c r="B856" i="2"/>
  <c r="C856" i="2"/>
  <c r="B857" i="2"/>
  <c r="C857" i="2"/>
  <c r="B858" i="2"/>
  <c r="C858" i="2"/>
  <c r="B859" i="2"/>
  <c r="C859" i="2"/>
  <c r="B860" i="2"/>
  <c r="C860" i="2"/>
  <c r="B861" i="2"/>
  <c r="C861" i="2"/>
  <c r="B862" i="2"/>
  <c r="C862" i="2"/>
  <c r="B863" i="2"/>
  <c r="C863" i="2"/>
  <c r="B864" i="2"/>
  <c r="C864" i="2"/>
  <c r="B865" i="2"/>
  <c r="C865" i="2"/>
  <c r="B866" i="2"/>
  <c r="C866" i="2"/>
  <c r="B867" i="2"/>
  <c r="C867" i="2"/>
  <c r="B868" i="2"/>
  <c r="C868" i="2"/>
  <c r="B869" i="2"/>
  <c r="C869" i="2"/>
  <c r="B870" i="2"/>
  <c r="C870" i="2"/>
  <c r="B871" i="2"/>
  <c r="C871" i="2"/>
  <c r="B872" i="2"/>
  <c r="C872" i="2"/>
  <c r="B873" i="2"/>
  <c r="C873" i="2"/>
  <c r="B874" i="2"/>
  <c r="C874" i="2"/>
  <c r="B875" i="2"/>
  <c r="C875" i="2"/>
  <c r="B876" i="2"/>
  <c r="C876" i="2"/>
  <c r="B877" i="2"/>
  <c r="C877" i="2"/>
  <c r="B878" i="2"/>
  <c r="C878" i="2"/>
  <c r="B879" i="2"/>
  <c r="C879" i="2"/>
  <c r="B880" i="2"/>
  <c r="C880" i="2"/>
  <c r="B881" i="2"/>
  <c r="C881" i="2"/>
  <c r="B882" i="2"/>
  <c r="C882" i="2"/>
  <c r="B883" i="2"/>
  <c r="C883" i="2"/>
  <c r="B884" i="2"/>
  <c r="C884" i="2"/>
  <c r="B885" i="2"/>
  <c r="C885" i="2"/>
  <c r="B886" i="2"/>
  <c r="C886" i="2"/>
  <c r="B887" i="2"/>
  <c r="C887" i="2"/>
  <c r="B888" i="2"/>
  <c r="C888" i="2"/>
  <c r="B889" i="2"/>
  <c r="C889" i="2"/>
  <c r="B890" i="2"/>
  <c r="C890" i="2"/>
  <c r="B891" i="2"/>
  <c r="C891" i="2"/>
  <c r="B892" i="2"/>
  <c r="C892" i="2"/>
  <c r="B893" i="2"/>
  <c r="C893" i="2"/>
  <c r="B894" i="2"/>
  <c r="C894" i="2"/>
  <c r="B895" i="2"/>
  <c r="C895" i="2"/>
  <c r="B896" i="2"/>
  <c r="C896" i="2"/>
  <c r="B897" i="2"/>
  <c r="C897" i="2"/>
  <c r="B898" i="2"/>
  <c r="C898" i="2"/>
  <c r="B899" i="2"/>
  <c r="C899" i="2"/>
  <c r="B900" i="2"/>
  <c r="C900" i="2"/>
  <c r="B901" i="2"/>
  <c r="C901" i="2"/>
  <c r="B902" i="2"/>
  <c r="C902" i="2"/>
  <c r="B903" i="2"/>
  <c r="C903" i="2"/>
  <c r="B904" i="2"/>
  <c r="C904" i="2"/>
  <c r="B905" i="2"/>
  <c r="C905" i="2"/>
  <c r="B906" i="2"/>
  <c r="C906" i="2"/>
  <c r="B907" i="2"/>
  <c r="C907" i="2"/>
  <c r="B908" i="2"/>
  <c r="C908" i="2"/>
  <c r="B909" i="2"/>
  <c r="C909" i="2"/>
  <c r="B910" i="2"/>
  <c r="C910" i="2"/>
  <c r="B911" i="2"/>
  <c r="C911" i="2"/>
  <c r="B912" i="2"/>
  <c r="C912" i="2"/>
  <c r="B913" i="2"/>
  <c r="C913" i="2"/>
  <c r="B914" i="2"/>
  <c r="C914" i="2"/>
  <c r="B915" i="2"/>
  <c r="C915" i="2"/>
  <c r="B916" i="2"/>
  <c r="C916" i="2"/>
  <c r="B917" i="2"/>
  <c r="C917" i="2"/>
  <c r="B918" i="2"/>
  <c r="C918" i="2"/>
  <c r="B919" i="2"/>
  <c r="C919" i="2"/>
  <c r="B920" i="2"/>
  <c r="C920" i="2"/>
  <c r="B921" i="2"/>
  <c r="C921" i="2"/>
  <c r="B922" i="2"/>
  <c r="C922" i="2"/>
  <c r="B923" i="2"/>
  <c r="C923" i="2"/>
  <c r="B924" i="2"/>
  <c r="C924" i="2"/>
  <c r="B925" i="2"/>
  <c r="C925" i="2"/>
  <c r="B926" i="2"/>
  <c r="C926" i="2"/>
  <c r="B927" i="2"/>
  <c r="C927" i="2"/>
  <c r="B928" i="2"/>
  <c r="C928" i="2"/>
  <c r="B929" i="2"/>
  <c r="C929" i="2"/>
  <c r="B930" i="2"/>
  <c r="C930" i="2"/>
  <c r="B931" i="2"/>
  <c r="C931" i="2"/>
  <c r="B932" i="2"/>
  <c r="C932" i="2"/>
  <c r="B933" i="2"/>
  <c r="C933" i="2"/>
  <c r="B934" i="2"/>
  <c r="C934" i="2"/>
  <c r="B935" i="2"/>
  <c r="C935" i="2"/>
  <c r="B936" i="2"/>
  <c r="C936" i="2"/>
  <c r="B937" i="2"/>
  <c r="C937" i="2"/>
  <c r="B938" i="2"/>
  <c r="C938" i="2"/>
  <c r="B939" i="2"/>
  <c r="C939" i="2"/>
  <c r="B940" i="2"/>
  <c r="C940" i="2"/>
  <c r="B941" i="2"/>
  <c r="C941" i="2"/>
  <c r="B942" i="2"/>
  <c r="C942" i="2"/>
  <c r="B943" i="2"/>
  <c r="C943" i="2"/>
  <c r="B944" i="2"/>
  <c r="C944" i="2"/>
  <c r="B945" i="2"/>
  <c r="C945" i="2"/>
  <c r="B946" i="2"/>
  <c r="C946" i="2"/>
  <c r="B947" i="2"/>
  <c r="C947" i="2"/>
  <c r="B948" i="2"/>
  <c r="C948" i="2"/>
  <c r="B949" i="2"/>
  <c r="C949" i="2"/>
  <c r="B950" i="2"/>
  <c r="C950" i="2"/>
  <c r="B951" i="2"/>
  <c r="C951" i="2"/>
  <c r="B952" i="2"/>
  <c r="C952" i="2"/>
  <c r="B953" i="2"/>
  <c r="C953" i="2"/>
  <c r="B954" i="2"/>
  <c r="C954" i="2"/>
  <c r="B955" i="2"/>
  <c r="C955" i="2"/>
  <c r="B956" i="2"/>
  <c r="C956" i="2"/>
  <c r="B957" i="2"/>
  <c r="C957" i="2"/>
  <c r="B958" i="2"/>
  <c r="C958" i="2"/>
  <c r="B959" i="2"/>
  <c r="C959" i="2"/>
  <c r="B960" i="2"/>
  <c r="C960" i="2"/>
  <c r="B961" i="2"/>
  <c r="C961" i="2"/>
  <c r="B962" i="2"/>
  <c r="C962" i="2"/>
  <c r="B963" i="2"/>
  <c r="C963" i="2"/>
  <c r="B964" i="2"/>
  <c r="C964" i="2"/>
  <c r="B965" i="2"/>
  <c r="C965" i="2"/>
  <c r="B966" i="2"/>
  <c r="C966" i="2"/>
  <c r="B967" i="2"/>
  <c r="C967" i="2"/>
  <c r="B968" i="2"/>
  <c r="C968" i="2"/>
  <c r="B969" i="2"/>
  <c r="C969" i="2"/>
  <c r="B970" i="2"/>
  <c r="C970" i="2"/>
  <c r="B971" i="2"/>
  <c r="C971" i="2"/>
  <c r="B972" i="2"/>
  <c r="C972" i="2"/>
  <c r="B973" i="2"/>
  <c r="C973" i="2"/>
  <c r="B974" i="2"/>
  <c r="C974" i="2"/>
  <c r="B975" i="2"/>
  <c r="C975" i="2"/>
  <c r="B976" i="2"/>
  <c r="C976" i="2"/>
  <c r="B977" i="2"/>
  <c r="C977" i="2"/>
  <c r="B978" i="2"/>
  <c r="C978" i="2"/>
  <c r="B979" i="2"/>
  <c r="C979" i="2"/>
  <c r="B980" i="2"/>
  <c r="C980" i="2"/>
  <c r="B981" i="2"/>
  <c r="C981" i="2"/>
  <c r="B982" i="2"/>
  <c r="C982" i="2"/>
  <c r="B983" i="2"/>
  <c r="C983" i="2"/>
  <c r="B984" i="2"/>
  <c r="C984" i="2"/>
  <c r="B985" i="2"/>
  <c r="C985" i="2"/>
  <c r="B986" i="2"/>
  <c r="C986" i="2"/>
  <c r="B987" i="2"/>
  <c r="C987" i="2"/>
  <c r="B988" i="2"/>
  <c r="C988" i="2"/>
  <c r="B989" i="2"/>
  <c r="C989" i="2"/>
  <c r="B990" i="2"/>
  <c r="C990" i="2"/>
  <c r="B991" i="2"/>
  <c r="C991" i="2"/>
  <c r="B992" i="2"/>
  <c r="C992" i="2"/>
  <c r="B993" i="2"/>
  <c r="C993" i="2"/>
  <c r="B994" i="2"/>
  <c r="C994" i="2"/>
  <c r="B995" i="2"/>
  <c r="C995" i="2"/>
  <c r="B996" i="2"/>
  <c r="C996" i="2"/>
  <c r="B997" i="2"/>
  <c r="C997" i="2"/>
  <c r="B998" i="2"/>
  <c r="C998" i="2"/>
  <c r="B999" i="2"/>
  <c r="C999" i="2"/>
  <c r="B1000" i="2"/>
  <c r="C1000" i="2"/>
  <c r="B1001" i="2"/>
  <c r="C1001" i="2"/>
  <c r="B1002" i="2"/>
  <c r="C1002" i="2"/>
  <c r="B1003" i="2"/>
  <c r="C1003" i="2"/>
  <c r="B1004" i="2"/>
  <c r="C1004" i="2"/>
  <c r="B1005" i="2"/>
  <c r="C1005" i="2"/>
  <c r="B1006" i="2"/>
  <c r="C1006" i="2"/>
  <c r="B1007" i="2"/>
  <c r="C1007" i="2"/>
  <c r="B1008" i="2"/>
  <c r="C1008" i="2"/>
  <c r="B1009" i="2"/>
  <c r="C1009" i="2"/>
  <c r="B1010" i="2"/>
  <c r="C1010" i="2"/>
  <c r="B1011" i="2"/>
  <c r="C1011" i="2"/>
  <c r="B1012" i="2"/>
  <c r="C1012" i="2"/>
  <c r="B1013" i="2"/>
  <c r="C1013" i="2"/>
  <c r="B1014" i="2"/>
  <c r="C1014" i="2"/>
  <c r="B1015" i="2"/>
  <c r="C1015" i="2"/>
  <c r="B1016" i="2"/>
  <c r="C1016" i="2"/>
  <c r="B1017" i="2"/>
  <c r="C1017" i="2"/>
  <c r="B1018" i="2"/>
  <c r="C1018" i="2"/>
  <c r="B1019" i="2"/>
  <c r="C1019" i="2"/>
  <c r="B1020" i="2"/>
  <c r="C1020" i="2"/>
  <c r="B1021" i="2"/>
  <c r="C1021" i="2"/>
  <c r="B1022" i="2"/>
  <c r="C1022" i="2"/>
  <c r="B1023" i="2"/>
  <c r="C1023" i="2"/>
  <c r="B1024" i="2"/>
  <c r="C1024" i="2"/>
  <c r="B1025" i="2"/>
  <c r="C1025" i="2"/>
  <c r="B1026" i="2"/>
  <c r="C1026" i="2"/>
  <c r="B1027" i="2"/>
  <c r="C1027" i="2"/>
  <c r="B1028" i="2"/>
  <c r="C1028" i="2"/>
  <c r="B1029" i="2"/>
  <c r="C1029" i="2"/>
  <c r="B1030" i="2"/>
  <c r="C1030" i="2"/>
  <c r="B1031" i="2"/>
  <c r="C1031" i="2"/>
  <c r="B1032" i="2"/>
  <c r="C1032" i="2"/>
  <c r="B1033" i="2"/>
  <c r="C1033" i="2"/>
  <c r="B1034" i="2"/>
  <c r="C1034" i="2"/>
  <c r="B1035" i="2"/>
  <c r="C1035" i="2"/>
  <c r="B1036" i="2"/>
  <c r="C1036" i="2"/>
  <c r="B1037" i="2"/>
  <c r="C1037" i="2"/>
  <c r="B1038" i="2"/>
  <c r="C1038" i="2"/>
  <c r="B1039" i="2"/>
  <c r="C1039" i="2"/>
  <c r="B1040" i="2"/>
  <c r="C1040" i="2"/>
  <c r="B1041" i="2"/>
  <c r="C1041" i="2"/>
  <c r="B1042" i="2"/>
  <c r="C1042" i="2"/>
  <c r="B1043" i="2"/>
  <c r="C1043" i="2"/>
  <c r="B1044" i="2"/>
  <c r="C1044" i="2"/>
  <c r="B1045" i="2"/>
  <c r="C1045" i="2"/>
  <c r="B1046" i="2"/>
  <c r="C1046" i="2"/>
  <c r="B1047" i="2"/>
  <c r="C1047" i="2"/>
  <c r="B1048" i="2"/>
  <c r="C1048" i="2"/>
  <c r="B1049" i="2"/>
  <c r="C1049" i="2"/>
  <c r="B1050" i="2"/>
  <c r="C1050" i="2"/>
  <c r="B1051" i="2"/>
  <c r="C1051" i="2"/>
  <c r="B1052" i="2"/>
  <c r="C1052" i="2"/>
  <c r="B1053" i="2"/>
  <c r="C1053" i="2"/>
  <c r="B1054" i="2"/>
  <c r="C1054" i="2"/>
  <c r="B1055" i="2"/>
  <c r="C1055" i="2"/>
  <c r="B1056" i="2"/>
  <c r="C1056" i="2"/>
  <c r="B1057" i="2"/>
  <c r="C1057" i="2"/>
  <c r="B1058" i="2"/>
  <c r="C1058" i="2"/>
  <c r="B1059" i="2"/>
  <c r="C1059" i="2"/>
  <c r="B1060" i="2"/>
  <c r="C1060" i="2"/>
  <c r="B1061" i="2"/>
  <c r="C1061" i="2"/>
  <c r="B1062" i="2"/>
  <c r="C1062" i="2"/>
  <c r="B1063" i="2"/>
  <c r="C1063" i="2"/>
  <c r="B1064" i="2"/>
  <c r="C1064" i="2"/>
  <c r="B1065" i="2"/>
  <c r="C1065" i="2"/>
  <c r="B1066" i="2"/>
  <c r="C1066" i="2"/>
  <c r="B1067" i="2"/>
  <c r="C1067" i="2"/>
  <c r="B1068" i="2"/>
  <c r="C1068" i="2"/>
  <c r="B1069" i="2"/>
  <c r="C1069" i="2"/>
  <c r="B1070" i="2"/>
  <c r="C1070" i="2"/>
  <c r="B1071" i="2"/>
  <c r="C1071" i="2"/>
  <c r="B1072" i="2"/>
  <c r="C1072" i="2"/>
  <c r="B1073" i="2"/>
  <c r="C1073" i="2"/>
  <c r="B1074" i="2"/>
  <c r="C1074" i="2"/>
  <c r="B1075" i="2"/>
  <c r="C1075" i="2"/>
  <c r="B1076" i="2"/>
  <c r="C1076" i="2"/>
  <c r="B1077" i="2"/>
  <c r="C1077" i="2"/>
  <c r="B1078" i="2"/>
  <c r="C1078" i="2"/>
  <c r="B1079" i="2"/>
  <c r="C1079" i="2"/>
  <c r="B1080" i="2"/>
  <c r="C1080" i="2"/>
  <c r="B1081" i="2"/>
  <c r="C1081" i="2"/>
  <c r="B1082" i="2"/>
  <c r="C1082" i="2"/>
  <c r="B1083" i="2"/>
  <c r="C1083" i="2"/>
  <c r="B1084" i="2"/>
  <c r="C1084" i="2"/>
  <c r="B1085" i="2"/>
  <c r="C1085" i="2"/>
  <c r="B1086" i="2"/>
  <c r="C1086" i="2"/>
  <c r="B1087" i="2"/>
  <c r="C1087" i="2"/>
  <c r="B1088" i="2"/>
  <c r="C1088" i="2"/>
  <c r="B1089" i="2"/>
  <c r="C1089" i="2"/>
  <c r="B1090" i="2"/>
  <c r="C1090" i="2"/>
  <c r="B1091" i="2"/>
  <c r="C1091" i="2"/>
  <c r="B1092" i="2"/>
  <c r="C1092" i="2"/>
  <c r="B1093" i="2"/>
  <c r="C1093" i="2"/>
  <c r="B1094" i="2"/>
  <c r="C1094" i="2"/>
  <c r="B1095" i="2"/>
  <c r="C1095" i="2"/>
  <c r="B1096" i="2"/>
  <c r="C1096" i="2"/>
  <c r="B1097" i="2"/>
  <c r="C1097" i="2"/>
  <c r="B1098" i="2"/>
  <c r="C1098" i="2"/>
  <c r="B1099" i="2"/>
  <c r="C1099" i="2"/>
  <c r="B1100" i="2"/>
  <c r="C1100" i="2"/>
  <c r="B1101" i="2"/>
  <c r="C1101" i="2"/>
  <c r="B1102" i="2"/>
  <c r="C1102" i="2"/>
  <c r="B1103" i="2"/>
  <c r="C1103" i="2"/>
  <c r="B1104" i="2"/>
  <c r="C1104" i="2"/>
  <c r="B1105" i="2"/>
  <c r="C1105" i="2"/>
  <c r="B1106" i="2"/>
  <c r="C1106" i="2"/>
  <c r="B1107" i="2"/>
  <c r="C1107" i="2"/>
  <c r="B1108" i="2"/>
  <c r="C1108" i="2"/>
  <c r="B1109" i="2"/>
  <c r="C1109" i="2"/>
  <c r="B1110" i="2"/>
  <c r="C1110" i="2"/>
  <c r="B1111" i="2"/>
  <c r="C1111" i="2"/>
  <c r="B1112" i="2"/>
  <c r="C1112" i="2"/>
  <c r="B1113" i="2"/>
  <c r="C1113" i="2"/>
  <c r="B1114" i="2"/>
  <c r="C1114" i="2"/>
  <c r="B1115" i="2"/>
  <c r="C1115" i="2"/>
  <c r="B1116" i="2"/>
  <c r="C1116" i="2"/>
  <c r="B1117" i="2"/>
  <c r="C1117" i="2"/>
  <c r="B1118" i="2"/>
  <c r="C1118" i="2"/>
  <c r="B1119" i="2"/>
  <c r="C1119" i="2"/>
  <c r="B1120" i="2"/>
  <c r="C1120" i="2"/>
  <c r="B1121" i="2"/>
  <c r="C1121" i="2"/>
  <c r="B1122" i="2"/>
  <c r="C1122" i="2"/>
  <c r="B1123" i="2"/>
  <c r="C1123" i="2"/>
  <c r="B1124" i="2"/>
  <c r="C1124" i="2"/>
  <c r="B1125" i="2"/>
  <c r="C1125" i="2"/>
  <c r="B1126" i="2"/>
  <c r="C1126" i="2"/>
  <c r="B1127" i="2"/>
  <c r="C1127" i="2"/>
  <c r="B1128" i="2"/>
  <c r="C1128" i="2"/>
  <c r="B1129" i="2"/>
  <c r="C1129" i="2"/>
  <c r="B1130" i="2"/>
  <c r="C1130" i="2"/>
  <c r="B1131" i="2"/>
  <c r="C1131" i="2"/>
  <c r="B1132" i="2"/>
  <c r="C1132" i="2"/>
  <c r="B1133" i="2"/>
  <c r="C1133" i="2"/>
  <c r="B1134" i="2"/>
  <c r="C1134" i="2"/>
  <c r="B1135" i="2"/>
  <c r="C1135" i="2"/>
  <c r="B1136" i="2"/>
  <c r="C1136" i="2"/>
  <c r="B1137" i="2"/>
  <c r="C1137" i="2"/>
  <c r="B1138" i="2"/>
  <c r="C1138" i="2"/>
  <c r="B1139" i="2"/>
  <c r="C1139" i="2"/>
  <c r="B1140" i="2"/>
  <c r="C1140" i="2"/>
  <c r="B1141" i="2"/>
  <c r="C1141" i="2"/>
  <c r="B1142" i="2"/>
  <c r="C1142" i="2"/>
  <c r="B1143" i="2"/>
  <c r="C1143" i="2"/>
  <c r="B1144" i="2"/>
  <c r="C1144" i="2"/>
  <c r="B1145" i="2"/>
  <c r="C1145" i="2"/>
  <c r="B1146" i="2"/>
  <c r="C1146" i="2"/>
  <c r="B1147" i="2"/>
  <c r="C1147" i="2"/>
  <c r="B1148" i="2"/>
  <c r="C1148" i="2"/>
  <c r="B1149" i="2"/>
  <c r="C1149" i="2"/>
  <c r="B1150" i="2"/>
  <c r="C1150" i="2"/>
  <c r="B1151" i="2"/>
  <c r="C1151" i="2"/>
  <c r="B1152" i="2"/>
  <c r="C1152" i="2"/>
  <c r="B1153" i="2"/>
  <c r="C1153" i="2"/>
  <c r="B1154" i="2"/>
  <c r="C1154" i="2"/>
  <c r="B1155" i="2"/>
  <c r="C1155" i="2"/>
  <c r="B1156" i="2"/>
  <c r="C1156" i="2"/>
  <c r="B1157" i="2"/>
  <c r="C1157" i="2"/>
  <c r="B1158" i="2"/>
  <c r="C1158" i="2"/>
  <c r="B1159" i="2"/>
  <c r="C1159" i="2"/>
  <c r="B1160" i="2"/>
  <c r="C1160" i="2"/>
  <c r="B1161" i="2"/>
  <c r="C1161" i="2"/>
  <c r="B1162" i="2"/>
  <c r="C1162" i="2"/>
  <c r="B1163" i="2"/>
  <c r="C1163" i="2"/>
  <c r="B1164" i="2"/>
  <c r="C1164" i="2"/>
  <c r="B1165" i="2"/>
  <c r="C1165" i="2"/>
  <c r="B1166" i="2"/>
  <c r="C1166" i="2"/>
  <c r="B1167" i="2"/>
  <c r="C1167" i="2"/>
  <c r="B1168" i="2"/>
  <c r="C1168" i="2"/>
  <c r="B1169" i="2"/>
  <c r="C1169" i="2"/>
  <c r="B1170" i="2"/>
  <c r="C1170" i="2"/>
  <c r="B1171" i="2"/>
  <c r="C1171" i="2"/>
  <c r="B1172" i="2"/>
  <c r="C1172" i="2"/>
  <c r="B1173" i="2"/>
  <c r="C1173" i="2"/>
  <c r="B1174" i="2"/>
  <c r="C1174" i="2"/>
  <c r="B1175" i="2"/>
  <c r="C1175" i="2"/>
  <c r="B1176" i="2"/>
  <c r="C1176" i="2"/>
  <c r="B1177" i="2"/>
  <c r="C1177" i="2"/>
  <c r="B1178" i="2"/>
  <c r="C1178" i="2"/>
  <c r="B1179" i="2"/>
  <c r="C1179" i="2"/>
  <c r="B1180" i="2"/>
  <c r="C1180" i="2"/>
  <c r="B1181" i="2"/>
  <c r="C1181" i="2"/>
  <c r="B1182" i="2"/>
  <c r="C1182" i="2"/>
  <c r="B1183" i="2"/>
  <c r="C1183" i="2"/>
  <c r="B1184" i="2"/>
  <c r="C1184" i="2"/>
  <c r="B1185" i="2"/>
  <c r="C1185" i="2"/>
  <c r="B1186" i="2"/>
  <c r="C1186" i="2"/>
  <c r="B1187" i="2"/>
  <c r="C1187" i="2"/>
  <c r="B1188" i="2"/>
  <c r="C1188" i="2"/>
  <c r="B1189" i="2"/>
  <c r="C1189" i="2"/>
  <c r="B1190" i="2"/>
  <c r="C1190" i="2"/>
  <c r="B1191" i="2"/>
  <c r="C1191" i="2"/>
  <c r="B1192" i="2"/>
  <c r="C1192" i="2"/>
  <c r="B1193" i="2"/>
  <c r="C1193" i="2"/>
  <c r="B1194" i="2"/>
  <c r="C1194" i="2"/>
  <c r="B1195" i="2"/>
  <c r="C1195" i="2"/>
  <c r="B1196" i="2"/>
  <c r="C1196" i="2"/>
  <c r="B1197" i="2"/>
  <c r="C1197" i="2"/>
  <c r="B1198" i="2"/>
  <c r="C1198" i="2"/>
  <c r="B1199" i="2"/>
  <c r="C1199" i="2"/>
  <c r="B1200" i="2"/>
  <c r="C1200" i="2"/>
  <c r="B1201" i="2"/>
  <c r="C1201" i="2"/>
  <c r="B1202" i="2"/>
  <c r="C1202" i="2"/>
  <c r="B1203" i="2"/>
  <c r="C1203" i="2"/>
  <c r="B1204" i="2"/>
  <c r="C1204" i="2"/>
  <c r="B1205" i="2"/>
  <c r="C1205" i="2"/>
  <c r="B1206" i="2"/>
  <c r="C1206" i="2"/>
  <c r="B1207" i="2"/>
  <c r="C1207" i="2"/>
  <c r="B1208" i="2"/>
  <c r="C1208" i="2"/>
  <c r="B1209" i="2"/>
  <c r="C1209" i="2"/>
  <c r="B1210" i="2"/>
  <c r="C1210" i="2"/>
  <c r="B1211" i="2"/>
  <c r="C1211" i="2"/>
  <c r="B1212" i="2"/>
  <c r="C1212" i="2"/>
  <c r="B1213" i="2"/>
  <c r="C1213" i="2"/>
  <c r="B1214" i="2"/>
  <c r="C1214" i="2"/>
  <c r="B1215" i="2"/>
  <c r="C1215" i="2"/>
  <c r="B1216" i="2"/>
  <c r="C1216" i="2"/>
  <c r="B1217" i="2"/>
  <c r="C1217" i="2"/>
  <c r="B1218" i="2"/>
  <c r="C1218" i="2"/>
  <c r="B1219" i="2"/>
  <c r="C1219" i="2"/>
  <c r="B1220" i="2"/>
  <c r="C1220" i="2"/>
  <c r="B1221" i="2"/>
  <c r="C1221" i="2"/>
  <c r="B1222" i="2"/>
  <c r="C1222" i="2"/>
  <c r="B1223" i="2"/>
  <c r="C1223" i="2"/>
  <c r="B1224" i="2"/>
  <c r="C1224" i="2"/>
  <c r="B1225" i="2"/>
  <c r="C1225" i="2"/>
  <c r="B1226" i="2"/>
  <c r="C1226" i="2"/>
  <c r="B1227" i="2"/>
  <c r="C1227" i="2"/>
  <c r="B1228" i="2"/>
  <c r="C1228" i="2"/>
  <c r="B1229" i="2"/>
  <c r="C1229" i="2"/>
  <c r="B1230" i="2"/>
  <c r="C1230" i="2"/>
  <c r="B1231" i="2"/>
  <c r="C1231" i="2"/>
  <c r="B1232" i="2"/>
  <c r="C1232" i="2"/>
  <c r="B1233" i="2"/>
  <c r="C1233" i="2"/>
  <c r="B1234" i="2"/>
  <c r="C1234" i="2"/>
  <c r="B1235" i="2"/>
  <c r="C1235" i="2"/>
  <c r="B1236" i="2"/>
  <c r="C1236" i="2"/>
  <c r="B1237" i="2"/>
  <c r="C1237" i="2"/>
  <c r="B1238" i="2"/>
  <c r="C1238" i="2"/>
  <c r="B1239" i="2"/>
  <c r="C1239" i="2"/>
  <c r="B1240" i="2"/>
  <c r="C1240" i="2"/>
  <c r="B1241" i="2"/>
  <c r="C1241" i="2"/>
  <c r="B1242" i="2"/>
  <c r="C1242" i="2"/>
  <c r="B1243" i="2"/>
  <c r="C1243" i="2"/>
  <c r="B1244" i="2"/>
  <c r="C1244" i="2"/>
  <c r="B1245" i="2"/>
  <c r="C1245" i="2"/>
  <c r="B1246" i="2"/>
  <c r="C1246" i="2"/>
  <c r="B1247" i="2"/>
  <c r="C1247" i="2"/>
  <c r="B1248" i="2"/>
  <c r="C1248" i="2"/>
  <c r="B1249" i="2"/>
  <c r="C1249" i="2"/>
  <c r="B1250" i="2"/>
  <c r="C1250" i="2"/>
  <c r="B1251" i="2"/>
  <c r="C1251" i="2"/>
  <c r="B1252" i="2"/>
  <c r="C1252" i="2"/>
  <c r="B1253" i="2"/>
  <c r="C1253" i="2"/>
  <c r="B1254" i="2"/>
  <c r="C1254" i="2"/>
  <c r="B1255" i="2"/>
  <c r="C1255" i="2"/>
  <c r="B1256" i="2"/>
  <c r="C1256" i="2"/>
  <c r="B1257" i="2"/>
  <c r="C1257" i="2"/>
  <c r="B1258" i="2"/>
  <c r="C1258" i="2"/>
  <c r="B1259" i="2"/>
  <c r="C1259" i="2"/>
  <c r="B1260" i="2"/>
  <c r="C1260" i="2"/>
  <c r="B1261" i="2"/>
  <c r="C1261" i="2"/>
  <c r="B1262" i="2"/>
  <c r="C1262" i="2"/>
  <c r="B1263" i="2"/>
  <c r="C1263" i="2"/>
  <c r="B1264" i="2"/>
  <c r="C1264" i="2"/>
  <c r="B1265" i="2"/>
  <c r="C1265" i="2"/>
  <c r="B1266" i="2"/>
  <c r="C1266" i="2"/>
  <c r="B1267" i="2"/>
  <c r="C1267" i="2"/>
  <c r="B1268" i="2"/>
  <c r="C1268" i="2"/>
  <c r="B1269" i="2"/>
  <c r="C1269" i="2"/>
  <c r="B1270" i="2"/>
  <c r="C1270" i="2"/>
  <c r="B1271" i="2"/>
  <c r="C1271" i="2"/>
  <c r="B1272" i="2"/>
  <c r="C1272" i="2"/>
  <c r="B1273" i="2"/>
  <c r="C1273" i="2"/>
  <c r="B1274" i="2"/>
  <c r="C1274" i="2"/>
  <c r="B1275" i="2"/>
  <c r="C1275" i="2"/>
  <c r="B1276" i="2"/>
  <c r="C1276" i="2"/>
  <c r="B1277" i="2"/>
  <c r="C1277" i="2"/>
  <c r="B1278" i="2"/>
  <c r="C1278" i="2"/>
  <c r="B1279" i="2"/>
  <c r="C1279" i="2"/>
  <c r="B1280" i="2"/>
  <c r="C1280" i="2"/>
  <c r="B1281" i="2"/>
  <c r="C1281" i="2"/>
  <c r="B1282" i="2"/>
  <c r="C1282" i="2"/>
  <c r="B1283" i="2"/>
  <c r="C1283" i="2"/>
  <c r="B1284" i="2"/>
  <c r="C1284" i="2"/>
  <c r="B1285" i="2"/>
  <c r="C1285" i="2"/>
  <c r="B1286" i="2"/>
  <c r="C1286" i="2"/>
  <c r="B1287" i="2"/>
  <c r="C1287" i="2"/>
  <c r="B1288" i="2"/>
  <c r="C1288" i="2"/>
  <c r="B1289" i="2"/>
  <c r="C1289" i="2"/>
  <c r="B1290" i="2"/>
  <c r="C1290" i="2"/>
  <c r="B1291" i="2"/>
  <c r="C1291" i="2"/>
  <c r="B1292" i="2"/>
  <c r="C1292" i="2"/>
  <c r="B1293" i="2"/>
  <c r="C1293" i="2"/>
  <c r="B1294" i="2"/>
  <c r="C1294" i="2"/>
  <c r="B1295" i="2"/>
  <c r="C1295" i="2"/>
  <c r="B1296" i="2"/>
  <c r="C1296" i="2"/>
  <c r="B1297" i="2"/>
  <c r="C1297" i="2"/>
  <c r="B1298" i="2"/>
  <c r="C1298" i="2"/>
  <c r="B1299" i="2"/>
  <c r="C1299" i="2"/>
  <c r="B1300" i="2"/>
  <c r="C1300" i="2"/>
  <c r="B1301" i="2"/>
  <c r="C1301" i="2"/>
  <c r="B1302" i="2"/>
  <c r="C1302" i="2"/>
  <c r="B1303" i="2"/>
  <c r="C1303" i="2"/>
  <c r="B1304" i="2"/>
  <c r="C1304" i="2"/>
  <c r="B1305" i="2"/>
  <c r="C1305" i="2"/>
  <c r="B1306" i="2"/>
  <c r="C1306" i="2"/>
  <c r="B1307" i="2"/>
  <c r="C1307" i="2"/>
  <c r="B1308" i="2"/>
  <c r="C1308" i="2"/>
  <c r="B1309" i="2"/>
  <c r="C1309" i="2"/>
  <c r="B1310" i="2"/>
  <c r="C1310" i="2"/>
  <c r="B1311" i="2"/>
  <c r="C1311" i="2"/>
  <c r="B1312" i="2"/>
  <c r="C1312" i="2"/>
  <c r="B1313" i="2"/>
  <c r="C1313" i="2"/>
  <c r="B1314" i="2"/>
  <c r="C1314" i="2"/>
  <c r="B1315" i="2"/>
  <c r="C1315" i="2"/>
  <c r="B1316" i="2"/>
  <c r="C1316" i="2"/>
  <c r="B1317" i="2"/>
  <c r="C1317" i="2"/>
  <c r="B1318" i="2"/>
  <c r="C1318" i="2"/>
  <c r="B1319" i="2"/>
  <c r="C1319" i="2"/>
  <c r="B1320" i="2"/>
  <c r="C1320" i="2"/>
  <c r="B1321" i="2"/>
  <c r="C1321" i="2"/>
  <c r="B1322" i="2"/>
  <c r="C1322" i="2"/>
  <c r="B1323" i="2"/>
  <c r="C1323" i="2"/>
  <c r="B1324" i="2"/>
  <c r="C1324" i="2"/>
  <c r="B1325" i="2"/>
  <c r="C1325" i="2"/>
  <c r="B1326" i="2"/>
  <c r="C1326" i="2"/>
  <c r="B1327" i="2"/>
  <c r="C1327" i="2"/>
  <c r="B1328" i="2"/>
  <c r="C1328" i="2"/>
  <c r="B1329" i="2"/>
  <c r="C1329" i="2"/>
  <c r="B1330" i="2"/>
  <c r="C1330" i="2"/>
  <c r="B1331" i="2"/>
  <c r="C1331" i="2"/>
  <c r="B1332" i="2"/>
  <c r="C1332" i="2"/>
  <c r="B1333" i="2"/>
  <c r="C1333" i="2"/>
  <c r="B1334" i="2"/>
  <c r="C1334" i="2"/>
  <c r="B1335" i="2"/>
  <c r="C1335" i="2"/>
  <c r="B1336" i="2"/>
  <c r="C1336" i="2"/>
  <c r="B1337" i="2"/>
  <c r="C1337" i="2"/>
  <c r="B1338" i="2"/>
  <c r="C1338" i="2"/>
  <c r="B1339" i="2"/>
  <c r="C1339" i="2"/>
  <c r="B1340" i="2"/>
  <c r="C1340" i="2"/>
  <c r="B1341" i="2"/>
  <c r="C1341" i="2"/>
  <c r="B1342" i="2"/>
  <c r="C1342" i="2"/>
  <c r="B1343" i="2"/>
  <c r="C1343" i="2"/>
  <c r="B1344" i="2"/>
  <c r="C1344" i="2"/>
  <c r="B1345" i="2"/>
  <c r="C1345" i="2"/>
  <c r="B1346" i="2"/>
  <c r="C1346" i="2"/>
  <c r="B1347" i="2"/>
  <c r="C1347" i="2"/>
  <c r="B1348" i="2"/>
  <c r="C1348" i="2"/>
  <c r="B1349" i="2"/>
  <c r="C1349" i="2"/>
  <c r="B1350" i="2"/>
  <c r="C1350" i="2"/>
  <c r="B1351" i="2"/>
  <c r="C1351" i="2"/>
  <c r="B1352" i="2"/>
  <c r="C1352" i="2"/>
  <c r="B1353" i="2"/>
  <c r="C1353" i="2"/>
  <c r="B1354" i="2"/>
  <c r="C1354" i="2"/>
  <c r="B1355" i="2"/>
  <c r="C1355" i="2"/>
  <c r="B1356" i="2"/>
  <c r="C1356" i="2"/>
  <c r="B1357" i="2"/>
  <c r="C1357" i="2"/>
  <c r="B1358" i="2"/>
  <c r="C1358" i="2"/>
  <c r="B1359" i="2"/>
  <c r="C1359" i="2"/>
  <c r="B1360" i="2"/>
  <c r="C1360" i="2"/>
  <c r="B1361" i="2"/>
  <c r="C1361" i="2"/>
  <c r="B1362" i="2"/>
  <c r="C1362" i="2"/>
  <c r="B1363" i="2"/>
  <c r="C1363" i="2"/>
  <c r="B1364" i="2"/>
  <c r="C1364" i="2"/>
  <c r="B1365" i="2"/>
  <c r="C1365" i="2"/>
  <c r="B1366" i="2"/>
  <c r="C1366" i="2"/>
  <c r="B1367" i="2"/>
  <c r="C1367" i="2"/>
  <c r="B1368" i="2"/>
  <c r="C1368" i="2"/>
  <c r="B1369" i="2"/>
  <c r="C1369" i="2"/>
  <c r="B1370" i="2"/>
  <c r="C1370" i="2"/>
  <c r="B1371" i="2"/>
  <c r="C1371" i="2"/>
  <c r="B1372" i="2"/>
  <c r="C1372" i="2"/>
  <c r="B1373" i="2"/>
  <c r="C1373" i="2"/>
  <c r="B1374" i="2"/>
  <c r="C1374" i="2"/>
  <c r="B1375" i="2"/>
  <c r="C1375" i="2"/>
  <c r="B1376" i="2"/>
  <c r="C1376" i="2"/>
  <c r="B1377" i="2"/>
  <c r="C1377" i="2"/>
  <c r="B1378" i="2"/>
  <c r="C1378" i="2"/>
  <c r="B1379" i="2"/>
  <c r="C1379" i="2"/>
  <c r="B1380" i="2"/>
  <c r="C1380" i="2"/>
  <c r="B1381" i="2"/>
  <c r="C1381" i="2"/>
  <c r="B1382" i="2"/>
  <c r="C1382" i="2"/>
  <c r="B1383" i="2"/>
  <c r="C1383" i="2"/>
  <c r="B1384" i="2"/>
  <c r="C1384" i="2"/>
  <c r="B1385" i="2"/>
  <c r="C1385" i="2"/>
  <c r="B1386" i="2"/>
  <c r="C1386" i="2"/>
  <c r="B1387" i="2"/>
  <c r="C1387" i="2"/>
  <c r="B1388" i="2"/>
  <c r="C1388" i="2"/>
  <c r="B1389" i="2"/>
  <c r="C1389" i="2"/>
  <c r="B1390" i="2"/>
  <c r="C1390" i="2"/>
  <c r="B1391" i="2"/>
  <c r="C1391" i="2"/>
  <c r="B1392" i="2"/>
  <c r="C1392" i="2"/>
  <c r="B1393" i="2"/>
  <c r="C1393" i="2"/>
  <c r="B1394" i="2"/>
  <c r="C1394" i="2"/>
  <c r="B1395" i="2"/>
  <c r="C1395" i="2"/>
  <c r="B1396" i="2"/>
  <c r="C1396" i="2"/>
  <c r="B1397" i="2"/>
  <c r="C1397" i="2"/>
  <c r="B1398" i="2"/>
  <c r="C1398" i="2"/>
  <c r="B1399" i="2"/>
  <c r="C1399" i="2"/>
  <c r="B1400" i="2"/>
  <c r="C1400" i="2"/>
  <c r="B1401" i="2"/>
  <c r="C1401" i="2"/>
  <c r="B1402" i="2"/>
  <c r="C1402" i="2"/>
  <c r="B1403" i="2"/>
  <c r="C1403" i="2"/>
  <c r="B1404" i="2"/>
  <c r="C1404" i="2"/>
  <c r="B1405" i="2"/>
  <c r="C1405" i="2"/>
  <c r="B1406" i="2"/>
  <c r="C1406" i="2"/>
  <c r="B1407" i="2"/>
  <c r="C1407" i="2"/>
  <c r="B1408" i="2"/>
  <c r="C1408" i="2"/>
  <c r="B1409" i="2"/>
  <c r="C1409" i="2"/>
  <c r="B1410" i="2"/>
  <c r="C1410" i="2"/>
  <c r="B1411" i="2"/>
  <c r="C1411" i="2"/>
  <c r="B1412" i="2"/>
  <c r="C1412" i="2"/>
  <c r="B1413" i="2"/>
  <c r="C1413" i="2"/>
  <c r="B1414" i="2"/>
  <c r="C1414" i="2"/>
  <c r="B1415" i="2"/>
  <c r="C1415" i="2"/>
  <c r="B1416" i="2"/>
  <c r="C1416" i="2"/>
  <c r="B1417" i="2"/>
  <c r="C1417" i="2"/>
  <c r="B1418" i="2"/>
  <c r="C1418" i="2"/>
  <c r="B1419" i="2"/>
  <c r="C1419" i="2"/>
  <c r="B1420" i="2"/>
  <c r="C1420" i="2"/>
  <c r="B1421" i="2"/>
  <c r="C1421" i="2"/>
  <c r="B1422" i="2"/>
  <c r="C1422" i="2"/>
  <c r="B1423" i="2"/>
  <c r="C1423" i="2"/>
  <c r="B1424" i="2"/>
  <c r="C1424" i="2"/>
  <c r="B1425" i="2"/>
  <c r="C1425" i="2"/>
  <c r="B1426" i="2"/>
  <c r="C1426" i="2"/>
  <c r="B1427" i="2"/>
  <c r="C1427" i="2"/>
  <c r="B1428" i="2"/>
  <c r="C1428" i="2"/>
  <c r="B1429" i="2"/>
  <c r="C1429" i="2"/>
  <c r="B1430" i="2"/>
  <c r="C1430" i="2"/>
  <c r="B1431" i="2"/>
  <c r="C1431" i="2"/>
  <c r="B1432" i="2"/>
  <c r="C1432" i="2"/>
  <c r="B1433" i="2"/>
  <c r="C1433" i="2"/>
  <c r="B1434" i="2"/>
  <c r="C1434" i="2"/>
  <c r="B1435" i="2"/>
  <c r="C1435" i="2"/>
  <c r="B1436" i="2"/>
  <c r="C1436" i="2"/>
  <c r="B1437" i="2"/>
  <c r="C1437" i="2"/>
  <c r="B1438" i="2"/>
  <c r="C1438" i="2"/>
  <c r="B1439" i="2"/>
  <c r="C1439" i="2"/>
  <c r="B1440" i="2"/>
  <c r="C1440" i="2"/>
  <c r="B1441" i="2"/>
  <c r="C1441" i="2"/>
  <c r="B1442" i="2"/>
  <c r="C1442" i="2"/>
  <c r="B1443" i="2"/>
  <c r="C1443" i="2"/>
  <c r="B1444" i="2"/>
  <c r="C1444" i="2"/>
  <c r="B1445" i="2"/>
  <c r="C1445" i="2"/>
  <c r="B1446" i="2"/>
  <c r="C1446" i="2"/>
  <c r="B1447" i="2"/>
  <c r="C1447" i="2"/>
  <c r="B1448" i="2"/>
  <c r="C1448" i="2"/>
  <c r="B1449" i="2"/>
  <c r="C1449" i="2"/>
  <c r="B1450" i="2"/>
  <c r="C1450" i="2"/>
  <c r="B1451" i="2"/>
  <c r="C1451" i="2"/>
  <c r="B1452" i="2"/>
  <c r="C1452" i="2"/>
  <c r="B1453" i="2"/>
  <c r="C1453" i="2"/>
  <c r="B1454" i="2"/>
  <c r="C1454" i="2"/>
  <c r="B1455" i="2"/>
  <c r="C1455" i="2"/>
  <c r="B1456" i="2"/>
  <c r="C1456" i="2"/>
  <c r="B1457" i="2"/>
  <c r="C1457" i="2"/>
  <c r="B1458" i="2"/>
  <c r="C1458" i="2"/>
  <c r="B1459" i="2"/>
  <c r="C1459" i="2"/>
  <c r="B1460" i="2"/>
  <c r="C1460" i="2"/>
  <c r="B1461" i="2"/>
  <c r="C1461" i="2"/>
  <c r="B1462" i="2"/>
  <c r="C1462" i="2"/>
  <c r="B1463" i="2"/>
  <c r="C1463" i="2"/>
  <c r="B1464" i="2"/>
  <c r="C1464" i="2"/>
  <c r="B1465" i="2"/>
  <c r="C1465" i="2"/>
  <c r="B1466" i="2"/>
  <c r="C1466" i="2"/>
  <c r="B1467" i="2"/>
  <c r="C1467" i="2"/>
  <c r="B1468" i="2"/>
  <c r="C1468" i="2"/>
  <c r="B1469" i="2"/>
  <c r="C1469" i="2"/>
  <c r="B1470" i="2"/>
  <c r="C1470" i="2"/>
  <c r="B1471" i="2"/>
  <c r="C1471" i="2"/>
  <c r="B1472" i="2"/>
  <c r="C1472" i="2"/>
  <c r="B1473" i="2"/>
  <c r="C1473" i="2"/>
  <c r="B1474" i="2"/>
  <c r="C1474" i="2"/>
  <c r="B1475" i="2"/>
  <c r="C1475" i="2"/>
  <c r="B1476" i="2"/>
  <c r="C1476" i="2"/>
  <c r="B1477" i="2"/>
  <c r="C1477" i="2"/>
  <c r="B1478" i="2"/>
  <c r="C1478" i="2"/>
  <c r="B1479" i="2"/>
  <c r="C1479" i="2"/>
  <c r="B1480" i="2"/>
  <c r="C1480" i="2"/>
  <c r="B1481" i="2"/>
  <c r="C1481" i="2"/>
  <c r="B1482" i="2"/>
  <c r="C1482" i="2"/>
  <c r="B1483" i="2"/>
  <c r="C1483" i="2"/>
  <c r="B1484" i="2"/>
  <c r="C1484" i="2"/>
  <c r="B1485" i="2"/>
  <c r="C1485" i="2"/>
  <c r="B1486" i="2"/>
  <c r="C1486" i="2"/>
  <c r="B1487" i="2"/>
  <c r="C1487" i="2"/>
  <c r="B1488" i="2"/>
  <c r="C1488" i="2"/>
  <c r="B1489" i="2"/>
  <c r="C1489" i="2"/>
  <c r="B1490" i="2"/>
  <c r="C1490" i="2"/>
  <c r="B1491" i="2"/>
  <c r="C1491" i="2"/>
  <c r="B1492" i="2"/>
  <c r="C1492" i="2"/>
  <c r="B1493" i="2"/>
  <c r="C1493" i="2"/>
  <c r="B1494" i="2"/>
  <c r="C1494" i="2"/>
  <c r="B1495" i="2"/>
  <c r="C1495" i="2"/>
  <c r="B1496" i="2"/>
  <c r="C1496" i="2"/>
  <c r="B1497" i="2"/>
  <c r="C1497" i="2"/>
  <c r="B1498" i="2"/>
  <c r="C1498" i="2"/>
  <c r="B1499" i="2"/>
  <c r="C1499" i="2"/>
  <c r="B1500" i="2"/>
  <c r="C1500" i="2"/>
  <c r="B1501" i="2"/>
  <c r="C1501" i="2"/>
  <c r="B1502" i="2"/>
  <c r="C1502" i="2"/>
  <c r="B1503" i="2"/>
  <c r="C1503" i="2"/>
  <c r="B1504" i="2"/>
  <c r="C1504" i="2"/>
  <c r="B1505" i="2"/>
  <c r="C1505" i="2"/>
  <c r="B1506" i="2"/>
  <c r="C1506" i="2"/>
  <c r="B1507" i="2"/>
  <c r="C1507" i="2"/>
  <c r="B1508" i="2"/>
  <c r="C1508" i="2"/>
  <c r="B1509" i="2"/>
  <c r="C1509" i="2"/>
  <c r="B1510" i="2"/>
  <c r="C1510" i="2"/>
  <c r="B1511" i="2"/>
  <c r="C1511" i="2"/>
  <c r="B1512" i="2"/>
  <c r="C1512" i="2"/>
  <c r="B1513" i="2"/>
  <c r="C1513" i="2"/>
  <c r="B1514" i="2"/>
  <c r="C1514" i="2"/>
  <c r="B1515" i="2"/>
  <c r="C1515" i="2"/>
  <c r="B1516" i="2"/>
  <c r="C1516" i="2"/>
  <c r="B1517" i="2"/>
  <c r="C1517" i="2"/>
  <c r="B1518" i="2"/>
  <c r="C1518" i="2"/>
  <c r="B1519" i="2"/>
  <c r="C1519" i="2"/>
  <c r="B1520" i="2"/>
  <c r="C1520" i="2"/>
  <c r="B1521" i="2"/>
  <c r="C1521" i="2"/>
  <c r="B1522" i="2"/>
  <c r="C1522" i="2"/>
  <c r="B1523" i="2"/>
  <c r="C1523" i="2"/>
  <c r="B1524" i="2"/>
  <c r="C1524" i="2"/>
  <c r="B1525" i="2"/>
  <c r="C1525" i="2"/>
  <c r="B1526" i="2"/>
  <c r="C1526" i="2"/>
  <c r="B1527" i="2"/>
  <c r="C1527" i="2"/>
  <c r="B1528" i="2"/>
  <c r="C1528" i="2"/>
  <c r="B1529" i="2"/>
  <c r="C1529" i="2"/>
  <c r="B1530" i="2"/>
  <c r="C1530" i="2"/>
  <c r="B1531" i="2"/>
  <c r="C1531" i="2"/>
  <c r="B1532" i="2"/>
  <c r="C1532" i="2"/>
  <c r="B1533" i="2"/>
  <c r="C1533" i="2"/>
  <c r="B1534" i="2"/>
  <c r="C1534" i="2"/>
  <c r="B1535" i="2"/>
  <c r="C1535" i="2"/>
  <c r="B1536" i="2"/>
  <c r="C1536" i="2"/>
  <c r="B1537" i="2"/>
  <c r="C1537" i="2"/>
  <c r="B1538" i="2"/>
  <c r="C1538" i="2"/>
  <c r="B1539" i="2"/>
  <c r="C1539" i="2"/>
  <c r="B1540" i="2"/>
  <c r="C1540" i="2"/>
  <c r="B1541" i="2"/>
  <c r="C1541" i="2"/>
  <c r="B1542" i="2"/>
  <c r="C1542" i="2"/>
  <c r="B1543" i="2"/>
  <c r="C1543" i="2"/>
  <c r="B1544" i="2"/>
  <c r="C1544" i="2"/>
  <c r="B1545" i="2"/>
  <c r="C1545" i="2"/>
  <c r="B1546" i="2"/>
  <c r="C1546" i="2"/>
  <c r="B1547" i="2"/>
  <c r="C1547" i="2"/>
  <c r="B1548" i="2"/>
  <c r="C1548" i="2"/>
  <c r="B1549" i="2"/>
  <c r="C1549" i="2"/>
  <c r="B1550" i="2"/>
  <c r="C1550" i="2"/>
  <c r="B1551" i="2"/>
  <c r="C1551" i="2"/>
  <c r="B1552" i="2"/>
  <c r="C1552" i="2"/>
  <c r="B1553" i="2"/>
  <c r="C1553" i="2"/>
  <c r="B1554" i="2"/>
  <c r="C1554" i="2"/>
  <c r="B1555" i="2"/>
  <c r="C1555" i="2"/>
  <c r="B1556" i="2"/>
  <c r="C1556" i="2"/>
  <c r="B1557" i="2"/>
  <c r="C1557" i="2"/>
  <c r="B1558" i="2"/>
  <c r="C1558" i="2"/>
  <c r="B1559" i="2"/>
  <c r="C1559" i="2"/>
  <c r="B1560" i="2"/>
  <c r="C1560" i="2"/>
  <c r="B1561" i="2"/>
  <c r="C1561" i="2"/>
  <c r="B1562" i="2"/>
  <c r="C1562" i="2"/>
  <c r="B1563" i="2"/>
  <c r="C1563" i="2"/>
  <c r="B1564" i="2"/>
  <c r="C1564" i="2"/>
  <c r="B1565" i="2"/>
  <c r="C1565" i="2"/>
  <c r="B1566" i="2"/>
  <c r="C1566" i="2"/>
  <c r="B1567" i="2"/>
  <c r="C1567" i="2"/>
  <c r="B1568" i="2"/>
  <c r="C1568" i="2"/>
  <c r="B1569" i="2"/>
  <c r="C1569" i="2"/>
  <c r="B1570" i="2"/>
  <c r="C1570" i="2"/>
  <c r="B1571" i="2"/>
  <c r="C1571" i="2"/>
  <c r="B1572" i="2"/>
  <c r="C1572" i="2"/>
  <c r="B1573" i="2"/>
  <c r="C1573" i="2"/>
  <c r="B1574" i="2"/>
  <c r="C1574" i="2"/>
  <c r="B1575" i="2"/>
  <c r="C1575" i="2"/>
  <c r="B1576" i="2"/>
  <c r="C1576" i="2"/>
  <c r="B1577" i="2"/>
  <c r="C1577" i="2"/>
  <c r="B1578" i="2"/>
  <c r="C1578" i="2"/>
  <c r="B1579" i="2"/>
  <c r="C1579" i="2"/>
  <c r="B1580" i="2"/>
  <c r="C1580" i="2"/>
  <c r="B1581" i="2"/>
  <c r="C1581" i="2"/>
  <c r="B1582" i="2"/>
  <c r="C1582" i="2"/>
  <c r="B1583" i="2"/>
  <c r="C1583" i="2"/>
  <c r="B1584" i="2"/>
  <c r="C1584" i="2"/>
  <c r="B1585" i="2"/>
  <c r="C1585" i="2"/>
  <c r="B1586" i="2"/>
  <c r="C1586" i="2"/>
  <c r="B1587" i="2"/>
  <c r="C1587" i="2"/>
  <c r="B1588" i="2"/>
  <c r="C1588" i="2"/>
  <c r="B1589" i="2"/>
  <c r="C1589" i="2"/>
  <c r="B1590" i="2"/>
  <c r="C1590" i="2"/>
  <c r="B1591" i="2"/>
  <c r="C1591" i="2"/>
  <c r="B1592" i="2"/>
  <c r="C1592" i="2"/>
  <c r="B1593" i="2"/>
  <c r="C1593" i="2"/>
  <c r="B1594" i="2"/>
  <c r="C1594" i="2"/>
  <c r="B1595" i="2"/>
  <c r="C1595" i="2"/>
  <c r="B1596" i="2"/>
  <c r="C1596" i="2"/>
  <c r="B1597" i="2"/>
  <c r="C1597" i="2"/>
  <c r="B1598" i="2"/>
  <c r="C1598" i="2"/>
  <c r="B1599" i="2"/>
  <c r="C1599" i="2"/>
  <c r="B1600" i="2"/>
  <c r="C1600" i="2"/>
  <c r="B1601" i="2"/>
  <c r="C1601" i="2"/>
  <c r="B1602" i="2"/>
  <c r="C1602" i="2"/>
  <c r="B1603" i="2"/>
  <c r="C1603" i="2"/>
  <c r="B1604" i="2"/>
  <c r="C1604" i="2"/>
  <c r="B1605" i="2"/>
  <c r="C1605" i="2"/>
  <c r="B1606" i="2"/>
  <c r="C1606" i="2"/>
  <c r="B1607" i="2"/>
  <c r="C1607" i="2"/>
  <c r="B1608" i="2"/>
  <c r="C1608" i="2"/>
  <c r="B1609" i="2"/>
  <c r="C1609" i="2"/>
  <c r="B1610" i="2"/>
  <c r="C1610" i="2"/>
  <c r="B1611" i="2"/>
  <c r="C1611" i="2"/>
  <c r="B1612" i="2"/>
  <c r="C1612" i="2"/>
  <c r="B1613" i="2"/>
  <c r="C1613" i="2"/>
  <c r="B1614" i="2"/>
  <c r="C1614" i="2"/>
  <c r="B1615" i="2"/>
  <c r="C1615" i="2"/>
  <c r="B1616" i="2"/>
  <c r="C1616" i="2"/>
  <c r="B1617" i="2"/>
  <c r="C1617" i="2"/>
  <c r="B1618" i="2"/>
  <c r="C1618" i="2"/>
  <c r="B1619" i="2"/>
  <c r="C1619" i="2"/>
  <c r="B1620" i="2"/>
  <c r="C1620" i="2"/>
  <c r="B1621" i="2"/>
  <c r="C1621" i="2"/>
  <c r="B1622" i="2"/>
  <c r="C1622" i="2"/>
  <c r="B1623" i="2"/>
  <c r="C1623" i="2"/>
  <c r="B1624" i="2"/>
  <c r="C1624" i="2"/>
  <c r="B1625" i="2"/>
  <c r="C1625" i="2"/>
  <c r="B1626" i="2"/>
  <c r="C1626" i="2"/>
  <c r="B1627" i="2"/>
  <c r="C1627" i="2"/>
  <c r="B1628" i="2"/>
  <c r="C1628" i="2"/>
  <c r="B1629" i="2"/>
  <c r="C1629" i="2"/>
  <c r="B1630" i="2"/>
  <c r="C1630" i="2"/>
  <c r="B1631" i="2"/>
  <c r="C1631" i="2"/>
  <c r="B1632" i="2"/>
  <c r="C1632" i="2"/>
  <c r="B1633" i="2"/>
  <c r="C1633" i="2"/>
  <c r="B1634" i="2"/>
  <c r="C1634" i="2"/>
  <c r="B1635" i="2"/>
  <c r="C1635" i="2"/>
  <c r="B1636" i="2"/>
  <c r="C1636" i="2"/>
  <c r="B1637" i="2"/>
  <c r="C1637" i="2"/>
  <c r="B1638" i="2"/>
  <c r="C1638" i="2"/>
  <c r="B1639" i="2"/>
  <c r="C1639" i="2"/>
  <c r="B1640" i="2"/>
  <c r="C1640" i="2"/>
  <c r="B1641" i="2"/>
  <c r="C1641" i="2"/>
  <c r="B1642" i="2"/>
  <c r="C1642" i="2"/>
  <c r="B1643" i="2"/>
  <c r="C1643" i="2"/>
  <c r="B1644" i="2"/>
  <c r="C1644" i="2"/>
  <c r="B1645" i="2"/>
  <c r="C1645" i="2"/>
  <c r="B1646" i="2"/>
  <c r="C1646" i="2"/>
  <c r="B1647" i="2"/>
  <c r="C1647" i="2"/>
  <c r="B1648" i="2"/>
  <c r="C1648" i="2"/>
  <c r="B1649" i="2"/>
  <c r="C1649" i="2"/>
  <c r="B1650" i="2"/>
  <c r="C1650" i="2"/>
  <c r="B1651" i="2"/>
  <c r="C1651" i="2"/>
  <c r="B1652" i="2"/>
  <c r="C1652" i="2"/>
  <c r="B1653" i="2"/>
  <c r="C1653" i="2"/>
  <c r="B1654" i="2"/>
  <c r="C1654" i="2"/>
  <c r="B1655" i="2"/>
  <c r="C1655" i="2"/>
  <c r="B1656" i="2"/>
  <c r="C1656" i="2"/>
  <c r="B1657" i="2"/>
  <c r="C1657" i="2"/>
  <c r="B1658" i="2"/>
  <c r="C1658" i="2"/>
  <c r="B1659" i="2"/>
  <c r="C1659" i="2"/>
  <c r="B1660" i="2"/>
  <c r="C1660" i="2"/>
  <c r="B1661" i="2"/>
  <c r="C1661" i="2"/>
  <c r="B1662" i="2"/>
  <c r="C1662" i="2"/>
  <c r="B1663" i="2"/>
  <c r="C1663" i="2"/>
  <c r="B1664" i="2"/>
  <c r="C1664" i="2"/>
  <c r="B1665" i="2"/>
  <c r="C1665" i="2"/>
  <c r="B1666" i="2"/>
  <c r="C1666" i="2"/>
  <c r="B1667" i="2"/>
  <c r="C1667" i="2"/>
  <c r="B1668" i="2"/>
  <c r="C1668" i="2"/>
  <c r="B1669" i="2"/>
  <c r="C1669" i="2"/>
  <c r="B1670" i="2"/>
  <c r="C1670" i="2"/>
  <c r="B1671" i="2"/>
  <c r="C1671" i="2"/>
  <c r="B1672" i="2"/>
  <c r="C1672" i="2"/>
  <c r="B1673" i="2"/>
  <c r="C1673" i="2"/>
  <c r="B1674" i="2"/>
  <c r="C1674" i="2"/>
  <c r="B1675" i="2"/>
  <c r="C1675" i="2"/>
  <c r="B1676" i="2"/>
  <c r="C1676" i="2"/>
  <c r="B1677" i="2"/>
  <c r="C1677" i="2"/>
  <c r="B1678" i="2"/>
  <c r="C1678" i="2"/>
  <c r="B1679" i="2"/>
  <c r="C1679" i="2"/>
  <c r="B1680" i="2"/>
  <c r="C1680" i="2"/>
  <c r="B1681" i="2"/>
  <c r="C1681" i="2"/>
  <c r="B1682" i="2"/>
  <c r="C1682" i="2"/>
  <c r="B1683" i="2"/>
  <c r="C1683" i="2"/>
  <c r="B1684" i="2"/>
  <c r="C1684" i="2"/>
  <c r="B1685" i="2"/>
  <c r="C1685" i="2"/>
  <c r="B1686" i="2"/>
  <c r="C1686" i="2"/>
  <c r="B1687" i="2"/>
  <c r="C1687" i="2"/>
  <c r="B1688" i="2"/>
  <c r="C1688" i="2"/>
  <c r="B1689" i="2"/>
  <c r="C1689" i="2"/>
  <c r="B1690" i="2"/>
  <c r="C1690" i="2"/>
  <c r="B1691" i="2"/>
  <c r="C1691" i="2"/>
  <c r="B1692" i="2"/>
  <c r="C1692" i="2"/>
  <c r="B1693" i="2"/>
  <c r="C1693" i="2"/>
  <c r="B1694" i="2"/>
  <c r="C1694" i="2"/>
  <c r="B1695" i="2"/>
  <c r="C1695" i="2"/>
  <c r="B1696" i="2"/>
  <c r="C1696" i="2"/>
  <c r="B1697" i="2"/>
  <c r="C1697" i="2"/>
  <c r="B1698" i="2"/>
  <c r="C1698" i="2"/>
  <c r="B1699" i="2"/>
  <c r="C1699" i="2"/>
  <c r="B1700" i="2"/>
  <c r="C1700" i="2"/>
  <c r="B1701" i="2"/>
  <c r="C1701" i="2"/>
  <c r="B1702" i="2"/>
  <c r="C1702" i="2"/>
  <c r="B1703" i="2"/>
  <c r="C1703" i="2"/>
  <c r="B1704" i="2"/>
  <c r="C1704" i="2"/>
  <c r="B1705" i="2"/>
  <c r="C1705" i="2"/>
  <c r="B1706" i="2"/>
  <c r="C1706" i="2"/>
  <c r="B1707" i="2"/>
  <c r="C1707" i="2"/>
  <c r="B1708" i="2"/>
  <c r="C1708" i="2"/>
  <c r="B1709" i="2"/>
  <c r="C1709" i="2"/>
  <c r="B1710" i="2"/>
  <c r="C1710" i="2"/>
  <c r="B1711" i="2"/>
  <c r="C1711" i="2"/>
  <c r="B1712" i="2"/>
  <c r="C1712" i="2"/>
  <c r="B1713" i="2"/>
  <c r="C1713" i="2"/>
  <c r="B1714" i="2"/>
  <c r="C1714" i="2"/>
  <c r="B1715" i="2"/>
  <c r="C1715" i="2"/>
  <c r="B1716" i="2"/>
  <c r="C1716" i="2"/>
  <c r="B1717" i="2"/>
  <c r="C1717" i="2"/>
  <c r="B1718" i="2"/>
  <c r="C1718" i="2"/>
  <c r="B1719" i="2"/>
  <c r="C1719" i="2"/>
  <c r="B1720" i="2"/>
  <c r="C1720" i="2"/>
  <c r="B1721" i="2"/>
  <c r="C1721" i="2"/>
  <c r="B1722" i="2"/>
  <c r="C1722" i="2"/>
  <c r="B1723" i="2"/>
  <c r="C1723" i="2"/>
  <c r="B1724" i="2"/>
  <c r="C1724" i="2"/>
  <c r="B1725" i="2"/>
  <c r="C1725" i="2"/>
  <c r="B1726" i="2"/>
  <c r="C1726" i="2"/>
  <c r="B1727" i="2"/>
  <c r="C1727" i="2"/>
  <c r="B1728" i="2"/>
  <c r="C1728" i="2"/>
  <c r="B1729" i="2"/>
  <c r="C1729" i="2"/>
  <c r="B1730" i="2"/>
  <c r="C1730" i="2"/>
  <c r="B1731" i="2"/>
  <c r="C1731" i="2"/>
  <c r="B1732" i="2"/>
  <c r="C1732" i="2"/>
  <c r="B1733" i="2"/>
  <c r="C1733" i="2"/>
  <c r="B1734" i="2"/>
  <c r="C1734" i="2"/>
  <c r="B1735" i="2"/>
  <c r="C1735" i="2"/>
  <c r="B1736" i="2"/>
  <c r="C1736" i="2"/>
  <c r="B1737" i="2"/>
  <c r="C1737" i="2"/>
  <c r="B1738" i="2"/>
  <c r="C1738" i="2"/>
  <c r="B1739" i="2"/>
  <c r="C1739" i="2"/>
  <c r="B1740" i="2"/>
  <c r="C1740" i="2"/>
  <c r="B1741" i="2"/>
  <c r="C1741" i="2"/>
  <c r="B1742" i="2"/>
  <c r="C1742" i="2"/>
  <c r="B1743" i="2"/>
  <c r="C1743" i="2"/>
  <c r="B1744" i="2"/>
  <c r="C1744" i="2"/>
  <c r="B1745" i="2"/>
  <c r="C1745" i="2"/>
  <c r="B1746" i="2"/>
  <c r="C1746" i="2"/>
  <c r="B1747" i="2"/>
  <c r="C1747" i="2"/>
  <c r="B1748" i="2"/>
  <c r="C1748" i="2"/>
  <c r="B1749" i="2"/>
  <c r="C1749" i="2"/>
  <c r="B1750" i="2"/>
  <c r="C1750" i="2"/>
  <c r="B1751" i="2"/>
  <c r="C1751" i="2"/>
  <c r="B1752" i="2"/>
  <c r="C1752" i="2"/>
  <c r="B1753" i="2"/>
  <c r="C1753" i="2"/>
  <c r="B1754" i="2"/>
  <c r="C1754" i="2"/>
  <c r="B1755" i="2"/>
  <c r="C1755" i="2"/>
  <c r="B1756" i="2"/>
  <c r="C1756" i="2"/>
  <c r="B1757" i="2"/>
  <c r="C1757" i="2"/>
  <c r="B1758" i="2"/>
  <c r="C1758" i="2"/>
  <c r="B1759" i="2"/>
  <c r="C1759" i="2"/>
  <c r="B1760" i="2"/>
  <c r="C1760" i="2"/>
  <c r="B1761" i="2"/>
  <c r="C1761" i="2"/>
  <c r="B1762" i="2"/>
  <c r="C1762" i="2"/>
  <c r="B1763" i="2"/>
  <c r="C1763" i="2"/>
  <c r="B1764" i="2"/>
  <c r="C1764" i="2"/>
  <c r="B1765" i="2"/>
  <c r="C1765" i="2"/>
  <c r="B1766" i="2"/>
  <c r="C1766" i="2"/>
  <c r="B1767" i="2"/>
  <c r="C1767" i="2"/>
  <c r="B1768" i="2"/>
  <c r="C1768" i="2"/>
  <c r="B1769" i="2"/>
  <c r="C1769" i="2"/>
  <c r="B1770" i="2"/>
  <c r="C1770" i="2"/>
  <c r="B1771" i="2"/>
  <c r="C1771" i="2"/>
  <c r="B1772" i="2"/>
  <c r="C1772" i="2"/>
  <c r="B1773" i="2"/>
  <c r="C1773" i="2"/>
  <c r="B1774" i="2"/>
  <c r="C1774" i="2"/>
  <c r="B1775" i="2"/>
  <c r="C1775" i="2"/>
  <c r="B1776" i="2"/>
  <c r="C1776" i="2"/>
  <c r="B1777" i="2"/>
  <c r="C1777" i="2"/>
  <c r="B1778" i="2"/>
  <c r="C1778" i="2"/>
  <c r="B1779" i="2"/>
  <c r="C1779" i="2"/>
  <c r="B1780" i="2"/>
  <c r="C1780" i="2"/>
  <c r="B1781" i="2"/>
  <c r="C1781" i="2"/>
  <c r="B1782" i="2"/>
  <c r="C1782" i="2"/>
  <c r="B1783" i="2"/>
  <c r="C1783" i="2"/>
  <c r="B1784" i="2"/>
  <c r="C1784" i="2"/>
  <c r="B1785" i="2"/>
  <c r="C1785" i="2"/>
  <c r="B1786" i="2"/>
  <c r="C1786" i="2"/>
  <c r="B1787" i="2"/>
  <c r="C1787" i="2"/>
  <c r="B1788" i="2"/>
  <c r="C1788" i="2"/>
  <c r="B1789" i="2"/>
  <c r="C1789" i="2"/>
  <c r="B1790" i="2"/>
  <c r="C1790" i="2"/>
  <c r="B1791" i="2"/>
  <c r="C1791" i="2"/>
  <c r="B1792" i="2"/>
  <c r="C1792" i="2"/>
  <c r="B1793" i="2"/>
  <c r="C1793" i="2"/>
  <c r="B1794" i="2"/>
  <c r="C1794" i="2"/>
  <c r="B1795" i="2"/>
  <c r="C1795" i="2"/>
  <c r="B1796" i="2"/>
  <c r="C1796" i="2"/>
  <c r="B1797" i="2"/>
  <c r="C1797" i="2"/>
  <c r="B1798" i="2"/>
  <c r="C1798" i="2"/>
  <c r="B1799" i="2"/>
  <c r="C1799" i="2"/>
  <c r="B1800" i="2"/>
  <c r="C1800" i="2"/>
  <c r="B1801" i="2"/>
  <c r="C1801" i="2"/>
  <c r="B1802" i="2"/>
  <c r="C1802" i="2"/>
  <c r="B1803" i="2"/>
  <c r="C1803" i="2"/>
  <c r="B1804" i="2"/>
  <c r="C1804" i="2"/>
  <c r="B1805" i="2"/>
  <c r="C1805" i="2"/>
  <c r="B1806" i="2"/>
  <c r="C1806" i="2"/>
  <c r="B1807" i="2"/>
  <c r="C1807" i="2"/>
  <c r="B1808" i="2"/>
  <c r="C1808" i="2"/>
  <c r="B1809" i="2"/>
  <c r="C1809" i="2"/>
  <c r="B1810" i="2"/>
  <c r="C1810" i="2"/>
  <c r="B1811" i="2"/>
  <c r="C1811" i="2"/>
  <c r="B1812" i="2"/>
  <c r="C1812" i="2"/>
  <c r="B1813" i="2"/>
  <c r="C1813" i="2"/>
  <c r="B1814" i="2"/>
  <c r="C1814" i="2"/>
  <c r="B1815" i="2"/>
  <c r="C1815" i="2"/>
  <c r="B1816" i="2"/>
  <c r="C1816" i="2"/>
  <c r="B1817" i="2"/>
  <c r="C1817" i="2"/>
  <c r="B1818" i="2"/>
  <c r="C1818" i="2"/>
  <c r="B1819" i="2"/>
  <c r="C1819" i="2"/>
  <c r="B1820" i="2"/>
  <c r="C1820" i="2"/>
  <c r="B1821" i="2"/>
  <c r="C1821" i="2"/>
  <c r="B1822" i="2"/>
  <c r="C1822" i="2"/>
  <c r="B1823" i="2"/>
  <c r="C1823" i="2"/>
  <c r="B1824" i="2"/>
  <c r="C1824" i="2"/>
  <c r="B1825" i="2"/>
  <c r="C1825" i="2"/>
  <c r="B1826" i="2"/>
  <c r="C1826" i="2"/>
  <c r="B1827" i="2"/>
  <c r="C1827" i="2"/>
  <c r="B1828" i="2"/>
  <c r="C1828" i="2"/>
  <c r="B1829" i="2"/>
  <c r="C1829" i="2"/>
  <c r="B1830" i="2"/>
  <c r="C1830" i="2"/>
  <c r="B1831" i="2"/>
  <c r="C1831" i="2"/>
  <c r="B1832" i="2"/>
  <c r="C1832" i="2"/>
  <c r="B1833" i="2"/>
  <c r="C1833" i="2"/>
  <c r="B1834" i="2"/>
  <c r="C1834" i="2"/>
  <c r="B1835" i="2"/>
  <c r="C1835" i="2"/>
  <c r="B1836" i="2"/>
  <c r="C1836" i="2"/>
  <c r="B1837" i="2"/>
  <c r="C1837" i="2"/>
  <c r="B1838" i="2"/>
  <c r="C1838" i="2"/>
  <c r="B1839" i="2"/>
  <c r="C1839" i="2"/>
  <c r="B1840" i="2"/>
  <c r="C1840" i="2"/>
  <c r="B1841" i="2"/>
  <c r="C1841" i="2"/>
  <c r="B1842" i="2"/>
  <c r="C1842" i="2"/>
  <c r="B1843" i="2"/>
  <c r="C1843" i="2"/>
  <c r="B1844" i="2"/>
  <c r="C1844" i="2"/>
  <c r="B1845" i="2"/>
  <c r="C1845" i="2"/>
  <c r="B1846" i="2"/>
  <c r="C1846" i="2"/>
  <c r="B1847" i="2"/>
  <c r="C1847" i="2"/>
  <c r="B1848" i="2"/>
  <c r="C1848" i="2"/>
  <c r="B1849" i="2"/>
  <c r="C1849" i="2"/>
  <c r="B1850" i="2"/>
  <c r="C1850" i="2"/>
  <c r="B1851" i="2"/>
  <c r="C1851" i="2"/>
  <c r="B1852" i="2"/>
  <c r="C1852" i="2"/>
  <c r="B1853" i="2"/>
  <c r="C1853" i="2"/>
  <c r="B1854" i="2"/>
  <c r="C1854" i="2"/>
  <c r="B1855" i="2"/>
  <c r="C1855" i="2"/>
  <c r="B1856" i="2"/>
  <c r="C1856" i="2"/>
  <c r="B1857" i="2"/>
  <c r="C1857" i="2"/>
  <c r="B1858" i="2"/>
  <c r="C1858" i="2"/>
  <c r="B1859" i="2"/>
  <c r="C1859" i="2"/>
  <c r="B1860" i="2"/>
  <c r="C1860" i="2"/>
  <c r="B1861" i="2"/>
  <c r="C1861" i="2"/>
  <c r="B1862" i="2"/>
  <c r="C1862" i="2"/>
  <c r="B1863" i="2"/>
  <c r="C1863" i="2"/>
  <c r="B1864" i="2"/>
  <c r="C1864" i="2"/>
  <c r="B1865" i="2"/>
  <c r="C1865" i="2"/>
  <c r="B1866" i="2"/>
  <c r="C1866" i="2"/>
  <c r="B1867" i="2"/>
  <c r="C1867" i="2"/>
  <c r="B1868" i="2"/>
  <c r="C1868" i="2"/>
  <c r="B1869" i="2"/>
  <c r="C1869" i="2"/>
  <c r="B1870" i="2"/>
  <c r="C1870" i="2"/>
  <c r="B1871" i="2"/>
  <c r="C1871" i="2"/>
  <c r="B1872" i="2"/>
  <c r="C1872" i="2"/>
  <c r="B1873" i="2"/>
  <c r="C1873" i="2"/>
  <c r="B1874" i="2"/>
  <c r="C1874" i="2"/>
  <c r="B1875" i="2"/>
  <c r="C1875" i="2"/>
  <c r="B1876" i="2"/>
  <c r="C1876" i="2"/>
  <c r="B1877" i="2"/>
  <c r="C1877" i="2"/>
  <c r="B1878" i="2"/>
  <c r="C1878" i="2"/>
  <c r="B1879" i="2"/>
  <c r="C1879" i="2"/>
  <c r="B1880" i="2"/>
  <c r="C1880" i="2"/>
  <c r="B1881" i="2"/>
  <c r="C1881" i="2"/>
  <c r="B1882" i="2"/>
  <c r="C1882" i="2"/>
  <c r="B1883" i="2"/>
  <c r="C1883" i="2"/>
  <c r="B1884" i="2"/>
  <c r="C1884" i="2"/>
  <c r="B1885" i="2"/>
  <c r="C1885" i="2"/>
  <c r="B1886" i="2"/>
  <c r="C1886" i="2"/>
  <c r="B1887" i="2"/>
  <c r="C1887" i="2"/>
  <c r="B1888" i="2"/>
  <c r="C1888" i="2"/>
  <c r="B1889" i="2"/>
  <c r="C1889" i="2"/>
  <c r="B1890" i="2"/>
  <c r="C1890" i="2"/>
  <c r="B1891" i="2"/>
  <c r="C1891" i="2"/>
  <c r="B1892" i="2"/>
  <c r="C1892" i="2"/>
  <c r="B1893" i="2"/>
  <c r="C1893" i="2"/>
  <c r="B1894" i="2"/>
  <c r="C1894" i="2"/>
  <c r="B1895" i="2"/>
  <c r="C1895" i="2"/>
  <c r="B1896" i="2"/>
  <c r="C1896" i="2"/>
  <c r="B1897" i="2"/>
  <c r="C1897" i="2"/>
  <c r="B1898" i="2"/>
  <c r="C1898" i="2"/>
  <c r="B1899" i="2"/>
  <c r="C1899" i="2"/>
  <c r="B1900" i="2"/>
  <c r="C1900" i="2"/>
  <c r="B1901" i="2"/>
  <c r="C1901" i="2"/>
  <c r="B1902" i="2"/>
  <c r="C1902" i="2"/>
  <c r="B1903" i="2"/>
  <c r="C1903" i="2"/>
  <c r="B1904" i="2"/>
  <c r="C1904" i="2"/>
  <c r="B1905" i="2"/>
  <c r="C1905" i="2"/>
  <c r="B1906" i="2"/>
  <c r="C1906" i="2"/>
  <c r="B1907" i="2"/>
  <c r="C1907" i="2"/>
  <c r="B1908" i="2"/>
  <c r="C1908" i="2"/>
  <c r="B1909" i="2"/>
  <c r="C1909" i="2"/>
  <c r="B1910" i="2"/>
  <c r="C1910" i="2"/>
  <c r="B1911" i="2"/>
  <c r="C1911" i="2"/>
  <c r="B1912" i="2"/>
  <c r="C1912" i="2"/>
  <c r="B1913" i="2"/>
  <c r="C1913" i="2"/>
  <c r="B1914" i="2"/>
  <c r="C1914" i="2"/>
  <c r="B1915" i="2"/>
  <c r="C1915" i="2"/>
  <c r="B1916" i="2"/>
  <c r="C1916" i="2"/>
  <c r="B1917" i="2"/>
  <c r="C1917" i="2"/>
  <c r="B1918" i="2"/>
  <c r="C1918" i="2"/>
  <c r="B1919" i="2"/>
  <c r="C1919" i="2"/>
  <c r="B1920" i="2"/>
  <c r="C1920" i="2"/>
  <c r="B1921" i="2"/>
  <c r="C1921" i="2"/>
  <c r="B1922" i="2"/>
  <c r="C1922" i="2"/>
  <c r="B1923" i="2"/>
  <c r="C1923" i="2"/>
  <c r="B1924" i="2"/>
  <c r="C1924" i="2"/>
  <c r="B1925" i="2"/>
  <c r="C1925" i="2"/>
  <c r="B1926" i="2"/>
  <c r="C1926" i="2"/>
  <c r="B1927" i="2"/>
  <c r="C1927" i="2"/>
  <c r="B1928" i="2"/>
  <c r="C1928" i="2"/>
  <c r="B1929" i="2"/>
  <c r="C1929" i="2"/>
  <c r="B1930" i="2"/>
  <c r="C1930" i="2"/>
  <c r="B1931" i="2"/>
  <c r="C1931" i="2"/>
  <c r="B1932" i="2"/>
  <c r="C1932" i="2"/>
  <c r="B1933" i="2"/>
  <c r="C1933" i="2"/>
  <c r="B1934" i="2"/>
  <c r="C1934" i="2"/>
  <c r="B1935" i="2"/>
  <c r="C1935" i="2"/>
  <c r="B1936" i="2"/>
  <c r="C1936" i="2"/>
  <c r="B1937" i="2"/>
  <c r="C1937" i="2"/>
  <c r="B1938" i="2"/>
  <c r="C1938" i="2"/>
  <c r="B1939" i="2"/>
  <c r="C1939" i="2"/>
  <c r="B1940" i="2"/>
  <c r="C1940" i="2"/>
  <c r="B1941" i="2"/>
  <c r="C1941" i="2"/>
  <c r="B1942" i="2"/>
  <c r="C1942" i="2"/>
  <c r="B1943" i="2"/>
  <c r="C1943" i="2"/>
  <c r="B1944" i="2"/>
  <c r="C1944" i="2"/>
  <c r="B1945" i="2"/>
  <c r="C1945" i="2"/>
  <c r="B1946" i="2"/>
  <c r="C1946" i="2"/>
  <c r="B1947" i="2"/>
  <c r="C1947" i="2"/>
  <c r="B1948" i="2"/>
  <c r="C1948" i="2"/>
  <c r="B1949" i="2"/>
  <c r="C1949" i="2"/>
  <c r="B1950" i="2"/>
  <c r="C1950" i="2"/>
  <c r="B1951" i="2"/>
  <c r="C1951" i="2"/>
  <c r="B1952" i="2"/>
  <c r="C1952" i="2"/>
  <c r="B1953" i="2"/>
  <c r="C1953" i="2"/>
  <c r="B1954" i="2"/>
  <c r="C1954" i="2"/>
  <c r="B1955" i="2"/>
  <c r="C1955" i="2"/>
  <c r="B1956" i="2"/>
  <c r="C1956" i="2"/>
  <c r="B1957" i="2"/>
  <c r="C1957" i="2"/>
  <c r="B1958" i="2"/>
  <c r="C1958" i="2"/>
  <c r="B1959" i="2"/>
  <c r="C1959" i="2"/>
  <c r="B1960" i="2"/>
  <c r="C1960" i="2"/>
  <c r="B1961" i="2"/>
  <c r="C1961" i="2"/>
  <c r="B1962" i="2"/>
  <c r="C1962" i="2"/>
  <c r="B1963" i="2"/>
  <c r="C1963" i="2"/>
  <c r="B1964" i="2"/>
  <c r="C1964" i="2"/>
  <c r="B1965" i="2"/>
  <c r="C1965" i="2"/>
  <c r="B1966" i="2"/>
  <c r="C1966" i="2"/>
  <c r="B1967" i="2"/>
  <c r="C1967" i="2"/>
  <c r="B1968" i="2"/>
  <c r="C1968" i="2"/>
  <c r="B1969" i="2"/>
  <c r="C1969" i="2"/>
  <c r="B1970" i="2"/>
  <c r="C1970" i="2"/>
  <c r="B1971" i="2"/>
  <c r="C1971" i="2"/>
  <c r="B1972" i="2"/>
  <c r="C1972" i="2"/>
  <c r="B1973" i="2"/>
  <c r="C1973" i="2"/>
  <c r="B1974" i="2"/>
  <c r="C1974" i="2"/>
  <c r="B1975" i="2"/>
  <c r="C1975" i="2"/>
  <c r="B1976" i="2"/>
  <c r="C1976" i="2"/>
  <c r="B1977" i="2"/>
  <c r="C1977" i="2"/>
  <c r="B1978" i="2"/>
  <c r="C1978" i="2"/>
  <c r="B1979" i="2"/>
  <c r="C1979" i="2"/>
  <c r="B1980" i="2"/>
  <c r="C1980" i="2"/>
  <c r="B1981" i="2"/>
  <c r="C1981" i="2"/>
  <c r="B1982" i="2"/>
  <c r="C1982" i="2"/>
  <c r="B1983" i="2"/>
  <c r="C1983" i="2"/>
  <c r="B1984" i="2"/>
  <c r="C1984" i="2"/>
  <c r="B1985" i="2"/>
  <c r="C1985" i="2"/>
  <c r="B1986" i="2"/>
  <c r="C1986" i="2"/>
  <c r="B1987" i="2"/>
  <c r="C1987" i="2"/>
  <c r="B1988" i="2"/>
  <c r="C1988" i="2"/>
  <c r="B1989" i="2"/>
  <c r="C1989" i="2"/>
  <c r="B1990" i="2"/>
  <c r="C1990" i="2"/>
  <c r="B1991" i="2"/>
  <c r="C1991" i="2"/>
  <c r="B1992" i="2"/>
  <c r="C1992" i="2"/>
  <c r="B1993" i="2"/>
  <c r="C1993" i="2"/>
  <c r="B1994" i="2"/>
  <c r="C1994" i="2"/>
  <c r="B1995" i="2"/>
  <c r="C1995" i="2"/>
  <c r="B1996" i="2"/>
  <c r="C1996" i="2"/>
  <c r="B1997" i="2"/>
  <c r="C1997" i="2"/>
  <c r="B1998" i="2"/>
  <c r="C1998" i="2"/>
  <c r="B1999" i="2"/>
  <c r="C1999" i="2"/>
  <c r="B2000" i="2"/>
  <c r="C2000" i="2"/>
  <c r="B2001" i="2"/>
  <c r="C2001" i="2"/>
  <c r="B2002" i="2"/>
  <c r="C2002" i="2"/>
  <c r="B2003" i="2"/>
  <c r="C2003" i="2"/>
  <c r="B2004" i="2"/>
  <c r="C2004" i="2"/>
  <c r="B2005" i="2"/>
  <c r="C2005" i="2"/>
  <c r="B2006" i="2"/>
  <c r="C2006" i="2"/>
  <c r="B2007" i="2"/>
  <c r="C2007" i="2"/>
  <c r="B2008" i="2"/>
  <c r="C2008" i="2"/>
  <c r="B2009" i="2"/>
  <c r="C2009" i="2"/>
  <c r="B2010" i="2"/>
  <c r="C2010" i="2"/>
  <c r="B2011" i="2"/>
  <c r="C2011" i="2"/>
  <c r="B2012" i="2"/>
  <c r="C2012" i="2"/>
  <c r="B2013" i="2"/>
  <c r="C2013" i="2"/>
  <c r="B2014" i="2"/>
  <c r="C2014" i="2"/>
  <c r="B2015" i="2"/>
  <c r="C2015" i="2"/>
  <c r="B2016" i="2"/>
  <c r="C2016" i="2"/>
  <c r="B2017" i="2"/>
  <c r="C2017" i="2"/>
  <c r="B2018" i="2"/>
  <c r="C2018" i="2"/>
  <c r="B2019" i="2"/>
  <c r="C2019" i="2"/>
  <c r="B2020" i="2"/>
  <c r="C2020" i="2"/>
  <c r="B2021" i="2"/>
  <c r="C2021" i="2"/>
  <c r="B2022" i="2"/>
  <c r="C2022" i="2"/>
  <c r="B2023" i="2"/>
  <c r="C2023" i="2"/>
  <c r="B2024" i="2"/>
  <c r="C2024" i="2"/>
  <c r="B2025" i="2"/>
  <c r="C2025" i="2"/>
  <c r="B2026" i="2"/>
  <c r="C2026" i="2"/>
  <c r="B2027" i="2"/>
  <c r="C2027" i="2"/>
  <c r="B2028" i="2"/>
  <c r="C2028" i="2"/>
  <c r="B2029" i="2"/>
  <c r="C2029" i="2"/>
  <c r="B2030" i="2"/>
  <c r="C2030" i="2"/>
  <c r="B2031" i="2"/>
  <c r="C2031" i="2"/>
  <c r="B2032" i="2"/>
  <c r="C2032" i="2"/>
  <c r="B2033" i="2"/>
  <c r="C2033" i="2"/>
  <c r="B2034" i="2"/>
  <c r="C2034" i="2"/>
  <c r="B2035" i="2"/>
  <c r="C2035" i="2"/>
  <c r="B2036" i="2"/>
  <c r="C2036" i="2"/>
  <c r="B2037" i="2"/>
  <c r="C2037" i="2"/>
  <c r="B2038" i="2"/>
  <c r="C2038" i="2"/>
  <c r="B2039" i="2"/>
  <c r="C2039" i="2"/>
  <c r="B2040" i="2"/>
  <c r="C2040" i="2"/>
  <c r="B2041" i="2"/>
  <c r="C2041" i="2"/>
  <c r="B2042" i="2"/>
  <c r="C2042" i="2"/>
  <c r="B2043" i="2"/>
  <c r="C2043" i="2"/>
  <c r="B2044" i="2"/>
  <c r="C2044" i="2"/>
  <c r="B2045" i="2"/>
  <c r="C2045" i="2"/>
  <c r="B2046" i="2"/>
  <c r="C2046" i="2"/>
  <c r="B2047" i="2"/>
  <c r="C2047" i="2"/>
  <c r="B2048" i="2"/>
  <c r="C2048" i="2"/>
  <c r="B2049" i="2"/>
  <c r="C2049" i="2"/>
  <c r="B2050" i="2"/>
  <c r="C2050" i="2"/>
  <c r="B2051" i="2"/>
  <c r="C2051" i="2"/>
  <c r="B2052" i="2"/>
  <c r="C2052" i="2"/>
  <c r="B2053" i="2"/>
  <c r="C2053" i="2"/>
  <c r="B2054" i="2"/>
  <c r="C2054" i="2"/>
  <c r="B2055" i="2"/>
  <c r="C2055" i="2"/>
  <c r="B2056" i="2"/>
  <c r="C2056" i="2"/>
  <c r="B2057" i="2"/>
  <c r="C2057" i="2"/>
  <c r="B2058" i="2"/>
  <c r="C2058" i="2"/>
  <c r="B2059" i="2"/>
  <c r="C2059" i="2"/>
  <c r="B2060" i="2"/>
  <c r="C2060" i="2"/>
  <c r="B2061" i="2"/>
  <c r="C2061" i="2"/>
  <c r="B2062" i="2"/>
  <c r="C2062" i="2"/>
  <c r="B2063" i="2"/>
  <c r="C2063" i="2"/>
  <c r="B2064" i="2"/>
  <c r="C2064" i="2"/>
  <c r="B2065" i="2"/>
  <c r="C2065" i="2"/>
  <c r="B2066" i="2"/>
  <c r="C2066" i="2"/>
  <c r="B2067" i="2"/>
  <c r="C2067" i="2"/>
  <c r="B2068" i="2"/>
  <c r="C2068" i="2"/>
  <c r="B2069" i="2"/>
  <c r="C2069" i="2"/>
  <c r="B2070" i="2"/>
  <c r="C2070" i="2"/>
  <c r="B2071" i="2"/>
  <c r="C2071" i="2"/>
  <c r="B2072" i="2"/>
  <c r="C2072" i="2"/>
  <c r="B2073" i="2"/>
  <c r="C2073" i="2"/>
  <c r="B2074" i="2"/>
  <c r="C2074" i="2"/>
  <c r="B2075" i="2"/>
  <c r="C2075" i="2"/>
  <c r="B2076" i="2"/>
  <c r="C2076" i="2"/>
  <c r="B2077" i="2"/>
  <c r="C2077" i="2"/>
  <c r="B2078" i="2"/>
  <c r="C2078" i="2"/>
  <c r="B2079" i="2"/>
  <c r="C2079" i="2"/>
  <c r="B2080" i="2"/>
  <c r="C2080" i="2"/>
  <c r="B2081" i="2"/>
  <c r="C2081" i="2"/>
  <c r="B2082" i="2"/>
  <c r="C2082" i="2"/>
  <c r="B2083" i="2"/>
  <c r="C2083" i="2"/>
  <c r="B2084" i="2"/>
  <c r="C2084" i="2"/>
  <c r="B2085" i="2"/>
  <c r="C2085" i="2"/>
  <c r="B2086" i="2"/>
  <c r="C2086" i="2"/>
  <c r="B2087" i="2"/>
  <c r="C2087" i="2"/>
  <c r="B2088" i="2"/>
  <c r="C2088" i="2"/>
  <c r="B2089" i="2"/>
  <c r="C2089" i="2"/>
  <c r="B2090" i="2"/>
  <c r="C2090" i="2"/>
  <c r="B2091" i="2"/>
  <c r="C2091" i="2"/>
  <c r="B2092" i="2"/>
  <c r="C2092" i="2"/>
  <c r="B2093" i="2"/>
  <c r="C2093" i="2"/>
  <c r="B2094" i="2"/>
  <c r="C2094" i="2"/>
  <c r="B2095" i="2"/>
  <c r="C2095" i="2"/>
  <c r="B2096" i="2"/>
  <c r="C2096" i="2"/>
  <c r="B2097" i="2"/>
  <c r="C2097" i="2"/>
  <c r="B2098" i="2"/>
  <c r="C2098" i="2"/>
  <c r="B2099" i="2"/>
  <c r="C2099" i="2"/>
  <c r="B2100" i="2"/>
  <c r="C2100" i="2"/>
  <c r="B2101" i="2"/>
  <c r="C2101" i="2"/>
  <c r="B2102" i="2"/>
  <c r="C2102" i="2"/>
  <c r="B2103" i="2"/>
  <c r="C2103" i="2"/>
  <c r="B2104" i="2"/>
  <c r="C2104" i="2"/>
  <c r="B2105" i="2"/>
  <c r="C2105" i="2"/>
  <c r="B2106" i="2"/>
  <c r="C2106" i="2"/>
  <c r="B2107" i="2"/>
  <c r="C2107" i="2"/>
  <c r="B2108" i="2"/>
  <c r="C2108" i="2"/>
  <c r="B2109" i="2"/>
  <c r="C2109" i="2"/>
  <c r="B2110" i="2"/>
  <c r="C2110" i="2"/>
  <c r="B2111" i="2"/>
  <c r="C2111" i="2"/>
  <c r="B2112" i="2"/>
  <c r="C2112" i="2"/>
  <c r="B2113" i="2"/>
  <c r="C2113" i="2"/>
  <c r="B2114" i="2"/>
  <c r="C2114" i="2"/>
  <c r="B2115" i="2"/>
  <c r="C2115" i="2"/>
  <c r="B2116" i="2"/>
  <c r="C2116" i="2"/>
  <c r="B2117" i="2"/>
  <c r="C2117" i="2"/>
  <c r="B2118" i="2"/>
  <c r="C2118" i="2"/>
  <c r="B2119" i="2"/>
  <c r="C2119" i="2"/>
  <c r="B2120" i="2"/>
  <c r="C2120" i="2"/>
  <c r="B2121" i="2"/>
  <c r="C2121" i="2"/>
  <c r="B2122" i="2"/>
  <c r="C2122" i="2"/>
  <c r="B2123" i="2"/>
  <c r="C2123" i="2"/>
  <c r="B2124" i="2"/>
  <c r="C2124" i="2"/>
  <c r="B2125" i="2"/>
  <c r="C2125" i="2"/>
  <c r="B2126" i="2"/>
  <c r="C2126" i="2"/>
  <c r="B2127" i="2"/>
  <c r="C2127" i="2"/>
  <c r="B2128" i="2"/>
  <c r="C2128" i="2"/>
  <c r="B2129" i="2"/>
  <c r="C2129" i="2"/>
  <c r="B2130" i="2"/>
  <c r="C2130" i="2"/>
  <c r="B2131" i="2"/>
  <c r="C2131" i="2"/>
  <c r="B2132" i="2"/>
  <c r="C2132" i="2"/>
  <c r="B2133" i="2"/>
  <c r="C2133" i="2"/>
  <c r="B2134" i="2"/>
  <c r="C2134" i="2"/>
  <c r="B2135" i="2"/>
  <c r="C2135" i="2"/>
  <c r="B2136" i="2"/>
  <c r="C2136" i="2"/>
  <c r="B2137" i="2"/>
  <c r="C2137" i="2"/>
  <c r="B2138" i="2"/>
  <c r="C2138" i="2"/>
  <c r="B2139" i="2"/>
  <c r="C2139" i="2"/>
  <c r="B2140" i="2"/>
  <c r="C2140" i="2"/>
  <c r="B2141" i="2"/>
  <c r="C2141" i="2"/>
  <c r="B2142" i="2"/>
  <c r="C2142" i="2"/>
  <c r="B2143" i="2"/>
  <c r="C2143" i="2"/>
  <c r="B2144" i="2"/>
  <c r="C2144" i="2"/>
  <c r="B2145" i="2"/>
  <c r="C2145" i="2"/>
  <c r="B2146" i="2"/>
  <c r="C2146" i="2"/>
  <c r="B2147" i="2"/>
  <c r="C2147" i="2"/>
  <c r="B2148" i="2"/>
  <c r="C2148" i="2"/>
  <c r="B2149" i="2"/>
  <c r="C2149" i="2"/>
  <c r="B2150" i="2"/>
  <c r="C2150" i="2"/>
  <c r="B2151" i="2"/>
  <c r="C2151" i="2"/>
  <c r="B2152" i="2"/>
  <c r="C2152" i="2"/>
  <c r="B2153" i="2"/>
  <c r="C2153" i="2"/>
  <c r="B2154" i="2"/>
  <c r="C2154" i="2"/>
  <c r="B2155" i="2"/>
  <c r="C2155" i="2"/>
  <c r="B2156" i="2"/>
  <c r="C2156" i="2"/>
  <c r="B2157" i="2"/>
  <c r="C2157" i="2"/>
  <c r="B2158" i="2"/>
  <c r="C2158" i="2"/>
  <c r="B2159" i="2"/>
  <c r="C2159" i="2"/>
  <c r="B2160" i="2"/>
  <c r="C2160" i="2"/>
  <c r="B2161" i="2"/>
  <c r="C2161" i="2"/>
  <c r="B2162" i="2"/>
  <c r="C2162" i="2"/>
  <c r="B2163" i="2"/>
  <c r="C2163" i="2"/>
  <c r="B2164" i="2"/>
  <c r="C2164" i="2"/>
  <c r="B2165" i="2"/>
  <c r="C2165" i="2"/>
  <c r="B2166" i="2"/>
  <c r="C2166" i="2"/>
  <c r="B2167" i="2"/>
  <c r="C2167" i="2"/>
  <c r="B2168" i="2"/>
  <c r="C2168" i="2"/>
  <c r="B2169" i="2"/>
  <c r="C2169" i="2"/>
  <c r="B2170" i="2"/>
  <c r="C2170" i="2"/>
  <c r="B2171" i="2"/>
  <c r="C2171" i="2"/>
  <c r="B2172" i="2"/>
  <c r="C2172" i="2"/>
  <c r="B2173" i="2"/>
  <c r="C2173" i="2"/>
  <c r="B2174" i="2"/>
  <c r="C2174" i="2"/>
  <c r="B2175" i="2"/>
  <c r="C2175" i="2"/>
  <c r="B2176" i="2"/>
  <c r="C2176" i="2"/>
  <c r="B2177" i="2"/>
  <c r="C2177" i="2"/>
  <c r="B2178" i="2"/>
  <c r="C2178" i="2"/>
  <c r="B2179" i="2"/>
  <c r="C2179" i="2"/>
  <c r="B2180" i="2"/>
  <c r="C2180" i="2"/>
  <c r="B2181" i="2"/>
  <c r="C2181" i="2"/>
  <c r="B2182" i="2"/>
  <c r="C2182" i="2"/>
  <c r="B2183" i="2"/>
  <c r="C2183" i="2"/>
  <c r="B2184" i="2"/>
  <c r="C2184" i="2"/>
  <c r="B2185" i="2"/>
  <c r="C2185" i="2"/>
  <c r="B2186" i="2"/>
  <c r="C2186" i="2"/>
  <c r="B2187" i="2"/>
  <c r="C2187" i="2"/>
  <c r="B2188" i="2"/>
  <c r="C2188" i="2"/>
  <c r="B2189" i="2"/>
  <c r="C2189" i="2"/>
  <c r="B2190" i="2"/>
  <c r="C2190" i="2"/>
  <c r="B2191" i="2"/>
  <c r="C2191" i="2"/>
  <c r="B2192" i="2"/>
  <c r="C2192" i="2"/>
  <c r="B2193" i="2"/>
  <c r="C2193" i="2"/>
  <c r="B2194" i="2"/>
  <c r="C2194" i="2"/>
  <c r="B2195" i="2"/>
  <c r="C2195" i="2"/>
  <c r="B2196" i="2"/>
  <c r="C2196" i="2"/>
  <c r="B2197" i="2"/>
  <c r="C2197" i="2"/>
  <c r="B2198" i="2"/>
  <c r="C2198" i="2"/>
  <c r="B2199" i="2"/>
  <c r="C2199" i="2"/>
  <c r="B2200" i="2"/>
  <c r="C2200" i="2"/>
  <c r="B2201" i="2"/>
  <c r="C2201" i="2"/>
  <c r="B2202" i="2"/>
  <c r="C2202" i="2"/>
  <c r="B2203" i="2"/>
  <c r="C2203" i="2"/>
  <c r="B2204" i="2"/>
  <c r="C2204" i="2"/>
  <c r="B2205" i="2"/>
  <c r="C2205" i="2"/>
  <c r="B2206" i="2"/>
  <c r="C2206" i="2"/>
  <c r="B2207" i="2"/>
  <c r="C2207" i="2"/>
  <c r="B2208" i="2"/>
  <c r="C2208" i="2"/>
  <c r="B2209" i="2"/>
  <c r="C2209" i="2"/>
  <c r="B2210" i="2"/>
  <c r="C2210" i="2"/>
  <c r="B2211" i="2"/>
  <c r="C2211" i="2"/>
  <c r="B2212" i="2"/>
  <c r="C2212" i="2"/>
  <c r="B2213" i="2"/>
  <c r="C2213" i="2"/>
  <c r="B2214" i="2"/>
  <c r="C2214" i="2"/>
  <c r="B2215" i="2"/>
  <c r="C2215" i="2"/>
  <c r="B2216" i="2"/>
  <c r="C2216" i="2"/>
  <c r="B2217" i="2"/>
  <c r="C2217" i="2"/>
  <c r="B2218" i="2"/>
  <c r="C2218" i="2"/>
  <c r="B2219" i="2"/>
  <c r="C2219" i="2"/>
  <c r="B2220" i="2"/>
  <c r="C2220" i="2"/>
  <c r="B2221" i="2"/>
  <c r="C2221" i="2"/>
  <c r="B2222" i="2"/>
  <c r="C2222" i="2"/>
  <c r="B2223" i="2"/>
  <c r="C2223" i="2"/>
  <c r="B2224" i="2"/>
  <c r="C2224" i="2"/>
  <c r="B2225" i="2"/>
  <c r="C2225" i="2"/>
  <c r="B2226" i="2"/>
  <c r="C2226" i="2"/>
  <c r="B2227" i="2"/>
  <c r="C2227" i="2"/>
  <c r="B2228" i="2"/>
  <c r="C2228" i="2"/>
  <c r="B2229" i="2"/>
  <c r="C2229" i="2"/>
  <c r="B2230" i="2"/>
  <c r="C2230" i="2"/>
  <c r="B2231" i="2"/>
  <c r="C2231" i="2"/>
  <c r="B2232" i="2"/>
  <c r="C2232" i="2"/>
  <c r="B2233" i="2"/>
  <c r="C2233" i="2"/>
  <c r="B2234" i="2"/>
  <c r="C2234" i="2"/>
  <c r="B2235" i="2"/>
  <c r="C2235" i="2"/>
  <c r="B2236" i="2"/>
  <c r="C2236" i="2"/>
  <c r="B2237" i="2"/>
  <c r="C2237" i="2"/>
  <c r="B2238" i="2"/>
  <c r="C2238" i="2"/>
  <c r="B2239" i="2"/>
  <c r="C2239" i="2"/>
  <c r="B2240" i="2"/>
  <c r="C2240" i="2"/>
  <c r="B2241" i="2"/>
  <c r="C2241" i="2"/>
  <c r="B2242" i="2"/>
  <c r="C2242" i="2"/>
  <c r="B2243" i="2"/>
  <c r="C2243" i="2"/>
  <c r="B2244" i="2"/>
  <c r="C2244" i="2"/>
  <c r="B2245" i="2"/>
  <c r="C2245" i="2"/>
  <c r="B2246" i="2"/>
  <c r="C2246" i="2"/>
  <c r="B2247" i="2"/>
  <c r="C2247" i="2"/>
  <c r="B2248" i="2"/>
  <c r="C2248" i="2"/>
  <c r="B2249" i="2"/>
  <c r="C2249" i="2"/>
  <c r="B2250" i="2"/>
  <c r="C2250" i="2"/>
  <c r="B2251" i="2"/>
  <c r="C2251" i="2"/>
  <c r="B2252" i="2"/>
  <c r="C2252" i="2"/>
  <c r="B2253" i="2"/>
  <c r="C2253" i="2"/>
  <c r="B2254" i="2"/>
  <c r="C2254" i="2"/>
  <c r="B2255" i="2"/>
  <c r="C2255" i="2"/>
  <c r="B2256" i="2"/>
  <c r="C2256" i="2"/>
  <c r="B2257" i="2"/>
  <c r="C2257" i="2"/>
  <c r="B2258" i="2"/>
  <c r="C2258" i="2"/>
  <c r="B2259" i="2"/>
  <c r="C2259" i="2"/>
  <c r="B2260" i="2"/>
  <c r="C2260" i="2"/>
  <c r="B2261" i="2"/>
  <c r="C2261" i="2"/>
  <c r="B2262" i="2"/>
  <c r="C2262" i="2"/>
  <c r="B2263" i="2"/>
  <c r="C2263" i="2"/>
  <c r="B2264" i="2"/>
  <c r="C2264" i="2"/>
  <c r="B2265" i="2"/>
  <c r="C2265" i="2"/>
  <c r="B2266" i="2"/>
  <c r="C2266" i="2"/>
  <c r="B2267" i="2"/>
  <c r="C2267" i="2"/>
  <c r="B2268" i="2"/>
  <c r="C2268" i="2"/>
  <c r="B2269" i="2"/>
  <c r="C2269" i="2"/>
  <c r="B2270" i="2"/>
  <c r="C2270" i="2"/>
  <c r="B2271" i="2"/>
  <c r="C2271" i="2"/>
  <c r="B2272" i="2"/>
  <c r="C2272" i="2"/>
  <c r="B2273" i="2"/>
  <c r="C2273" i="2"/>
  <c r="B2274" i="2"/>
  <c r="C2274" i="2"/>
  <c r="B2275" i="2"/>
  <c r="C2275" i="2"/>
  <c r="B2276" i="2"/>
  <c r="C2276" i="2"/>
  <c r="B2277" i="2"/>
  <c r="C2277" i="2"/>
  <c r="B2278" i="2"/>
  <c r="C2278" i="2"/>
  <c r="B2279" i="2"/>
  <c r="C2279" i="2"/>
  <c r="B2280" i="2"/>
  <c r="C2280" i="2"/>
  <c r="B2281" i="2"/>
  <c r="C2281" i="2"/>
  <c r="E2281" i="2" s="1"/>
  <c r="B2282" i="2"/>
  <c r="C2282" i="2"/>
  <c r="B2283" i="2"/>
  <c r="C2283" i="2"/>
  <c r="B2284" i="2"/>
  <c r="C2284" i="2"/>
  <c r="B2285" i="2"/>
  <c r="C2285" i="2"/>
  <c r="B2286" i="2"/>
  <c r="C2286" i="2"/>
  <c r="B2287" i="2"/>
  <c r="C2287" i="2"/>
  <c r="B2288" i="2"/>
  <c r="C2288" i="2"/>
  <c r="B2289" i="2"/>
  <c r="C2289" i="2"/>
  <c r="B2290" i="2"/>
  <c r="C2290" i="2"/>
  <c r="B2291" i="2"/>
  <c r="C2291" i="2"/>
  <c r="B2292" i="2"/>
  <c r="C2292" i="2"/>
  <c r="B2293" i="2"/>
  <c r="C2293" i="2"/>
  <c r="B2294" i="2"/>
  <c r="C2294" i="2"/>
  <c r="B2295" i="2"/>
  <c r="C2295" i="2"/>
  <c r="B2296" i="2"/>
  <c r="C2296" i="2"/>
  <c r="B2297" i="2"/>
  <c r="C2297" i="2"/>
  <c r="B2298" i="2"/>
  <c r="C2298" i="2"/>
  <c r="B2299" i="2"/>
  <c r="C2299" i="2"/>
  <c r="B2300" i="2"/>
  <c r="C2300" i="2"/>
  <c r="B2301" i="2"/>
  <c r="C2301" i="2"/>
  <c r="B2302" i="2"/>
  <c r="C2302" i="2"/>
  <c r="B2303" i="2"/>
  <c r="C2303" i="2"/>
  <c r="B2304" i="2"/>
  <c r="C2304" i="2"/>
  <c r="B2305" i="2"/>
  <c r="C2305" i="2"/>
  <c r="B2306" i="2"/>
  <c r="C2306" i="2"/>
  <c r="B2307" i="2"/>
  <c r="C2307" i="2"/>
  <c r="B2308" i="2"/>
  <c r="C2308" i="2"/>
  <c r="B2309" i="2"/>
  <c r="C2309" i="2"/>
  <c r="B2310" i="2"/>
  <c r="C2310" i="2"/>
  <c r="B2311" i="2"/>
  <c r="C2311" i="2"/>
  <c r="B2312" i="2"/>
  <c r="C2312" i="2"/>
  <c r="B2313" i="2"/>
  <c r="C2313" i="2"/>
  <c r="B2314" i="2"/>
  <c r="C2314" i="2"/>
  <c r="B2315" i="2"/>
  <c r="C2315" i="2"/>
  <c r="B2316" i="2"/>
  <c r="C2316" i="2"/>
  <c r="B2317" i="2"/>
  <c r="C2317" i="2"/>
  <c r="B2318" i="2"/>
  <c r="C2318" i="2"/>
  <c r="B2319" i="2"/>
  <c r="C2319" i="2"/>
  <c r="B2320" i="2"/>
  <c r="C2320" i="2"/>
  <c r="B2321" i="2"/>
  <c r="C2321" i="2"/>
  <c r="B2322" i="2"/>
  <c r="C2322" i="2"/>
  <c r="B2323" i="2"/>
  <c r="C2323" i="2"/>
  <c r="B2324" i="2"/>
  <c r="C2324" i="2"/>
  <c r="B2325" i="2"/>
  <c r="C2325" i="2"/>
  <c r="B2326" i="2"/>
  <c r="C2326" i="2"/>
  <c r="B2327" i="2"/>
  <c r="C2327" i="2"/>
  <c r="B2328" i="2"/>
  <c r="C2328" i="2"/>
  <c r="B2329" i="2"/>
  <c r="C2329" i="2"/>
  <c r="B2330" i="2"/>
  <c r="C2330" i="2"/>
  <c r="B2331" i="2"/>
  <c r="C2331" i="2"/>
  <c r="B2332" i="2"/>
  <c r="C2332" i="2"/>
  <c r="B2333" i="2"/>
  <c r="C2333" i="2"/>
  <c r="B2334" i="2"/>
  <c r="C2334" i="2"/>
  <c r="B2335" i="2"/>
  <c r="C2335" i="2"/>
  <c r="B2336" i="2"/>
  <c r="C2336" i="2"/>
  <c r="B2337" i="2"/>
  <c r="C2337" i="2"/>
  <c r="B2338" i="2"/>
  <c r="C2338" i="2"/>
  <c r="B2339" i="2"/>
  <c r="C2339" i="2"/>
  <c r="B2340" i="2"/>
  <c r="C2340" i="2"/>
  <c r="B2341" i="2"/>
  <c r="C2341" i="2"/>
  <c r="B2342" i="2"/>
  <c r="C2342" i="2"/>
  <c r="B2343" i="2"/>
  <c r="C2343" i="2"/>
  <c r="B2344" i="2"/>
  <c r="C2344" i="2"/>
  <c r="B2345" i="2"/>
  <c r="C2345" i="2"/>
  <c r="B2346" i="2"/>
  <c r="C2346" i="2"/>
  <c r="B2347" i="2"/>
  <c r="C2347" i="2"/>
  <c r="B2348" i="2"/>
  <c r="C2348" i="2"/>
  <c r="B274" i="2"/>
  <c r="C274" i="2"/>
  <c r="B275" i="2"/>
  <c r="C275" i="2"/>
  <c r="B276" i="2"/>
  <c r="C276" i="2"/>
  <c r="B277" i="2"/>
  <c r="C277" i="2"/>
  <c r="B278" i="2"/>
  <c r="C278" i="2"/>
  <c r="B279" i="2"/>
  <c r="C279" i="2"/>
  <c r="B280" i="2"/>
  <c r="C280" i="2"/>
  <c r="B281" i="2"/>
  <c r="C281" i="2"/>
  <c r="B282" i="2"/>
  <c r="C282" i="2"/>
  <c r="B283" i="2"/>
  <c r="C283" i="2"/>
  <c r="B284" i="2"/>
  <c r="C284" i="2"/>
  <c r="B285" i="2"/>
  <c r="C285" i="2"/>
  <c r="B286" i="2"/>
  <c r="C286" i="2"/>
  <c r="B287" i="2"/>
  <c r="C287" i="2"/>
  <c r="B288" i="2"/>
  <c r="C288" i="2"/>
  <c r="B289" i="2"/>
  <c r="C289" i="2"/>
  <c r="B290" i="2"/>
  <c r="C290" i="2"/>
  <c r="B291" i="2"/>
  <c r="C291" i="2"/>
  <c r="B292" i="2"/>
  <c r="C292" i="2"/>
  <c r="B293" i="2"/>
  <c r="C293" i="2"/>
  <c r="B294" i="2"/>
  <c r="C294" i="2"/>
  <c r="B3" i="2"/>
  <c r="C3" i="2"/>
  <c r="B4" i="2"/>
  <c r="C4" i="2"/>
  <c r="B5" i="2"/>
  <c r="C5" i="2"/>
  <c r="B6" i="2"/>
  <c r="C6" i="2"/>
  <c r="B7" i="2"/>
  <c r="C7" i="2"/>
  <c r="B8" i="2"/>
  <c r="C8" i="2"/>
  <c r="B9" i="2"/>
  <c r="C9" i="2"/>
  <c r="B10" i="2"/>
  <c r="C10" i="2"/>
  <c r="B11" i="2"/>
  <c r="C11" i="2"/>
  <c r="B12" i="2"/>
  <c r="C12" i="2"/>
  <c r="B13" i="2"/>
  <c r="C13" i="2"/>
  <c r="B14" i="2"/>
  <c r="C14" i="2"/>
  <c r="B15" i="2"/>
  <c r="C15" i="2"/>
  <c r="B16" i="2"/>
  <c r="C16" i="2"/>
  <c r="B17" i="2"/>
  <c r="C17" i="2"/>
  <c r="B18" i="2"/>
  <c r="C18" i="2"/>
  <c r="B19" i="2"/>
  <c r="C19" i="2"/>
  <c r="B20" i="2"/>
  <c r="C20" i="2"/>
  <c r="B21" i="2"/>
  <c r="C21" i="2"/>
  <c r="B22" i="2"/>
  <c r="C22" i="2"/>
  <c r="B23" i="2"/>
  <c r="C23" i="2"/>
  <c r="B24" i="2"/>
  <c r="C24" i="2"/>
  <c r="B25" i="2"/>
  <c r="C25" i="2"/>
  <c r="B26" i="2"/>
  <c r="C26" i="2"/>
  <c r="B27" i="2"/>
  <c r="C27" i="2"/>
  <c r="B28" i="2"/>
  <c r="C28" i="2"/>
  <c r="B29" i="2"/>
  <c r="C29" i="2"/>
  <c r="B30" i="2"/>
  <c r="C30" i="2"/>
  <c r="B31" i="2"/>
  <c r="C31" i="2"/>
  <c r="B32" i="2"/>
  <c r="C32" i="2"/>
  <c r="B33" i="2"/>
  <c r="C33" i="2"/>
  <c r="B34" i="2"/>
  <c r="C34" i="2"/>
  <c r="B35" i="2"/>
  <c r="C35" i="2"/>
  <c r="B36" i="2"/>
  <c r="C36" i="2"/>
  <c r="B37" i="2"/>
  <c r="C37" i="2"/>
  <c r="B38" i="2"/>
  <c r="C38" i="2"/>
  <c r="B39" i="2"/>
  <c r="C39" i="2"/>
  <c r="B40" i="2"/>
  <c r="C40" i="2"/>
  <c r="B41" i="2"/>
  <c r="C41" i="2"/>
  <c r="B42" i="2"/>
  <c r="C42" i="2"/>
  <c r="B43" i="2"/>
  <c r="C43" i="2"/>
  <c r="B44" i="2"/>
  <c r="C44" i="2"/>
  <c r="B45" i="2"/>
  <c r="C45" i="2"/>
  <c r="B46" i="2"/>
  <c r="C46" i="2"/>
  <c r="B47" i="2"/>
  <c r="C47" i="2"/>
  <c r="B48" i="2"/>
  <c r="C48" i="2"/>
  <c r="B49" i="2"/>
  <c r="C49" i="2"/>
  <c r="B50" i="2"/>
  <c r="C50" i="2"/>
  <c r="B51" i="2"/>
  <c r="C51" i="2"/>
  <c r="B52" i="2"/>
  <c r="C52" i="2"/>
  <c r="B53" i="2"/>
  <c r="C53" i="2"/>
  <c r="B54" i="2"/>
  <c r="C54" i="2"/>
  <c r="B55" i="2"/>
  <c r="C55" i="2"/>
  <c r="B56" i="2"/>
  <c r="C56" i="2"/>
  <c r="B57" i="2"/>
  <c r="C57" i="2"/>
  <c r="B58" i="2"/>
  <c r="C58" i="2"/>
  <c r="B59" i="2"/>
  <c r="C59" i="2"/>
  <c r="B60" i="2"/>
  <c r="C60" i="2"/>
  <c r="B61" i="2"/>
  <c r="C61" i="2"/>
  <c r="B62" i="2"/>
  <c r="C62" i="2"/>
  <c r="B63" i="2"/>
  <c r="C63" i="2"/>
  <c r="B64" i="2"/>
  <c r="C64" i="2"/>
  <c r="B65" i="2"/>
  <c r="C65" i="2"/>
  <c r="B66" i="2"/>
  <c r="C66" i="2"/>
  <c r="B67" i="2"/>
  <c r="C67" i="2"/>
  <c r="B68" i="2"/>
  <c r="C68" i="2"/>
  <c r="B69" i="2"/>
  <c r="C69" i="2"/>
  <c r="B70" i="2"/>
  <c r="C70" i="2"/>
  <c r="B71" i="2"/>
  <c r="C71" i="2"/>
  <c r="B72" i="2"/>
  <c r="C72" i="2"/>
  <c r="B73" i="2"/>
  <c r="C73" i="2"/>
  <c r="B74" i="2"/>
  <c r="C74" i="2"/>
  <c r="B75" i="2"/>
  <c r="C75" i="2"/>
  <c r="B76" i="2"/>
  <c r="C76" i="2"/>
  <c r="B77" i="2"/>
  <c r="C77" i="2"/>
  <c r="B78" i="2"/>
  <c r="C78" i="2"/>
  <c r="B79" i="2"/>
  <c r="C79" i="2"/>
  <c r="B80" i="2"/>
  <c r="C80" i="2"/>
  <c r="B81" i="2"/>
  <c r="C81" i="2"/>
  <c r="B82" i="2"/>
  <c r="C82" i="2"/>
  <c r="B83" i="2"/>
  <c r="C83" i="2"/>
  <c r="B84" i="2"/>
  <c r="C84" i="2"/>
  <c r="B85" i="2"/>
  <c r="C85" i="2"/>
  <c r="B86" i="2"/>
  <c r="C86" i="2"/>
  <c r="B87" i="2"/>
  <c r="C87" i="2"/>
  <c r="B88" i="2"/>
  <c r="C88" i="2"/>
  <c r="B89" i="2"/>
  <c r="C89" i="2"/>
  <c r="B90" i="2"/>
  <c r="C90" i="2"/>
  <c r="B91" i="2"/>
  <c r="C91" i="2"/>
  <c r="B92" i="2"/>
  <c r="C92" i="2"/>
  <c r="B93" i="2"/>
  <c r="C93" i="2"/>
  <c r="B94" i="2"/>
  <c r="C94" i="2"/>
  <c r="B95" i="2"/>
  <c r="C95" i="2"/>
  <c r="B96" i="2"/>
  <c r="C96" i="2"/>
  <c r="B97" i="2"/>
  <c r="C97" i="2"/>
  <c r="B98" i="2"/>
  <c r="C98" i="2"/>
  <c r="B99" i="2"/>
  <c r="C99" i="2"/>
  <c r="B100" i="2"/>
  <c r="C100" i="2"/>
  <c r="B101" i="2"/>
  <c r="C101" i="2"/>
  <c r="B102" i="2"/>
  <c r="C102" i="2"/>
  <c r="B103" i="2"/>
  <c r="C103" i="2"/>
  <c r="B104" i="2"/>
  <c r="C104" i="2"/>
  <c r="B105" i="2"/>
  <c r="C105" i="2"/>
  <c r="B106" i="2"/>
  <c r="C106" i="2"/>
  <c r="B107" i="2"/>
  <c r="C107" i="2"/>
  <c r="B108" i="2"/>
  <c r="C108" i="2"/>
  <c r="B109" i="2"/>
  <c r="C109" i="2"/>
  <c r="B110" i="2"/>
  <c r="C110" i="2"/>
  <c r="B111" i="2"/>
  <c r="C111" i="2"/>
  <c r="B112" i="2"/>
  <c r="C112" i="2"/>
  <c r="B113" i="2"/>
  <c r="C113" i="2"/>
  <c r="B114" i="2"/>
  <c r="C114" i="2"/>
  <c r="B115" i="2"/>
  <c r="C115" i="2"/>
  <c r="B116" i="2"/>
  <c r="C116" i="2"/>
  <c r="B117" i="2"/>
  <c r="C117" i="2"/>
  <c r="B118" i="2"/>
  <c r="C118" i="2"/>
  <c r="B119" i="2"/>
  <c r="C119" i="2"/>
  <c r="B120" i="2"/>
  <c r="C120" i="2"/>
  <c r="B121" i="2"/>
  <c r="C121" i="2"/>
  <c r="B122" i="2"/>
  <c r="C122" i="2"/>
  <c r="B123" i="2"/>
  <c r="C123" i="2"/>
  <c r="B124" i="2"/>
  <c r="C124" i="2"/>
  <c r="B125" i="2"/>
  <c r="C125" i="2"/>
  <c r="B126" i="2"/>
  <c r="C126" i="2"/>
  <c r="B127" i="2"/>
  <c r="C127" i="2"/>
  <c r="B128" i="2"/>
  <c r="C128" i="2"/>
  <c r="B129" i="2"/>
  <c r="C129" i="2"/>
  <c r="B130" i="2"/>
  <c r="C130" i="2"/>
  <c r="B131" i="2"/>
  <c r="C131" i="2"/>
  <c r="B132" i="2"/>
  <c r="C132" i="2"/>
  <c r="B133" i="2"/>
  <c r="C133" i="2"/>
  <c r="B134" i="2"/>
  <c r="C134" i="2"/>
  <c r="B135" i="2"/>
  <c r="C135" i="2"/>
  <c r="B136" i="2"/>
  <c r="C136" i="2"/>
  <c r="B137" i="2"/>
  <c r="C137" i="2"/>
  <c r="B138" i="2"/>
  <c r="C138" i="2"/>
  <c r="B139" i="2"/>
  <c r="C139" i="2"/>
  <c r="B140" i="2"/>
  <c r="C140" i="2"/>
  <c r="B141" i="2"/>
  <c r="C141" i="2"/>
  <c r="B142" i="2"/>
  <c r="C142" i="2"/>
  <c r="B143" i="2"/>
  <c r="C143" i="2"/>
  <c r="B144" i="2"/>
  <c r="C144" i="2"/>
  <c r="B145" i="2"/>
  <c r="C145" i="2"/>
  <c r="B146" i="2"/>
  <c r="C146" i="2"/>
  <c r="B147" i="2"/>
  <c r="C147" i="2"/>
  <c r="B148" i="2"/>
  <c r="C148" i="2"/>
  <c r="B149" i="2"/>
  <c r="C149" i="2"/>
  <c r="B150" i="2"/>
  <c r="C150" i="2"/>
  <c r="B151" i="2"/>
  <c r="C151" i="2"/>
  <c r="B152" i="2"/>
  <c r="C152" i="2"/>
  <c r="B153" i="2"/>
  <c r="C153" i="2"/>
  <c r="B154" i="2"/>
  <c r="C154" i="2"/>
  <c r="B155" i="2"/>
  <c r="C155" i="2"/>
  <c r="B156" i="2"/>
  <c r="C156" i="2"/>
  <c r="B157" i="2"/>
  <c r="C157" i="2"/>
  <c r="B158" i="2"/>
  <c r="C158" i="2"/>
  <c r="B159" i="2"/>
  <c r="C159" i="2"/>
  <c r="B160" i="2"/>
  <c r="C160" i="2"/>
  <c r="B161" i="2"/>
  <c r="C161" i="2"/>
  <c r="B162" i="2"/>
  <c r="C162" i="2"/>
  <c r="B163" i="2"/>
  <c r="C163" i="2"/>
  <c r="B164" i="2"/>
  <c r="C164" i="2"/>
  <c r="B165" i="2"/>
  <c r="C165" i="2"/>
  <c r="B166" i="2"/>
  <c r="C166" i="2"/>
  <c r="B167" i="2"/>
  <c r="C167" i="2"/>
  <c r="B168" i="2"/>
  <c r="C168" i="2"/>
  <c r="B169" i="2"/>
  <c r="C169" i="2"/>
  <c r="B170" i="2"/>
  <c r="C170" i="2"/>
  <c r="B171" i="2"/>
  <c r="C171" i="2"/>
  <c r="B172" i="2"/>
  <c r="C172" i="2"/>
  <c r="B173" i="2"/>
  <c r="C173" i="2"/>
  <c r="B174" i="2"/>
  <c r="C174" i="2"/>
  <c r="B175" i="2"/>
  <c r="C175" i="2"/>
  <c r="B176" i="2"/>
  <c r="C176" i="2"/>
  <c r="B177" i="2"/>
  <c r="C177" i="2"/>
  <c r="B178" i="2"/>
  <c r="C178" i="2"/>
  <c r="B179" i="2"/>
  <c r="C179" i="2"/>
  <c r="B180" i="2"/>
  <c r="C180" i="2"/>
  <c r="B181" i="2"/>
  <c r="C181" i="2"/>
  <c r="B182" i="2"/>
  <c r="C182" i="2"/>
  <c r="B183" i="2"/>
  <c r="C183" i="2"/>
  <c r="B184" i="2"/>
  <c r="C184" i="2"/>
  <c r="B185" i="2"/>
  <c r="C185" i="2"/>
  <c r="B186" i="2"/>
  <c r="C186" i="2"/>
  <c r="B187" i="2"/>
  <c r="C187" i="2"/>
  <c r="B188" i="2"/>
  <c r="C188" i="2"/>
  <c r="B189" i="2"/>
  <c r="C189" i="2"/>
  <c r="B190" i="2"/>
  <c r="C190" i="2"/>
  <c r="B191" i="2"/>
  <c r="C191" i="2"/>
  <c r="B192" i="2"/>
  <c r="C192" i="2"/>
  <c r="B193" i="2"/>
  <c r="C193" i="2"/>
  <c r="B194" i="2"/>
  <c r="C194" i="2"/>
  <c r="B195" i="2"/>
  <c r="C195" i="2"/>
  <c r="B196" i="2"/>
  <c r="C196" i="2"/>
  <c r="B197" i="2"/>
  <c r="C197" i="2"/>
  <c r="B198" i="2"/>
  <c r="C198" i="2"/>
  <c r="B199" i="2"/>
  <c r="C199" i="2"/>
  <c r="B200" i="2"/>
  <c r="C200" i="2"/>
  <c r="B201" i="2"/>
  <c r="C201" i="2"/>
  <c r="B202" i="2"/>
  <c r="C202" i="2"/>
  <c r="B203" i="2"/>
  <c r="C203" i="2"/>
  <c r="B204" i="2"/>
  <c r="C204" i="2"/>
  <c r="B205" i="2"/>
  <c r="C205" i="2"/>
  <c r="B206" i="2"/>
  <c r="C206" i="2"/>
  <c r="B207" i="2"/>
  <c r="C207" i="2"/>
  <c r="B208" i="2"/>
  <c r="C208" i="2"/>
  <c r="B209" i="2"/>
  <c r="C209" i="2"/>
  <c r="B210" i="2"/>
  <c r="C210" i="2"/>
  <c r="B211" i="2"/>
  <c r="C211" i="2"/>
  <c r="B212" i="2"/>
  <c r="C212" i="2"/>
  <c r="B213" i="2"/>
  <c r="C213" i="2"/>
  <c r="B214" i="2"/>
  <c r="C214" i="2"/>
  <c r="B215" i="2"/>
  <c r="C215" i="2"/>
  <c r="B216" i="2"/>
  <c r="C216" i="2"/>
  <c r="B217" i="2"/>
  <c r="C217" i="2"/>
  <c r="B218" i="2"/>
  <c r="C218" i="2"/>
  <c r="B219" i="2"/>
  <c r="C219" i="2"/>
  <c r="B220" i="2"/>
  <c r="C220" i="2"/>
  <c r="B221" i="2"/>
  <c r="C221" i="2"/>
  <c r="B222" i="2"/>
  <c r="C222" i="2"/>
  <c r="B223" i="2"/>
  <c r="C223" i="2"/>
  <c r="B224" i="2"/>
  <c r="C224" i="2"/>
  <c r="B225" i="2"/>
  <c r="C225" i="2"/>
  <c r="B226" i="2"/>
  <c r="C226" i="2"/>
  <c r="B227" i="2"/>
  <c r="C227" i="2"/>
  <c r="B228" i="2"/>
  <c r="C228" i="2"/>
  <c r="B229" i="2"/>
  <c r="C229" i="2"/>
  <c r="B230" i="2"/>
  <c r="C230" i="2"/>
  <c r="B231" i="2"/>
  <c r="C231" i="2"/>
  <c r="B232" i="2"/>
  <c r="C232" i="2"/>
  <c r="B233" i="2"/>
  <c r="C233" i="2"/>
  <c r="B234" i="2"/>
  <c r="C234" i="2"/>
  <c r="B235" i="2"/>
  <c r="C235" i="2"/>
  <c r="B236" i="2"/>
  <c r="C236" i="2"/>
  <c r="B237" i="2"/>
  <c r="C237" i="2"/>
  <c r="B238" i="2"/>
  <c r="C238" i="2"/>
  <c r="B239" i="2"/>
  <c r="C239" i="2"/>
  <c r="B240" i="2"/>
  <c r="C240" i="2"/>
  <c r="B241" i="2"/>
  <c r="C241" i="2"/>
  <c r="B242" i="2"/>
  <c r="C242" i="2"/>
  <c r="B243" i="2"/>
  <c r="C243" i="2"/>
  <c r="B244" i="2"/>
  <c r="C244" i="2"/>
  <c r="B245" i="2"/>
  <c r="C245" i="2"/>
  <c r="B246" i="2"/>
  <c r="C246" i="2"/>
  <c r="B247" i="2"/>
  <c r="C247" i="2"/>
  <c r="B248" i="2"/>
  <c r="C248" i="2"/>
  <c r="B249" i="2"/>
  <c r="C249" i="2"/>
  <c r="B250" i="2"/>
  <c r="C250" i="2"/>
  <c r="B251" i="2"/>
  <c r="C251" i="2"/>
  <c r="B252" i="2"/>
  <c r="C252" i="2"/>
  <c r="B253" i="2"/>
  <c r="C253" i="2"/>
  <c r="B254" i="2"/>
  <c r="C254" i="2"/>
  <c r="B255" i="2"/>
  <c r="C255" i="2"/>
  <c r="B256" i="2"/>
  <c r="C256" i="2"/>
  <c r="B257" i="2"/>
  <c r="C257" i="2"/>
  <c r="B258" i="2"/>
  <c r="C258" i="2"/>
  <c r="B259" i="2"/>
  <c r="C259" i="2"/>
  <c r="B260" i="2"/>
  <c r="C260" i="2"/>
  <c r="B261" i="2"/>
  <c r="C261" i="2"/>
  <c r="B262" i="2"/>
  <c r="C262" i="2"/>
  <c r="B263" i="2"/>
  <c r="C263" i="2"/>
  <c r="B264" i="2"/>
  <c r="C264" i="2"/>
  <c r="B265" i="2"/>
  <c r="C265" i="2"/>
  <c r="B266" i="2"/>
  <c r="C266" i="2"/>
  <c r="B267" i="2"/>
  <c r="C267" i="2"/>
  <c r="B268" i="2"/>
  <c r="C268" i="2"/>
  <c r="B269" i="2"/>
  <c r="C269" i="2"/>
  <c r="B270" i="2"/>
  <c r="C270" i="2"/>
  <c r="B271" i="2"/>
  <c r="C271" i="2"/>
  <c r="B272" i="2"/>
  <c r="C272" i="2"/>
  <c r="B273" i="2"/>
  <c r="C273" i="2"/>
  <c r="C2" i="2"/>
  <c r="B2" i="2"/>
  <c r="C18" i="26" l="1"/>
  <c r="C17" i="26"/>
  <c r="C16" i="26"/>
  <c r="C15" i="26"/>
  <c r="C14" i="26"/>
  <c r="C13" i="26"/>
  <c r="C12" i="26"/>
  <c r="C11" i="26"/>
  <c r="C10" i="26"/>
  <c r="C9" i="26"/>
  <c r="C8" i="26"/>
  <c r="C7" i="26"/>
  <c r="C5" i="26"/>
  <c r="C4" i="26"/>
  <c r="E1161" i="2"/>
  <c r="E941" i="2"/>
  <c r="E801" i="2"/>
  <c r="E721" i="2"/>
  <c r="E641" i="2"/>
  <c r="E621" i="2"/>
  <c r="E1678" i="2"/>
  <c r="E1478" i="2"/>
  <c r="E1418" i="2"/>
  <c r="E838" i="2"/>
  <c r="E578" i="2"/>
  <c r="E518" i="2"/>
  <c r="E2117" i="2"/>
  <c r="E1797" i="2"/>
  <c r="E1657" i="2"/>
  <c r="E1517" i="2"/>
  <c r="E1457" i="2"/>
  <c r="E1137" i="2"/>
  <c r="E937" i="2"/>
  <c r="E697" i="2"/>
  <c r="E557" i="2"/>
  <c r="E477" i="2"/>
  <c r="E1997" i="2"/>
  <c r="E1117" i="2"/>
  <c r="E1697" i="2"/>
  <c r="E1537" i="2"/>
  <c r="E1237" i="2"/>
  <c r="E677" i="2"/>
  <c r="E537" i="2"/>
  <c r="E397" i="2"/>
  <c r="E1757" i="2"/>
  <c r="E1617" i="2"/>
  <c r="E917" i="2"/>
  <c r="E657" i="2"/>
  <c r="E2157" i="2"/>
  <c r="E1717" i="2"/>
  <c r="E1557" i="2"/>
  <c r="E1397" i="2"/>
  <c r="E1097" i="2"/>
  <c r="E517" i="2"/>
  <c r="E1857" i="2"/>
  <c r="E1377" i="2"/>
  <c r="E1937" i="2"/>
  <c r="E1637" i="2"/>
  <c r="E1497" i="2"/>
  <c r="E1057" i="2"/>
  <c r="E777" i="2"/>
  <c r="E1317" i="2"/>
  <c r="E1157" i="2"/>
  <c r="E857" i="2"/>
  <c r="E1957" i="2"/>
  <c r="E1817" i="2"/>
  <c r="E1677" i="2"/>
  <c r="E717" i="2"/>
  <c r="E1577" i="2"/>
  <c r="E1437" i="2"/>
  <c r="E1017" i="2"/>
  <c r="E877" i="2"/>
  <c r="E737" i="2"/>
  <c r="E2077" i="2"/>
  <c r="E1977" i="2"/>
  <c r="E1737" i="2"/>
  <c r="E497" i="2"/>
  <c r="E2097" i="2"/>
  <c r="E2037" i="2"/>
  <c r="E1837" i="2"/>
  <c r="E1257" i="2"/>
  <c r="E997" i="2"/>
  <c r="E797" i="2"/>
  <c r="E417" i="2"/>
  <c r="E337" i="2"/>
  <c r="E2057" i="2"/>
  <c r="E1917" i="2"/>
  <c r="E1877" i="2"/>
  <c r="E1477" i="2"/>
  <c r="E1417" i="2"/>
  <c r="E1337" i="2"/>
  <c r="E1277" i="2"/>
  <c r="E1197" i="2"/>
  <c r="E1077" i="2"/>
  <c r="E597" i="2"/>
  <c r="E457" i="2"/>
  <c r="E377" i="2"/>
  <c r="E2137" i="2"/>
  <c r="E2017" i="2"/>
  <c r="E1897" i="2"/>
  <c r="E1357" i="2"/>
  <c r="E1297" i="2"/>
  <c r="E1217" i="2"/>
  <c r="E957" i="2"/>
  <c r="E897" i="2"/>
  <c r="E817" i="2"/>
  <c r="E757" i="2"/>
  <c r="E617" i="2"/>
  <c r="E357" i="2"/>
  <c r="E1777" i="2"/>
  <c r="E1597" i="2"/>
  <c r="E1177" i="2"/>
  <c r="E1037" i="2"/>
  <c r="E977" i="2"/>
  <c r="E837" i="2"/>
  <c r="E637" i="2"/>
  <c r="E577" i="2"/>
  <c r="E437" i="2"/>
  <c r="E1556" i="2"/>
  <c r="E1296" i="2"/>
  <c r="E916" i="2"/>
  <c r="E656" i="2"/>
  <c r="E556" i="2"/>
  <c r="E356" i="2"/>
  <c r="E296" i="2"/>
  <c r="E446" i="2"/>
  <c r="E1991" i="2"/>
  <c r="E1951" i="2"/>
  <c r="E1931" i="2"/>
  <c r="E1911" i="2"/>
  <c r="E1891" i="2"/>
  <c r="E1871" i="2"/>
  <c r="E1851" i="2"/>
  <c r="E1831" i="2"/>
  <c r="E1811" i="2"/>
  <c r="E1791" i="2"/>
  <c r="E1771" i="2"/>
  <c r="E1751" i="2"/>
  <c r="E1731" i="2"/>
  <c r="E1711" i="2"/>
  <c r="E1691" i="2"/>
  <c r="E1671" i="2"/>
  <c r="E1651" i="2"/>
  <c r="E1631" i="2"/>
  <c r="E1611" i="2"/>
  <c r="E1591" i="2"/>
  <c r="E1571" i="2"/>
  <c r="E1551" i="2"/>
  <c r="E1531" i="2"/>
  <c r="E1511" i="2"/>
  <c r="E1491" i="2"/>
  <c r="E1471" i="2"/>
  <c r="E1451" i="2"/>
  <c r="E1431" i="2"/>
  <c r="E1411" i="2"/>
  <c r="E1391" i="2"/>
  <c r="E1371" i="2"/>
  <c r="E1351" i="2"/>
  <c r="E1331" i="2"/>
  <c r="E1311" i="2"/>
  <c r="E1291" i="2"/>
  <c r="E1271" i="2"/>
  <c r="E1251" i="2"/>
  <c r="E1231" i="2"/>
  <c r="E1211" i="2"/>
  <c r="E1191" i="2"/>
  <c r="E1171" i="2"/>
  <c r="E1151" i="2"/>
  <c r="E1131" i="2"/>
  <c r="E1111" i="2"/>
  <c r="E1091" i="2"/>
  <c r="E1071" i="2"/>
  <c r="E1051" i="2"/>
  <c r="E1031" i="2"/>
  <c r="E1011" i="2"/>
  <c r="E991" i="2"/>
  <c r="E971" i="2"/>
  <c r="E951" i="2"/>
  <c r="E931" i="2"/>
  <c r="E911" i="2"/>
  <c r="E891" i="2"/>
  <c r="E871" i="2"/>
  <c r="E851" i="2"/>
  <c r="E831" i="2"/>
  <c r="E811" i="2"/>
  <c r="E791" i="2"/>
  <c r="E771" i="2"/>
  <c r="E751" i="2"/>
  <c r="E731" i="2"/>
  <c r="E711" i="2"/>
  <c r="E691" i="2"/>
  <c r="E671" i="2"/>
  <c r="E651" i="2"/>
  <c r="E631" i="2"/>
  <c r="E611" i="2"/>
  <c r="E591" i="2"/>
  <c r="E571" i="2"/>
  <c r="E551" i="2"/>
  <c r="E531" i="2"/>
  <c r="E511" i="2"/>
  <c r="E491" i="2"/>
  <c r="E471" i="2"/>
  <c r="E451" i="2"/>
  <c r="E431" i="2"/>
  <c r="E411" i="2"/>
  <c r="E391" i="2"/>
  <c r="E371" i="2"/>
  <c r="E351" i="2"/>
  <c r="E331" i="2"/>
  <c r="E311" i="2"/>
  <c r="E317" i="2"/>
  <c r="E297" i="2"/>
  <c r="E1269" i="2"/>
  <c r="E382" i="2"/>
  <c r="E555" i="2"/>
  <c r="E2088" i="2"/>
  <c r="E1928" i="2"/>
  <c r="E1768" i="2"/>
  <c r="E1608" i="2"/>
  <c r="E914" i="2"/>
  <c r="E1840" i="2"/>
  <c r="E1496" i="2"/>
  <c r="E1476" i="2"/>
  <c r="E1236" i="2"/>
  <c r="E1096" i="2"/>
  <c r="E1349" i="2"/>
  <c r="E2322" i="2"/>
  <c r="E1482" i="2"/>
  <c r="E882" i="2"/>
  <c r="E682" i="2"/>
  <c r="E1968" i="2"/>
  <c r="E1868" i="2"/>
  <c r="E1428" i="2"/>
  <c r="E1168" i="2"/>
  <c r="E1088" i="2"/>
  <c r="E1142" i="2"/>
  <c r="E495" i="2"/>
  <c r="E2268" i="2"/>
  <c r="E1808" i="2"/>
  <c r="E1488" i="2"/>
  <c r="E1008" i="2"/>
  <c r="E568" i="2"/>
  <c r="E408" i="2"/>
  <c r="E155" i="2"/>
  <c r="E2148" i="2"/>
  <c r="E1828" i="2"/>
  <c r="E1668" i="2"/>
  <c r="E1508" i="2"/>
  <c r="E1208" i="2"/>
  <c r="E802" i="2"/>
  <c r="E2108" i="2"/>
  <c r="E1628" i="2"/>
  <c r="E1468" i="2"/>
  <c r="E488" i="2"/>
  <c r="E2288" i="2"/>
  <c r="E2128" i="2"/>
  <c r="E1348" i="2"/>
  <c r="E1068" i="2"/>
  <c r="E908" i="2"/>
  <c r="E748" i="2"/>
  <c r="E588" i="2"/>
  <c r="E1874" i="2"/>
  <c r="E349" i="2"/>
  <c r="E1788" i="2"/>
  <c r="E1308" i="2"/>
  <c r="E888" i="2"/>
  <c r="E167" i="2"/>
  <c r="E27" i="2"/>
  <c r="E2154" i="2"/>
  <c r="E2034" i="2"/>
  <c r="E1914" i="2"/>
  <c r="E954" i="2"/>
  <c r="E173" i="2"/>
  <c r="E2340" i="2"/>
  <c r="E2220" i="2"/>
  <c r="E2100" i="2"/>
  <c r="E1980" i="2"/>
  <c r="E1860" i="2"/>
  <c r="E1620" i="2"/>
  <c r="E789" i="2"/>
  <c r="E1422" i="2"/>
  <c r="E1062" i="2"/>
  <c r="E422" i="2"/>
  <c r="E575" i="2"/>
  <c r="E415" i="2"/>
  <c r="E2208" i="2"/>
  <c r="E2168" i="2"/>
  <c r="E2048" i="2"/>
  <c r="E2008" i="2"/>
  <c r="E1888" i="2"/>
  <c r="E1848" i="2"/>
  <c r="E1568" i="2"/>
  <c r="E1528" i="2"/>
  <c r="E1448" i="2"/>
  <c r="E1408" i="2"/>
  <c r="E1248" i="2"/>
  <c r="E1188" i="2"/>
  <c r="E1128" i="2"/>
  <c r="E968" i="2"/>
  <c r="E848" i="2"/>
  <c r="E768" i="2"/>
  <c r="E428" i="2"/>
  <c r="E361" i="2"/>
  <c r="E47" i="2"/>
  <c r="E2214" i="2"/>
  <c r="E2134" i="2"/>
  <c r="E2054" i="2"/>
  <c r="E1834" i="2"/>
  <c r="E1594" i="2"/>
  <c r="E1554" i="2"/>
  <c r="E1514" i="2"/>
  <c r="E1474" i="2"/>
  <c r="E1434" i="2"/>
  <c r="E1394" i="2"/>
  <c r="E1354" i="2"/>
  <c r="E1194" i="2"/>
  <c r="E1114" i="2"/>
  <c r="E1074" i="2"/>
  <c r="E874" i="2"/>
  <c r="E794" i="2"/>
  <c r="E754" i="2"/>
  <c r="E674" i="2"/>
  <c r="E554" i="2"/>
  <c r="E334" i="2"/>
  <c r="E133" i="2"/>
  <c r="E93" i="2"/>
  <c r="E33" i="2"/>
  <c r="E285" i="2"/>
  <c r="E2240" i="2"/>
  <c r="E2120" i="2"/>
  <c r="E2000" i="2"/>
  <c r="E1880" i="2"/>
  <c r="E1760" i="2"/>
  <c r="E1640" i="2"/>
  <c r="E1759" i="2"/>
  <c r="E1619" i="2"/>
  <c r="E1579" i="2"/>
  <c r="E1439" i="2"/>
  <c r="E1299" i="2"/>
  <c r="E1259" i="2"/>
  <c r="E1119" i="2"/>
  <c r="E1079" i="2"/>
  <c r="E939" i="2"/>
  <c r="E799" i="2"/>
  <c r="E759" i="2"/>
  <c r="E619" i="2"/>
  <c r="E479" i="2"/>
  <c r="E339" i="2"/>
  <c r="E585" i="2"/>
  <c r="E849" i="2"/>
  <c r="E429" i="2"/>
  <c r="E195" i="2"/>
  <c r="E1662" i="2"/>
  <c r="E1202" i="2"/>
  <c r="E542" i="2"/>
  <c r="E655" i="2"/>
  <c r="E2348" i="2"/>
  <c r="E2248" i="2"/>
  <c r="E1948" i="2"/>
  <c r="E1708" i="2"/>
  <c r="E1648" i="2"/>
  <c r="E1548" i="2"/>
  <c r="E1388" i="2"/>
  <c r="E1268" i="2"/>
  <c r="E1228" i="2"/>
  <c r="E928" i="2"/>
  <c r="E808" i="2"/>
  <c r="E688" i="2"/>
  <c r="E648" i="2"/>
  <c r="E528" i="2"/>
  <c r="E247" i="2"/>
  <c r="E207" i="2"/>
  <c r="E147" i="2"/>
  <c r="E7" i="2"/>
  <c r="E2294" i="2"/>
  <c r="E2194" i="2"/>
  <c r="E1894" i="2"/>
  <c r="E1814" i="2"/>
  <c r="E1654" i="2"/>
  <c r="E1614" i="2"/>
  <c r="E1494" i="2"/>
  <c r="E1454" i="2"/>
  <c r="E1374" i="2"/>
  <c r="E1054" i="2"/>
  <c r="E1014" i="2"/>
  <c r="E714" i="2"/>
  <c r="E614" i="2"/>
  <c r="E354" i="2"/>
  <c r="E314" i="2"/>
  <c r="E53" i="2"/>
  <c r="E13" i="2"/>
  <c r="E2260" i="2"/>
  <c r="E2140" i="2"/>
  <c r="E2020" i="2"/>
  <c r="E1900" i="2"/>
  <c r="E1780" i="2"/>
  <c r="E1740" i="2"/>
  <c r="E1660" i="2"/>
  <c r="E1300" i="2"/>
  <c r="E1606" i="2"/>
  <c r="E1819" i="2"/>
  <c r="E1779" i="2"/>
  <c r="E1679" i="2"/>
  <c r="E1539" i="2"/>
  <c r="E1499" i="2"/>
  <c r="E1459" i="2"/>
  <c r="E1319" i="2"/>
  <c r="E1279" i="2"/>
  <c r="E1099" i="2"/>
  <c r="E999" i="2"/>
  <c r="E959" i="2"/>
  <c r="E919" i="2"/>
  <c r="E739" i="2"/>
  <c r="E599" i="2"/>
  <c r="E559" i="2"/>
  <c r="E1378" i="2"/>
  <c r="E1298" i="2"/>
  <c r="E1138" i="2"/>
  <c r="E1078" i="2"/>
  <c r="E998" i="2"/>
  <c r="E778" i="2"/>
  <c r="E738" i="2"/>
  <c r="E718" i="2"/>
  <c r="E1762" i="2"/>
  <c r="E1162" i="2"/>
  <c r="E982" i="2"/>
  <c r="E2228" i="2"/>
  <c r="E1028" i="2"/>
  <c r="E868" i="2"/>
  <c r="E728" i="2"/>
  <c r="E468" i="2"/>
  <c r="E2234" i="2"/>
  <c r="E1994" i="2"/>
  <c r="E1314" i="2"/>
  <c r="E2200" i="2"/>
  <c r="E1720" i="2"/>
  <c r="E1599" i="2"/>
  <c r="E879" i="2"/>
  <c r="E779" i="2"/>
  <c r="E679" i="2"/>
  <c r="E579" i="2"/>
  <c r="E1069" i="2"/>
  <c r="E2042" i="2"/>
  <c r="E1362" i="2"/>
  <c r="E362" i="2"/>
  <c r="E295" i="2"/>
  <c r="E2328" i="2"/>
  <c r="E1328" i="2"/>
  <c r="E1108" i="2"/>
  <c r="E828" i="2"/>
  <c r="E708" i="2"/>
  <c r="E668" i="2"/>
  <c r="E548" i="2"/>
  <c r="E187" i="2"/>
  <c r="E87" i="2"/>
  <c r="E279" i="2"/>
  <c r="E2314" i="2"/>
  <c r="E2274" i="2"/>
  <c r="E2094" i="2"/>
  <c r="E2014" i="2"/>
  <c r="E1974" i="2"/>
  <c r="E1934" i="2"/>
  <c r="E1794" i="2"/>
  <c r="E1754" i="2"/>
  <c r="E1714" i="2"/>
  <c r="E1674" i="2"/>
  <c r="E1634" i="2"/>
  <c r="E1254" i="2"/>
  <c r="E1134" i="2"/>
  <c r="E1094" i="2"/>
  <c r="E974" i="2"/>
  <c r="E934" i="2"/>
  <c r="E894" i="2"/>
  <c r="E854" i="2"/>
  <c r="E774" i="2"/>
  <c r="E594" i="2"/>
  <c r="E514" i="2"/>
  <c r="E474" i="2"/>
  <c r="E434" i="2"/>
  <c r="E394" i="2"/>
  <c r="E153" i="2"/>
  <c r="E113" i="2"/>
  <c r="E2320" i="2"/>
  <c r="E2280" i="2"/>
  <c r="E2160" i="2"/>
  <c r="E2040" i="2"/>
  <c r="E1920" i="2"/>
  <c r="E1800" i="2"/>
  <c r="E1680" i="2"/>
  <c r="E1080" i="2"/>
  <c r="E720" i="2"/>
  <c r="E1739" i="2"/>
  <c r="E1659" i="2"/>
  <c r="E1559" i="2"/>
  <c r="E1419" i="2"/>
  <c r="E1379" i="2"/>
  <c r="E1239" i="2"/>
  <c r="E1139" i="2"/>
  <c r="E1059" i="2"/>
  <c r="E819" i="2"/>
  <c r="E639" i="2"/>
  <c r="E319" i="2"/>
  <c r="E1149" i="2"/>
  <c r="E869" i="2"/>
  <c r="E902" i="2"/>
  <c r="E782" i="2"/>
  <c r="E622" i="2"/>
  <c r="E2308" i="2"/>
  <c r="E1728" i="2"/>
  <c r="E1688" i="2"/>
  <c r="E1368" i="2"/>
  <c r="E1288" i="2"/>
  <c r="E788" i="2"/>
  <c r="E608" i="2"/>
  <c r="E508" i="2"/>
  <c r="E388" i="2"/>
  <c r="E267" i="2"/>
  <c r="E127" i="2"/>
  <c r="E2174" i="2"/>
  <c r="E1954" i="2"/>
  <c r="E1854" i="2"/>
  <c r="E1774" i="2"/>
  <c r="E1414" i="2"/>
  <c r="E1334" i="2"/>
  <c r="E1294" i="2"/>
  <c r="E1214" i="2"/>
  <c r="E1174" i="2"/>
  <c r="E1034" i="2"/>
  <c r="E994" i="2"/>
  <c r="E834" i="2"/>
  <c r="E634" i="2"/>
  <c r="E73" i="2"/>
  <c r="E2300" i="2"/>
  <c r="E2180" i="2"/>
  <c r="E2060" i="2"/>
  <c r="E1940" i="2"/>
  <c r="E1820" i="2"/>
  <c r="E1700" i="2"/>
  <c r="E980" i="2"/>
  <c r="E480" i="2"/>
  <c r="E1706" i="2"/>
  <c r="E2279" i="2"/>
  <c r="E1839" i="2"/>
  <c r="E1799" i="2"/>
  <c r="E1699" i="2"/>
  <c r="E1519" i="2"/>
  <c r="E1479" i="2"/>
  <c r="E1339" i="2"/>
  <c r="E1199" i="2"/>
  <c r="E1159" i="2"/>
  <c r="E1019" i="2"/>
  <c r="E979" i="2"/>
  <c r="E839" i="2"/>
  <c r="E699" i="2"/>
  <c r="E659" i="2"/>
  <c r="E519" i="2"/>
  <c r="E439" i="2"/>
  <c r="E399" i="2"/>
  <c r="E359" i="2"/>
  <c r="E1229" i="2"/>
  <c r="E2302" i="2"/>
  <c r="E2022" i="2"/>
  <c r="E942" i="2"/>
  <c r="E1015" i="2"/>
  <c r="E2188" i="2"/>
  <c r="E2068" i="2"/>
  <c r="E2028" i="2"/>
  <c r="E1988" i="2"/>
  <c r="E1908" i="2"/>
  <c r="E1748" i="2"/>
  <c r="E1588" i="2"/>
  <c r="E1148" i="2"/>
  <c r="E1048" i="2"/>
  <c r="E988" i="2"/>
  <c r="E948" i="2"/>
  <c r="E628" i="2"/>
  <c r="E448" i="2"/>
  <c r="E227" i="2"/>
  <c r="E107" i="2"/>
  <c r="E67" i="2"/>
  <c r="E2334" i="2"/>
  <c r="E2254" i="2"/>
  <c r="E2114" i="2"/>
  <c r="E2074" i="2"/>
  <c r="E1734" i="2"/>
  <c r="E1694" i="2"/>
  <c r="E1574" i="2"/>
  <c r="E1534" i="2"/>
  <c r="E1274" i="2"/>
  <c r="E1234" i="2"/>
  <c r="E1154" i="2"/>
  <c r="E814" i="2"/>
  <c r="E734" i="2"/>
  <c r="E694" i="2"/>
  <c r="E654" i="2"/>
  <c r="E574" i="2"/>
  <c r="E534" i="2"/>
  <c r="E494" i="2"/>
  <c r="E454" i="2"/>
  <c r="E414" i="2"/>
  <c r="E374" i="2"/>
  <c r="E193" i="2"/>
  <c r="E2080" i="2"/>
  <c r="E1960" i="2"/>
  <c r="E1360" i="2"/>
  <c r="E1586" i="2"/>
  <c r="E1859" i="2"/>
  <c r="E1719" i="2"/>
  <c r="E1639" i="2"/>
  <c r="E1399" i="2"/>
  <c r="E1359" i="2"/>
  <c r="E1219" i="2"/>
  <c r="E1179" i="2"/>
  <c r="E1039" i="2"/>
  <c r="E899" i="2"/>
  <c r="E859" i="2"/>
  <c r="E719" i="2"/>
  <c r="E539" i="2"/>
  <c r="E499" i="2"/>
  <c r="E459" i="2"/>
  <c r="E419" i="2"/>
  <c r="E379" i="2"/>
  <c r="E299" i="2"/>
  <c r="E281" i="2"/>
  <c r="E2336" i="2"/>
  <c r="E2316" i="2"/>
  <c r="E2296" i="2"/>
  <c r="E2276" i="2"/>
  <c r="E2256" i="2"/>
  <c r="E2236" i="2"/>
  <c r="E2216" i="2"/>
  <c r="E2196" i="2"/>
  <c r="E2176" i="2"/>
  <c r="E2156" i="2"/>
  <c r="E2136" i="2"/>
  <c r="E1836" i="2"/>
  <c r="E1816" i="2"/>
  <c r="E253" i="2"/>
  <c r="E294" i="2"/>
  <c r="E2229" i="2"/>
  <c r="E2109" i="2"/>
  <c r="E2089" i="2"/>
  <c r="E2069" i="2"/>
  <c r="E2049" i="2"/>
  <c r="E2029" i="2"/>
  <c r="E2009" i="2"/>
  <c r="E1989" i="2"/>
  <c r="E1969" i="2"/>
  <c r="E1949" i="2"/>
  <c r="E1929" i="2"/>
  <c r="E260" i="2"/>
  <c r="E213" i="2"/>
  <c r="E268" i="2"/>
  <c r="E248" i="2"/>
  <c r="E228" i="2"/>
  <c r="E208" i="2"/>
  <c r="E188" i="2"/>
  <c r="E168" i="2"/>
  <c r="E148" i="2"/>
  <c r="E128" i="2"/>
  <c r="E108" i="2"/>
  <c r="E88" i="2"/>
  <c r="E68" i="2"/>
  <c r="E48" i="2"/>
  <c r="E28" i="2"/>
  <c r="E8" i="2"/>
  <c r="E280" i="2"/>
  <c r="E2335" i="2"/>
  <c r="E2315" i="2"/>
  <c r="E2295" i="2"/>
  <c r="E2275" i="2"/>
  <c r="E2255" i="2"/>
  <c r="E2235" i="2"/>
  <c r="E2215" i="2"/>
  <c r="E2195" i="2"/>
  <c r="E2175" i="2"/>
  <c r="E2155" i="2"/>
  <c r="E2135" i="2"/>
  <c r="E2115" i="2"/>
  <c r="E2095" i="2"/>
  <c r="E2075" i="2"/>
  <c r="E2055" i="2"/>
  <c r="E2035" i="2"/>
  <c r="E2015" i="2"/>
  <c r="E1995" i="2"/>
  <c r="E1975" i="2"/>
  <c r="E1955" i="2"/>
  <c r="E1935" i="2"/>
  <c r="E1915" i="2"/>
  <c r="E1895" i="2"/>
  <c r="E240" i="2"/>
  <c r="E2041" i="2"/>
  <c r="E2021" i="2"/>
  <c r="E200" i="2"/>
  <c r="E180" i="2"/>
  <c r="E160" i="2"/>
  <c r="E140" i="2"/>
  <c r="E120" i="2"/>
  <c r="E100" i="2"/>
  <c r="E80" i="2"/>
  <c r="E60" i="2"/>
  <c r="E40" i="2"/>
  <c r="E20" i="2"/>
  <c r="E292" i="2"/>
  <c r="E2347" i="2"/>
  <c r="E2327" i="2"/>
  <c r="E2307" i="2"/>
  <c r="E2287" i="2"/>
  <c r="E2267" i="2"/>
  <c r="E2247" i="2"/>
  <c r="E2227" i="2"/>
  <c r="E2207" i="2"/>
  <c r="E2187" i="2"/>
  <c r="E2167" i="2"/>
  <c r="E2147" i="2"/>
  <c r="E2127" i="2"/>
  <c r="E2107" i="2"/>
  <c r="E2087" i="2"/>
  <c r="E2067" i="2"/>
  <c r="E2047" i="2"/>
  <c r="E2027" i="2"/>
  <c r="E2007" i="2"/>
  <c r="E1987" i="2"/>
  <c r="E1967" i="2"/>
  <c r="E1887" i="2"/>
  <c r="E233" i="2"/>
  <c r="E2192" i="2"/>
  <c r="E273" i="2"/>
  <c r="E2198" i="2"/>
  <c r="E2178" i="2"/>
  <c r="E2158" i="2"/>
  <c r="E2138" i="2"/>
  <c r="E1998" i="2"/>
  <c r="E1784" i="2"/>
  <c r="E220" i="2"/>
  <c r="E2090" i="2"/>
  <c r="E1613" i="2"/>
  <c r="E1593" i="2"/>
  <c r="E1573" i="2"/>
  <c r="E1553" i="2"/>
  <c r="E1533" i="2"/>
  <c r="E1513" i="2"/>
  <c r="E1493" i="2"/>
  <c r="E1473" i="2"/>
  <c r="E1453" i="2"/>
  <c r="E1433" i="2"/>
  <c r="E1413" i="2"/>
  <c r="E1393" i="2"/>
  <c r="E1373" i="2"/>
  <c r="E1353" i="2"/>
  <c r="E1333" i="2"/>
  <c r="E1313" i="2"/>
  <c r="E1293" i="2"/>
  <c r="E1273" i="2"/>
  <c r="E1253" i="2"/>
  <c r="E1233" i="2"/>
  <c r="E1213" i="2"/>
  <c r="E1193" i="2"/>
  <c r="E1173" i="2"/>
  <c r="E1153" i="2"/>
  <c r="E1133" i="2"/>
  <c r="E1113" i="2"/>
  <c r="E1093" i="2"/>
  <c r="E1073" i="2"/>
  <c r="E1053" i="2"/>
  <c r="E1033" i="2"/>
  <c r="E1013" i="2"/>
  <c r="E993" i="2"/>
  <c r="E973" i="2"/>
  <c r="E953" i="2"/>
  <c r="E933" i="2"/>
  <c r="E913" i="2"/>
  <c r="E893" i="2"/>
  <c r="E873" i="2"/>
  <c r="E853" i="2"/>
  <c r="E833" i="2"/>
  <c r="E813" i="2"/>
  <c r="E793" i="2"/>
  <c r="E773" i="2"/>
  <c r="E753" i="2"/>
  <c r="E733" i="2"/>
  <c r="E713" i="2"/>
  <c r="E693" i="2"/>
  <c r="E673" i="2"/>
  <c r="E653" i="2"/>
  <c r="E633" i="2"/>
  <c r="E613" i="2"/>
  <c r="E593" i="2"/>
  <c r="E573" i="2"/>
  <c r="E553" i="2"/>
  <c r="E533" i="2"/>
  <c r="E513" i="2"/>
  <c r="E493" i="2"/>
  <c r="E473" i="2"/>
  <c r="E453" i="2"/>
  <c r="E433" i="2"/>
  <c r="E413" i="2"/>
  <c r="E393" i="2"/>
  <c r="E373" i="2"/>
  <c r="E353" i="2"/>
  <c r="E333" i="2"/>
  <c r="E313" i="2"/>
  <c r="E1426" i="2"/>
  <c r="E1226" i="2"/>
  <c r="E1066" i="2"/>
  <c r="E946" i="2"/>
  <c r="E846" i="2"/>
  <c r="E786" i="2"/>
  <c r="E706" i="2"/>
  <c r="E626" i="2"/>
  <c r="E586" i="2"/>
  <c r="E1172" i="2"/>
  <c r="E872" i="2"/>
  <c r="E1665" i="2"/>
  <c r="E1558" i="2"/>
  <c r="E445" i="2"/>
  <c r="E425" i="2"/>
  <c r="E365" i="2"/>
  <c r="E324" i="2"/>
  <c r="E304" i="2"/>
  <c r="E1443" i="2"/>
  <c r="E1270" i="2"/>
  <c r="E1210" i="2"/>
  <c r="E1050" i="2"/>
  <c r="E1010" i="2"/>
  <c r="E790" i="2"/>
  <c r="E690" i="2"/>
  <c r="E490" i="2"/>
  <c r="E330" i="2"/>
  <c r="E1736" i="2"/>
  <c r="E1716" i="2"/>
  <c r="E836" i="2"/>
  <c r="E816" i="2"/>
  <c r="E716" i="2"/>
  <c r="E616" i="2"/>
  <c r="E456" i="2"/>
  <c r="E396" i="2"/>
  <c r="E1909" i="2"/>
  <c r="E1889" i="2"/>
  <c r="E1869" i="2"/>
  <c r="E1849" i="2"/>
  <c r="E1829" i="2"/>
  <c r="E1809" i="2"/>
  <c r="E1789" i="2"/>
  <c r="E1769" i="2"/>
  <c r="E1749" i="2"/>
  <c r="E1729" i="2"/>
  <c r="E1709" i="2"/>
  <c r="E1689" i="2"/>
  <c r="E1669" i="2"/>
  <c r="E1649" i="2"/>
  <c r="E1629" i="2"/>
  <c r="E1609" i="2"/>
  <c r="E1589" i="2"/>
  <c r="E1569" i="2"/>
  <c r="E1549" i="2"/>
  <c r="E1529" i="2"/>
  <c r="E1509" i="2"/>
  <c r="E1489" i="2"/>
  <c r="E1469" i="2"/>
  <c r="E1449" i="2"/>
  <c r="E1429" i="2"/>
  <c r="E1409" i="2"/>
  <c r="E1389" i="2"/>
  <c r="E1369" i="2"/>
  <c r="E1329" i="2"/>
  <c r="E1309" i="2"/>
  <c r="E1289" i="2"/>
  <c r="E1249" i="2"/>
  <c r="E1209" i="2"/>
  <c r="E1189" i="2"/>
  <c r="E1169" i="2"/>
  <c r="E1129" i="2"/>
  <c r="E1109" i="2"/>
  <c r="E1089" i="2"/>
  <c r="E1049" i="2"/>
  <c r="E1029" i="2"/>
  <c r="E1009" i="2"/>
  <c r="E989" i="2"/>
  <c r="E969" i="2"/>
  <c r="E949" i="2"/>
  <c r="E929" i="2"/>
  <c r="E909" i="2"/>
  <c r="E889" i="2"/>
  <c r="E829" i="2"/>
  <c r="E809" i="2"/>
  <c r="E769" i="2"/>
  <c r="E749" i="2"/>
  <c r="E729" i="2"/>
  <c r="E709" i="2"/>
  <c r="E689" i="2"/>
  <c r="E669" i="2"/>
  <c r="E649" i="2"/>
  <c r="E629" i="2"/>
  <c r="E609" i="2"/>
  <c r="E589" i="2"/>
  <c r="E569" i="2"/>
  <c r="E549" i="2"/>
  <c r="E529" i="2"/>
  <c r="E509" i="2"/>
  <c r="E489" i="2"/>
  <c r="E469" i="2"/>
  <c r="E449" i="2"/>
  <c r="E409" i="2"/>
  <c r="E389" i="2"/>
  <c r="E369" i="2"/>
  <c r="E329" i="2"/>
  <c r="E309" i="2"/>
  <c r="E1875" i="2"/>
  <c r="E1855" i="2"/>
  <c r="E1835" i="2"/>
  <c r="E1815" i="2"/>
  <c r="E1795" i="2"/>
  <c r="E1775" i="2"/>
  <c r="E1755" i="2"/>
  <c r="E1735" i="2"/>
  <c r="E1715" i="2"/>
  <c r="E1695" i="2"/>
  <c r="E1675" i="2"/>
  <c r="E1655" i="2"/>
  <c r="E1635" i="2"/>
  <c r="E1615" i="2"/>
  <c r="E1595" i="2"/>
  <c r="E1575" i="2"/>
  <c r="E1555" i="2"/>
  <c r="E1535" i="2"/>
  <c r="E1515" i="2"/>
  <c r="E1495" i="2"/>
  <c r="E1475" i="2"/>
  <c r="E1455" i="2"/>
  <c r="E1435" i="2"/>
  <c r="E1415" i="2"/>
  <c r="E1395" i="2"/>
  <c r="E1375" i="2"/>
  <c r="E1355" i="2"/>
  <c r="E1335" i="2"/>
  <c r="E1315" i="2"/>
  <c r="E1295" i="2"/>
  <c r="E1275" i="2"/>
  <c r="E1255" i="2"/>
  <c r="E1235" i="2"/>
  <c r="E1215" i="2"/>
  <c r="E1195" i="2"/>
  <c r="E1175" i="2"/>
  <c r="E1155" i="2"/>
  <c r="E1135" i="2"/>
  <c r="E1115" i="2"/>
  <c r="E1095" i="2"/>
  <c r="E1075" i="2"/>
  <c r="E1055" i="2"/>
  <c r="E1035" i="2"/>
  <c r="E995" i="2"/>
  <c r="E975" i="2"/>
  <c r="E955" i="2"/>
  <c r="E935" i="2"/>
  <c r="E915" i="2"/>
  <c r="E895" i="2"/>
  <c r="E875" i="2"/>
  <c r="E855" i="2"/>
  <c r="E835" i="2"/>
  <c r="E815" i="2"/>
  <c r="E795" i="2"/>
  <c r="E775" i="2"/>
  <c r="E755" i="2"/>
  <c r="E735" i="2"/>
  <c r="E715" i="2"/>
  <c r="E695" i="2"/>
  <c r="E675" i="2"/>
  <c r="E635" i="2"/>
  <c r="E615" i="2"/>
  <c r="E595" i="2"/>
  <c r="E535" i="2"/>
  <c r="E515" i="2"/>
  <c r="E475" i="2"/>
  <c r="E455" i="2"/>
  <c r="E435" i="2"/>
  <c r="E395" i="2"/>
  <c r="E375" i="2"/>
  <c r="E355" i="2"/>
  <c r="E335" i="2"/>
  <c r="E315" i="2"/>
  <c r="E368" i="2"/>
  <c r="E348" i="2"/>
  <c r="E328" i="2"/>
  <c r="E308" i="2"/>
  <c r="E1761" i="2"/>
  <c r="E1501" i="2"/>
  <c r="E1441" i="2"/>
  <c r="E1361" i="2"/>
  <c r="E541" i="2"/>
  <c r="E521" i="2"/>
  <c r="E461" i="2"/>
  <c r="E1947" i="2"/>
  <c r="E1927" i="2"/>
  <c r="E1907" i="2"/>
  <c r="E1867" i="2"/>
  <c r="E1847" i="2"/>
  <c r="E1827" i="2"/>
  <c r="E1807" i="2"/>
  <c r="E1787" i="2"/>
  <c r="E1767" i="2"/>
  <c r="E1747" i="2"/>
  <c r="E1727" i="2"/>
  <c r="E1707" i="2"/>
  <c r="E1687" i="2"/>
  <c r="E1667" i="2"/>
  <c r="E1647" i="2"/>
  <c r="E1627" i="2"/>
  <c r="E1607" i="2"/>
  <c r="E1587" i="2"/>
  <c r="E1567" i="2"/>
  <c r="E1547" i="2"/>
  <c r="E1527" i="2"/>
  <c r="E1507" i="2"/>
  <c r="E1487" i="2"/>
  <c r="E1467" i="2"/>
  <c r="E1447" i="2"/>
  <c r="E1427" i="2"/>
  <c r="E1407" i="2"/>
  <c r="E1387" i="2"/>
  <c r="E1367" i="2"/>
  <c r="E1347" i="2"/>
  <c r="E1327" i="2"/>
  <c r="E1307" i="2"/>
  <c r="E1287" i="2"/>
  <c r="E1267" i="2"/>
  <c r="E1247" i="2"/>
  <c r="E1227" i="2"/>
  <c r="E1207" i="2"/>
  <c r="E1187" i="2"/>
  <c r="E1167" i="2"/>
  <c r="E1147" i="2"/>
  <c r="E1127" i="2"/>
  <c r="E1107" i="2"/>
  <c r="E1087" i="2"/>
  <c r="E1067" i="2"/>
  <c r="E1047" i="2"/>
  <c r="E1027" i="2"/>
  <c r="E1007" i="2"/>
  <c r="E987" i="2"/>
  <c r="E967" i="2"/>
  <c r="E947" i="2"/>
  <c r="E927" i="2"/>
  <c r="E907" i="2"/>
  <c r="E887" i="2"/>
  <c r="E867" i="2"/>
  <c r="E847" i="2"/>
  <c r="E827" i="2"/>
  <c r="E807" i="2"/>
  <c r="E787" i="2"/>
  <c r="E767" i="2"/>
  <c r="E747" i="2"/>
  <c r="E727" i="2"/>
  <c r="E707" i="2"/>
  <c r="E687" i="2"/>
  <c r="E667" i="2"/>
  <c r="E647" i="2"/>
  <c r="E627" i="2"/>
  <c r="E607" i="2"/>
  <c r="E587" i="2"/>
  <c r="E567" i="2"/>
  <c r="E547" i="2"/>
  <c r="E527" i="2"/>
  <c r="E507" i="2"/>
  <c r="E487" i="2"/>
  <c r="E467" i="2"/>
  <c r="E447" i="2"/>
  <c r="E427" i="2"/>
  <c r="E407" i="2"/>
  <c r="E387" i="2"/>
  <c r="E367" i="2"/>
  <c r="E347" i="2"/>
  <c r="E327" i="2"/>
  <c r="E307" i="2"/>
  <c r="E2273" i="2"/>
  <c r="E2153" i="2"/>
  <c r="E2053" i="2"/>
  <c r="E2033" i="2"/>
  <c r="E1993" i="2"/>
  <c r="E1913" i="2"/>
  <c r="E1893" i="2"/>
  <c r="E1873" i="2"/>
  <c r="E1853" i="2"/>
  <c r="E1833" i="2"/>
  <c r="E1813" i="2"/>
  <c r="E1793" i="2"/>
  <c r="E1773" i="2"/>
  <c r="E1753" i="2"/>
  <c r="E1733" i="2"/>
  <c r="E1713" i="2"/>
  <c r="E1693" i="2"/>
  <c r="E1673" i="2"/>
  <c r="E1653" i="2"/>
  <c r="E1633" i="2"/>
  <c r="E26" i="2"/>
  <c r="E2046" i="2"/>
  <c r="E284" i="2"/>
  <c r="E166" i="2"/>
  <c r="E46" i="2"/>
  <c r="E2073" i="2"/>
  <c r="E119" i="2"/>
  <c r="E291" i="2"/>
  <c r="E2286" i="2"/>
  <c r="E2166" i="2"/>
  <c r="E32" i="2"/>
  <c r="E2219" i="2"/>
  <c r="E1919" i="2"/>
  <c r="E1812" i="2"/>
  <c r="E1632" i="2"/>
  <c r="E1532" i="2"/>
  <c r="E1412" i="2"/>
  <c r="E1392" i="2"/>
  <c r="E1372" i="2"/>
  <c r="E1352" i="2"/>
  <c r="E1332" i="2"/>
  <c r="E1312" i="2"/>
  <c r="E1292" i="2"/>
  <c r="E1272" i="2"/>
  <c r="E1252" i="2"/>
  <c r="E1232" i="2"/>
  <c r="E1212" i="2"/>
  <c r="E1192" i="2"/>
  <c r="E1152" i="2"/>
  <c r="E1132" i="2"/>
  <c r="E1112" i="2"/>
  <c r="E1092" i="2"/>
  <c r="E1072" i="2"/>
  <c r="E1052" i="2"/>
  <c r="E1032" i="2"/>
  <c r="E1012" i="2"/>
  <c r="E992" i="2"/>
  <c r="E972" i="2"/>
  <c r="E952" i="2"/>
  <c r="E932" i="2"/>
  <c r="E912" i="2"/>
  <c r="E892" i="2"/>
  <c r="E852" i="2"/>
  <c r="E832" i="2"/>
  <c r="E812" i="2"/>
  <c r="E792" i="2"/>
  <c r="E772" i="2"/>
  <c r="E752" i="2"/>
  <c r="E732" i="2"/>
  <c r="E712" i="2"/>
  <c r="E692" i="2"/>
  <c r="E672" i="2"/>
  <c r="E652" i="2"/>
  <c r="E632" i="2"/>
  <c r="E612" i="2"/>
  <c r="E592" i="2"/>
  <c r="E572" i="2"/>
  <c r="E332" i="2"/>
  <c r="E266" i="2"/>
  <c r="E1933" i="2"/>
  <c r="E139" i="2"/>
  <c r="E59" i="2"/>
  <c r="E1946" i="2"/>
  <c r="E1886" i="2"/>
  <c r="E152" i="2"/>
  <c r="E2239" i="2"/>
  <c r="E2039" i="2"/>
  <c r="E145" i="2"/>
  <c r="E2112" i="2"/>
  <c r="E2012" i="2"/>
  <c r="E1592" i="2"/>
  <c r="E1432" i="2"/>
  <c r="E2345" i="2"/>
  <c r="E2265" i="2"/>
  <c r="E2245" i="2"/>
  <c r="E2225" i="2"/>
  <c r="E2205" i="2"/>
  <c r="E2185" i="2"/>
  <c r="E2165" i="2"/>
  <c r="E2145" i="2"/>
  <c r="E2125" i="2"/>
  <c r="E2105" i="2"/>
  <c r="E2085" i="2"/>
  <c r="E2065" i="2"/>
  <c r="E2045" i="2"/>
  <c r="E2025" i="2"/>
  <c r="E2005" i="2"/>
  <c r="E1985" i="2"/>
  <c r="E1965" i="2"/>
  <c r="E1945" i="2"/>
  <c r="E1925" i="2"/>
  <c r="E1905" i="2"/>
  <c r="E1885" i="2"/>
  <c r="E1865" i="2"/>
  <c r="E1845" i="2"/>
  <c r="E1825" i="2"/>
  <c r="E1805" i="2"/>
  <c r="E1785" i="2"/>
  <c r="E1765" i="2"/>
  <c r="E1745" i="2"/>
  <c r="E1725" i="2"/>
  <c r="E1705" i="2"/>
  <c r="E1685" i="2"/>
  <c r="E1645" i="2"/>
  <c r="E1625" i="2"/>
  <c r="E1605" i="2"/>
  <c r="E1585" i="2"/>
  <c r="E1565" i="2"/>
  <c r="E1545" i="2"/>
  <c r="E1525" i="2"/>
  <c r="E1505" i="2"/>
  <c r="E1485" i="2"/>
  <c r="E1465" i="2"/>
  <c r="E1425" i="2"/>
  <c r="E1365" i="2"/>
  <c r="E1225" i="2"/>
  <c r="E1205" i="2"/>
  <c r="E1165" i="2"/>
  <c r="E1145" i="2"/>
  <c r="E985" i="2"/>
  <c r="E945" i="2"/>
  <c r="E805" i="2"/>
  <c r="E625" i="2"/>
  <c r="E6" i="2"/>
  <c r="E2346" i="2"/>
  <c r="E2059" i="2"/>
  <c r="E25" i="2"/>
  <c r="E2292" i="2"/>
  <c r="E2172" i="2"/>
  <c r="E2052" i="2"/>
  <c r="E1752" i="2"/>
  <c r="E1492" i="2"/>
  <c r="E58" i="2"/>
  <c r="E2325" i="2"/>
  <c r="E131" i="2"/>
  <c r="E2118" i="2"/>
  <c r="E2098" i="2"/>
  <c r="E2078" i="2"/>
  <c r="E2058" i="2"/>
  <c r="E2038" i="2"/>
  <c r="E2018" i="2"/>
  <c r="E1978" i="2"/>
  <c r="E1958" i="2"/>
  <c r="E1938" i="2"/>
  <c r="E1918" i="2"/>
  <c r="E1898" i="2"/>
  <c r="E1878" i="2"/>
  <c r="E1858" i="2"/>
  <c r="E1838" i="2"/>
  <c r="E1818" i="2"/>
  <c r="E1798" i="2"/>
  <c r="E1778" i="2"/>
  <c r="E1758" i="2"/>
  <c r="E1738" i="2"/>
  <c r="E1718" i="2"/>
  <c r="E1698" i="2"/>
  <c r="E1658" i="2"/>
  <c r="E1638" i="2"/>
  <c r="E1618" i="2"/>
  <c r="E1598" i="2"/>
  <c r="E1578" i="2"/>
  <c r="E2313" i="2"/>
  <c r="E2213" i="2"/>
  <c r="E2013" i="2"/>
  <c r="E179" i="2"/>
  <c r="E2326" i="2"/>
  <c r="E2146" i="2"/>
  <c r="E2066" i="2"/>
  <c r="E1986" i="2"/>
  <c r="E1926" i="2"/>
  <c r="E172" i="2"/>
  <c r="E2139" i="2"/>
  <c r="E1879" i="2"/>
  <c r="E277" i="2"/>
  <c r="E2212" i="2"/>
  <c r="E2132" i="2"/>
  <c r="E1912" i="2"/>
  <c r="E1572" i="2"/>
  <c r="E198" i="2"/>
  <c r="E231" i="2"/>
  <c r="E151" i="2"/>
  <c r="E2298" i="2"/>
  <c r="E2238" i="2"/>
  <c r="E184" i="2"/>
  <c r="E124" i="2"/>
  <c r="E2251" i="2"/>
  <c r="E2211" i="2"/>
  <c r="E2171" i="2"/>
  <c r="E2151" i="2"/>
  <c r="E2131" i="2"/>
  <c r="E2111" i="2"/>
  <c r="E2091" i="2"/>
  <c r="E2071" i="2"/>
  <c r="E2051" i="2"/>
  <c r="E2031" i="2"/>
  <c r="E2011" i="2"/>
  <c r="E1971" i="2"/>
  <c r="E1953" i="2"/>
  <c r="E159" i="2"/>
  <c r="E212" i="2"/>
  <c r="E2159" i="2"/>
  <c r="E225" i="2"/>
  <c r="E105" i="2"/>
  <c r="E2092" i="2"/>
  <c r="E1792" i="2"/>
  <c r="E1672" i="2"/>
  <c r="E1472" i="2"/>
  <c r="E98" i="2"/>
  <c r="E18" i="2"/>
  <c r="E2285" i="2"/>
  <c r="E191" i="2"/>
  <c r="E91" i="2"/>
  <c r="E283" i="2"/>
  <c r="E276" i="2"/>
  <c r="E197" i="2"/>
  <c r="E37" i="2"/>
  <c r="E2224" i="2"/>
  <c r="E2204" i="2"/>
  <c r="E2184" i="2"/>
  <c r="E2164" i="2"/>
  <c r="E2144" i="2"/>
  <c r="E2124" i="2"/>
  <c r="E2104" i="2"/>
  <c r="E2084" i="2"/>
  <c r="E2064" i="2"/>
  <c r="E2044" i="2"/>
  <c r="E2024" i="2"/>
  <c r="E2004" i="2"/>
  <c r="E1984" i="2"/>
  <c r="E1964" i="2"/>
  <c r="E1944" i="2"/>
  <c r="E1924" i="2"/>
  <c r="E1904" i="2"/>
  <c r="E1884" i="2"/>
  <c r="E1864" i="2"/>
  <c r="E1844" i="2"/>
  <c r="E1824" i="2"/>
  <c r="E1804" i="2"/>
  <c r="E1764" i="2"/>
  <c r="E1704" i="2"/>
  <c r="E1664" i="2"/>
  <c r="E1584" i="2"/>
  <c r="E278" i="2"/>
  <c r="E239" i="2"/>
  <c r="E19" i="2"/>
  <c r="E1939" i="2"/>
  <c r="E2032" i="2"/>
  <c r="E1932" i="2"/>
  <c r="E158" i="2"/>
  <c r="E290" i="2"/>
  <c r="E271" i="2"/>
  <c r="E2324" i="2"/>
  <c r="E186" i="2"/>
  <c r="E86" i="2"/>
  <c r="E2333" i="2"/>
  <c r="E2113" i="2"/>
  <c r="E2246" i="2"/>
  <c r="E2086" i="2"/>
  <c r="E2006" i="2"/>
  <c r="E1999" i="2"/>
  <c r="E205" i="2"/>
  <c r="E45" i="2"/>
  <c r="E1992" i="2"/>
  <c r="E1772" i="2"/>
  <c r="E1452" i="2"/>
  <c r="E138" i="2"/>
  <c r="E11" i="2"/>
  <c r="E144" i="2"/>
  <c r="E64" i="2"/>
  <c r="E4" i="2"/>
  <c r="E2231" i="2"/>
  <c r="E157" i="2"/>
  <c r="E57" i="2"/>
  <c r="E170" i="2"/>
  <c r="E110" i="2"/>
  <c r="E10" i="2"/>
  <c r="E2317" i="2"/>
  <c r="E2257" i="2"/>
  <c r="E2197" i="2"/>
  <c r="E123" i="2"/>
  <c r="E23" i="2"/>
  <c r="E2190" i="2"/>
  <c r="E2050" i="2"/>
  <c r="E1950" i="2"/>
  <c r="E1830" i="2"/>
  <c r="E1730" i="2"/>
  <c r="E1630" i="2"/>
  <c r="E1610" i="2"/>
  <c r="E1590" i="2"/>
  <c r="E1570" i="2"/>
  <c r="E1550" i="2"/>
  <c r="E1530" i="2"/>
  <c r="E1510" i="2"/>
  <c r="E1490" i="2"/>
  <c r="E1470" i="2"/>
  <c r="E1450" i="2"/>
  <c r="E1430" i="2"/>
  <c r="E1410" i="2"/>
  <c r="E1290" i="2"/>
  <c r="E226" i="2"/>
  <c r="E2173" i="2"/>
  <c r="E2266" i="2"/>
  <c r="E2106" i="2"/>
  <c r="E2179" i="2"/>
  <c r="E2099" i="2"/>
  <c r="E1899" i="2"/>
  <c r="E265" i="2"/>
  <c r="E85" i="2"/>
  <c r="E2232" i="2"/>
  <c r="E2072" i="2"/>
  <c r="E1972" i="2"/>
  <c r="E1892" i="2"/>
  <c r="E1612" i="2"/>
  <c r="E1552" i="2"/>
  <c r="E2338" i="2"/>
  <c r="E264" i="2"/>
  <c r="E2291" i="2"/>
  <c r="E137" i="2"/>
  <c r="E77" i="2"/>
  <c r="E2344" i="2"/>
  <c r="E143" i="2"/>
  <c r="E43" i="2"/>
  <c r="E2010" i="2"/>
  <c r="E1910" i="2"/>
  <c r="E1770" i="2"/>
  <c r="E256" i="2"/>
  <c r="E116" i="2"/>
  <c r="E96" i="2"/>
  <c r="E76" i="2"/>
  <c r="E56" i="2"/>
  <c r="E2323" i="2"/>
  <c r="E2303" i="2"/>
  <c r="E2123" i="2"/>
  <c r="E2043" i="2"/>
  <c r="E2023" i="2"/>
  <c r="E1923" i="2"/>
  <c r="E1763" i="2"/>
  <c r="E1663" i="2"/>
  <c r="E1503" i="2"/>
  <c r="E126" i="2"/>
  <c r="E1973" i="2"/>
  <c r="E219" i="2"/>
  <c r="E99" i="2"/>
  <c r="E2226" i="2"/>
  <c r="E2299" i="2"/>
  <c r="E2019" i="2"/>
  <c r="E245" i="2"/>
  <c r="E2312" i="2"/>
  <c r="E1712" i="2"/>
  <c r="E218" i="2"/>
  <c r="E78" i="2"/>
  <c r="E51" i="2"/>
  <c r="E104" i="2"/>
  <c r="E2331" i="2"/>
  <c r="E2271" i="2"/>
  <c r="E2191" i="2"/>
  <c r="E97" i="2"/>
  <c r="E2284" i="2"/>
  <c r="E250" i="2"/>
  <c r="E70" i="2"/>
  <c r="E2277" i="2"/>
  <c r="E203" i="2"/>
  <c r="E103" i="2"/>
  <c r="E3" i="2"/>
  <c r="E2270" i="2"/>
  <c r="E1970" i="2"/>
  <c r="E1870" i="2"/>
  <c r="E1810" i="2"/>
  <c r="E1710" i="2"/>
  <c r="E1690" i="2"/>
  <c r="E236" i="2"/>
  <c r="E216" i="2"/>
  <c r="E196" i="2"/>
  <c r="E176" i="2"/>
  <c r="E156" i="2"/>
  <c r="E269" i="2"/>
  <c r="E249" i="2"/>
  <c r="E229" i="2"/>
  <c r="E209" i="2"/>
  <c r="E129" i="2"/>
  <c r="E109" i="2"/>
  <c r="E69" i="2"/>
  <c r="E199" i="2"/>
  <c r="E2339" i="2"/>
  <c r="E2199" i="2"/>
  <c r="E2079" i="2"/>
  <c r="E1959" i="2"/>
  <c r="E185" i="2"/>
  <c r="E1652" i="2"/>
  <c r="E211" i="2"/>
  <c r="E31" i="2"/>
  <c r="E2318" i="2"/>
  <c r="E224" i="2"/>
  <c r="E117" i="2"/>
  <c r="E2244" i="2"/>
  <c r="E190" i="2"/>
  <c r="E282" i="2"/>
  <c r="E2297" i="2"/>
  <c r="E2237" i="2"/>
  <c r="E2177" i="2"/>
  <c r="E63" i="2"/>
  <c r="E2310" i="2"/>
  <c r="E2210" i="2"/>
  <c r="E2170" i="2"/>
  <c r="E2110" i="2"/>
  <c r="E2070" i="2"/>
  <c r="E1930" i="2"/>
  <c r="E1890" i="2"/>
  <c r="E1850" i="2"/>
  <c r="E1750" i="2"/>
  <c r="E1670" i="2"/>
  <c r="E189" i="2"/>
  <c r="E169" i="2"/>
  <c r="E262" i="2"/>
  <c r="E2233" i="2"/>
  <c r="E2252" i="2"/>
  <c r="E1832" i="2"/>
  <c r="E1732" i="2"/>
  <c r="E118" i="2"/>
  <c r="E171" i="2"/>
  <c r="E24" i="2"/>
  <c r="E237" i="2"/>
  <c r="E2304" i="2"/>
  <c r="E223" i="2"/>
  <c r="E163" i="2"/>
  <c r="E2030" i="2"/>
  <c r="E1990" i="2"/>
  <c r="E1790" i="2"/>
  <c r="E1650" i="2"/>
  <c r="E136" i="2"/>
  <c r="E149" i="2"/>
  <c r="E246" i="2"/>
  <c r="E106" i="2"/>
  <c r="E232" i="2"/>
  <c r="E72" i="2"/>
  <c r="E1979" i="2"/>
  <c r="E125" i="2"/>
  <c r="E5" i="2"/>
  <c r="E2272" i="2"/>
  <c r="E1872" i="2"/>
  <c r="E1512" i="2"/>
  <c r="E238" i="2"/>
  <c r="E38" i="2"/>
  <c r="E2305" i="2"/>
  <c r="E111" i="2"/>
  <c r="E2218" i="2"/>
  <c r="E204" i="2"/>
  <c r="E44" i="2"/>
  <c r="E257" i="2"/>
  <c r="E177" i="2"/>
  <c r="E17" i="2"/>
  <c r="E2264" i="2"/>
  <c r="E210" i="2"/>
  <c r="E50" i="2"/>
  <c r="E2217" i="2"/>
  <c r="E83" i="2"/>
  <c r="E2290" i="2"/>
  <c r="E2230" i="2"/>
  <c r="E2130" i="2"/>
  <c r="E206" i="2"/>
  <c r="E2253" i="2"/>
  <c r="E2133" i="2"/>
  <c r="E272" i="2"/>
  <c r="E112" i="2"/>
  <c r="E2259" i="2"/>
  <c r="E2119" i="2"/>
  <c r="E165" i="2"/>
  <c r="E2152" i="2"/>
  <c r="E1952" i="2"/>
  <c r="E1852" i="2"/>
  <c r="E251" i="2"/>
  <c r="E71" i="2"/>
  <c r="E2258" i="2"/>
  <c r="E244" i="2"/>
  <c r="E164" i="2"/>
  <c r="E230" i="2"/>
  <c r="E150" i="2"/>
  <c r="E90" i="2"/>
  <c r="E243" i="2"/>
  <c r="E183" i="2"/>
  <c r="E2330" i="2"/>
  <c r="E2150" i="2"/>
  <c r="E221" i="2"/>
  <c r="E161" i="2"/>
  <c r="E121" i="2"/>
  <c r="E101" i="2"/>
  <c r="E41" i="2"/>
  <c r="E21" i="2"/>
  <c r="E146" i="2"/>
  <c r="E2193" i="2"/>
  <c r="E2306" i="2"/>
  <c r="E2186" i="2"/>
  <c r="E1906" i="2"/>
  <c r="E52" i="2"/>
  <c r="E2319" i="2"/>
  <c r="E65" i="2"/>
  <c r="E2332" i="2"/>
  <c r="E1692" i="2"/>
  <c r="E258" i="2"/>
  <c r="E178" i="2"/>
  <c r="E2278" i="2"/>
  <c r="E84" i="2"/>
  <c r="E2311" i="2"/>
  <c r="E217" i="2"/>
  <c r="E289" i="2"/>
  <c r="E270" i="2"/>
  <c r="E130" i="2"/>
  <c r="E30" i="2"/>
  <c r="E2337" i="2"/>
  <c r="E263" i="2"/>
  <c r="E275" i="2"/>
  <c r="E2250" i="2"/>
  <c r="E261" i="2"/>
  <c r="E241" i="2"/>
  <c r="E201" i="2"/>
  <c r="E181" i="2"/>
  <c r="E141" i="2"/>
  <c r="E81" i="2"/>
  <c r="E61" i="2"/>
  <c r="E293" i="2"/>
  <c r="E254" i="2"/>
  <c r="E234" i="2"/>
  <c r="E214" i="2"/>
  <c r="E194" i="2"/>
  <c r="E174" i="2"/>
  <c r="E154" i="2"/>
  <c r="E134" i="2"/>
  <c r="E54" i="2"/>
  <c r="E2321" i="2"/>
  <c r="E2261" i="2"/>
  <c r="E2293" i="2"/>
  <c r="E2093" i="2"/>
  <c r="E259" i="2"/>
  <c r="E79" i="2"/>
  <c r="E2206" i="2"/>
  <c r="E2126" i="2"/>
  <c r="E252" i="2"/>
  <c r="E132" i="2"/>
  <c r="E12" i="2"/>
  <c r="E66" i="2"/>
  <c r="E39" i="2"/>
  <c r="E2026" i="2"/>
  <c r="E1966" i="2"/>
  <c r="E1866" i="2"/>
  <c r="E192" i="2"/>
  <c r="E92" i="2"/>
  <c r="E1846" i="2"/>
  <c r="E1826" i="2"/>
  <c r="E1806" i="2"/>
  <c r="E1786" i="2"/>
  <c r="E1766" i="2"/>
  <c r="E1746" i="2"/>
  <c r="E1726" i="2"/>
  <c r="E1686" i="2"/>
  <c r="E1666" i="2"/>
  <c r="E1646" i="2"/>
  <c r="E1626" i="2"/>
  <c r="E1566" i="2"/>
  <c r="E1546" i="2"/>
  <c r="E1526" i="2"/>
  <c r="E1506" i="2"/>
  <c r="E1486" i="2"/>
  <c r="E1466" i="2"/>
  <c r="E1446" i="2"/>
  <c r="E1406" i="2"/>
  <c r="E1386" i="2"/>
  <c r="E1366" i="2"/>
  <c r="E1346" i="2"/>
  <c r="E1326" i="2"/>
  <c r="E1306" i="2"/>
  <c r="E1286" i="2"/>
  <c r="E1266" i="2"/>
  <c r="E1246" i="2"/>
  <c r="E1206" i="2"/>
  <c r="E1186" i="2"/>
  <c r="E1166" i="2"/>
  <c r="E1146" i="2"/>
  <c r="E1126" i="2"/>
  <c r="E1106" i="2"/>
  <c r="E1086" i="2"/>
  <c r="E1046" i="2"/>
  <c r="E1026" i="2"/>
  <c r="E1006" i="2"/>
  <c r="E986" i="2"/>
  <c r="E966" i="2"/>
  <c r="E926" i="2"/>
  <c r="E906" i="2"/>
  <c r="E886" i="2"/>
  <c r="E866" i="2"/>
  <c r="E826" i="2"/>
  <c r="E806" i="2"/>
  <c r="E766" i="2"/>
  <c r="E746" i="2"/>
  <c r="E726" i="2"/>
  <c r="E686" i="2"/>
  <c r="E666" i="2"/>
  <c r="E646" i="2"/>
  <c r="E606" i="2"/>
  <c r="E566" i="2"/>
  <c r="E546" i="2"/>
  <c r="E526" i="2"/>
  <c r="E506" i="2"/>
  <c r="E486" i="2"/>
  <c r="E466" i="2"/>
  <c r="E426" i="2"/>
  <c r="E406" i="2"/>
  <c r="E386" i="2"/>
  <c r="E366" i="2"/>
  <c r="E346" i="2"/>
  <c r="E326" i="2"/>
  <c r="E306" i="2"/>
  <c r="E552" i="2"/>
  <c r="E532" i="2"/>
  <c r="E512" i="2"/>
  <c r="E492" i="2"/>
  <c r="E472" i="2"/>
  <c r="E452" i="2"/>
  <c r="E432" i="2"/>
  <c r="E412" i="2"/>
  <c r="E392" i="2"/>
  <c r="E372" i="2"/>
  <c r="E352" i="2"/>
  <c r="E312" i="2"/>
  <c r="E1445" i="2"/>
  <c r="E1405" i="2"/>
  <c r="E1385" i="2"/>
  <c r="E1345" i="2"/>
  <c r="E1325" i="2"/>
  <c r="E1305" i="2"/>
  <c r="E1285" i="2"/>
  <c r="E1265" i="2"/>
  <c r="E1245" i="2"/>
  <c r="E1185" i="2"/>
  <c r="E1125" i="2"/>
  <c r="E1105" i="2"/>
  <c r="E1085" i="2"/>
  <c r="E1065" i="2"/>
  <c r="E1045" i="2"/>
  <c r="E1025" i="2"/>
  <c r="E1005" i="2"/>
  <c r="E965" i="2"/>
  <c r="E925" i="2"/>
  <c r="E905" i="2"/>
  <c r="E885" i="2"/>
  <c r="E865" i="2"/>
  <c r="E845" i="2"/>
  <c r="E825" i="2"/>
  <c r="E785" i="2"/>
  <c r="E765" i="2"/>
  <c r="E745" i="2"/>
  <c r="E725" i="2"/>
  <c r="E705" i="2"/>
  <c r="E685" i="2"/>
  <c r="E665" i="2"/>
  <c r="E645" i="2"/>
  <c r="E605" i="2"/>
  <c r="E565" i="2"/>
  <c r="E545" i="2"/>
  <c r="E525" i="2"/>
  <c r="E505" i="2"/>
  <c r="E485" i="2"/>
  <c r="E465" i="2"/>
  <c r="E405" i="2"/>
  <c r="E385" i="2"/>
  <c r="E345" i="2"/>
  <c r="E325" i="2"/>
  <c r="E305" i="2"/>
  <c r="E1538" i="2"/>
  <c r="E1518" i="2"/>
  <c r="E1498" i="2"/>
  <c r="E1458" i="2"/>
  <c r="E1438" i="2"/>
  <c r="E1398" i="2"/>
  <c r="E1358" i="2"/>
  <c r="E1338" i="2"/>
  <c r="E1318" i="2"/>
  <c r="E1278" i="2"/>
  <c r="E1258" i="2"/>
  <c r="E1238" i="2"/>
  <c r="E1218" i="2"/>
  <c r="E1198" i="2"/>
  <c r="E1178" i="2"/>
  <c r="E1158" i="2"/>
  <c r="E1118" i="2"/>
  <c r="E1098" i="2"/>
  <c r="E1058" i="2"/>
  <c r="E1038" i="2"/>
  <c r="E1018" i="2"/>
  <c r="E978" i="2"/>
  <c r="E958" i="2"/>
  <c r="E938" i="2"/>
  <c r="E918" i="2"/>
  <c r="E898" i="2"/>
  <c r="E878" i="2"/>
  <c r="E858" i="2"/>
  <c r="E818" i="2"/>
  <c r="E798" i="2"/>
  <c r="E758" i="2"/>
  <c r="E698" i="2"/>
  <c r="E678" i="2"/>
  <c r="E658" i="2"/>
  <c r="E638" i="2"/>
  <c r="E618" i="2"/>
  <c r="E598" i="2"/>
  <c r="E558" i="2"/>
  <c r="E538" i="2"/>
  <c r="E498" i="2"/>
  <c r="E478" i="2"/>
  <c r="E458" i="2"/>
  <c r="E438" i="2"/>
  <c r="E418" i="2"/>
  <c r="E398" i="2"/>
  <c r="E378" i="2"/>
  <c r="E358" i="2"/>
  <c r="E338" i="2"/>
  <c r="E318" i="2"/>
  <c r="E298" i="2"/>
  <c r="E1744" i="2"/>
  <c r="E1724" i="2"/>
  <c r="E1684" i="2"/>
  <c r="E1644" i="2"/>
  <c r="E1624" i="2"/>
  <c r="E1604" i="2"/>
  <c r="E1564" i="2"/>
  <c r="E1544" i="2"/>
  <c r="E1524" i="2"/>
  <c r="E1504" i="2"/>
  <c r="E1484" i="2"/>
  <c r="E1464" i="2"/>
  <c r="E1444" i="2"/>
  <c r="E1424" i="2"/>
  <c r="E1404" i="2"/>
  <c r="E1384" i="2"/>
  <c r="E1364" i="2"/>
  <c r="E1344" i="2"/>
  <c r="E1324" i="2"/>
  <c r="E1304" i="2"/>
  <c r="E1284" i="2"/>
  <c r="E1264" i="2"/>
  <c r="E1244" i="2"/>
  <c r="E1224" i="2"/>
  <c r="E1204" i="2"/>
  <c r="E1184" i="2"/>
  <c r="E1164" i="2"/>
  <c r="E1144" i="2"/>
  <c r="E1124" i="2"/>
  <c r="E1104" i="2"/>
  <c r="E1084" i="2"/>
  <c r="E1064" i="2"/>
  <c r="E1044" i="2"/>
  <c r="E1024" i="2"/>
  <c r="E1004" i="2"/>
  <c r="E984" i="2"/>
  <c r="E964" i="2"/>
  <c r="E944" i="2"/>
  <c r="E924" i="2"/>
  <c r="E904" i="2"/>
  <c r="E884" i="2"/>
  <c r="E864" i="2"/>
  <c r="E844" i="2"/>
  <c r="E824" i="2"/>
  <c r="E804" i="2"/>
  <c r="E784" i="2"/>
  <c r="E764" i="2"/>
  <c r="E744" i="2"/>
  <c r="E724" i="2"/>
  <c r="E704" i="2"/>
  <c r="E684" i="2"/>
  <c r="E664" i="2"/>
  <c r="E644" i="2"/>
  <c r="E624" i="2"/>
  <c r="E604" i="2"/>
  <c r="E584" i="2"/>
  <c r="E564" i="2"/>
  <c r="E544" i="2"/>
  <c r="E524" i="2"/>
  <c r="E504" i="2"/>
  <c r="E484" i="2"/>
  <c r="E464" i="2"/>
  <c r="E444" i="2"/>
  <c r="E424" i="2"/>
  <c r="E404" i="2"/>
  <c r="E384" i="2"/>
  <c r="E364" i="2"/>
  <c r="E344" i="2"/>
  <c r="E1390" i="2"/>
  <c r="E1370" i="2"/>
  <c r="E1350" i="2"/>
  <c r="E1330" i="2"/>
  <c r="E1310" i="2"/>
  <c r="E1250" i="2"/>
  <c r="E1230" i="2"/>
  <c r="E1190" i="2"/>
  <c r="E1170" i="2"/>
  <c r="E1150" i="2"/>
  <c r="E1130" i="2"/>
  <c r="E1110" i="2"/>
  <c r="E1090" i="2"/>
  <c r="E1070" i="2"/>
  <c r="E1030" i="2"/>
  <c r="E990" i="2"/>
  <c r="E970" i="2"/>
  <c r="E950" i="2"/>
  <c r="E930" i="2"/>
  <c r="E910" i="2"/>
  <c r="E890" i="2"/>
  <c r="E870" i="2"/>
  <c r="E850" i="2"/>
  <c r="E830" i="2"/>
  <c r="E810" i="2"/>
  <c r="E770" i="2"/>
  <c r="E750" i="2"/>
  <c r="E730" i="2"/>
  <c r="E710" i="2"/>
  <c r="E670" i="2"/>
  <c r="E650" i="2"/>
  <c r="E630" i="2"/>
  <c r="E610" i="2"/>
  <c r="E590" i="2"/>
  <c r="E570" i="2"/>
  <c r="E550" i="2"/>
  <c r="E530" i="2"/>
  <c r="E510" i="2"/>
  <c r="E470" i="2"/>
  <c r="E450" i="2"/>
  <c r="E430" i="2"/>
  <c r="E410" i="2"/>
  <c r="E390" i="2"/>
  <c r="E370" i="2"/>
  <c r="E350" i="2"/>
  <c r="E310" i="2"/>
  <c r="E36" i="2"/>
  <c r="E16" i="2"/>
  <c r="E288" i="2"/>
  <c r="E2343" i="2"/>
  <c r="E2283" i="2"/>
  <c r="E2263" i="2"/>
  <c r="E2243" i="2"/>
  <c r="E2223" i="2"/>
  <c r="E2203" i="2"/>
  <c r="E2183" i="2"/>
  <c r="E2163" i="2"/>
  <c r="E2143" i="2"/>
  <c r="E2103" i="2"/>
  <c r="E2083" i="2"/>
  <c r="E2063" i="2"/>
  <c r="E2003" i="2"/>
  <c r="E1983" i="2"/>
  <c r="E1963" i="2"/>
  <c r="E1943" i="2"/>
  <c r="E1903" i="2"/>
  <c r="E1883" i="2"/>
  <c r="E1863" i="2"/>
  <c r="E1843" i="2"/>
  <c r="E1823" i="2"/>
  <c r="E1803" i="2"/>
  <c r="E1783" i="2"/>
  <c r="E1743" i="2"/>
  <c r="E1723" i="2"/>
  <c r="E1703" i="2"/>
  <c r="E1683" i="2"/>
  <c r="E1643" i="2"/>
  <c r="E1623" i="2"/>
  <c r="E1603" i="2"/>
  <c r="E1583" i="2"/>
  <c r="E1563" i="2"/>
  <c r="E1543" i="2"/>
  <c r="E1523" i="2"/>
  <c r="E1483" i="2"/>
  <c r="E1463" i="2"/>
  <c r="E1423" i="2"/>
  <c r="E1403" i="2"/>
  <c r="E1383" i="2"/>
  <c r="E1363" i="2"/>
  <c r="E1343" i="2"/>
  <c r="E1323" i="2"/>
  <c r="E1303" i="2"/>
  <c r="E1283" i="2"/>
  <c r="E1263" i="2"/>
  <c r="E1243" i="2"/>
  <c r="E1223" i="2"/>
  <c r="E1203" i="2"/>
  <c r="E1183" i="2"/>
  <c r="E1163" i="2"/>
  <c r="E1143" i="2"/>
  <c r="E1123" i="2"/>
  <c r="E1103" i="2"/>
  <c r="E1083" i="2"/>
  <c r="E1063" i="2"/>
  <c r="E1043" i="2"/>
  <c r="E1023" i="2"/>
  <c r="E1003" i="2"/>
  <c r="E983" i="2"/>
  <c r="E963" i="2"/>
  <c r="E2116" i="2"/>
  <c r="E2096" i="2"/>
  <c r="E2076" i="2"/>
  <c r="E2056" i="2"/>
  <c r="E2036" i="2"/>
  <c r="E2016" i="2"/>
  <c r="E1996" i="2"/>
  <c r="E1976" i="2"/>
  <c r="E1956" i="2"/>
  <c r="E1936" i="2"/>
  <c r="E1916" i="2"/>
  <c r="E1896" i="2"/>
  <c r="E1876" i="2"/>
  <c r="E1856" i="2"/>
  <c r="E1796" i="2"/>
  <c r="E1776" i="2"/>
  <c r="E1756" i="2"/>
  <c r="E1696" i="2"/>
  <c r="E1676" i="2"/>
  <c r="E1656" i="2"/>
  <c r="E1576" i="2"/>
  <c r="E1196" i="2"/>
  <c r="E1176" i="2"/>
  <c r="E89" i="2"/>
  <c r="E49" i="2"/>
  <c r="E9" i="2"/>
  <c r="E242" i="2"/>
  <c r="E202" i="2"/>
  <c r="E182" i="2"/>
  <c r="E162" i="2"/>
  <c r="E142" i="2"/>
  <c r="E122" i="2"/>
  <c r="E102" i="2"/>
  <c r="E82" i="2"/>
  <c r="E62" i="2"/>
  <c r="E42" i="2"/>
  <c r="E22" i="2"/>
  <c r="E274" i="2"/>
  <c r="E2329" i="2"/>
  <c r="E2309" i="2"/>
  <c r="E2289" i="2"/>
  <c r="E2269" i="2"/>
  <c r="E2249" i="2"/>
  <c r="E2209" i="2"/>
  <c r="E2189" i="2"/>
  <c r="E2169" i="2"/>
  <c r="E2149" i="2"/>
  <c r="E2129" i="2"/>
  <c r="E29" i="2"/>
  <c r="E222" i="2"/>
  <c r="E2" i="2"/>
  <c r="E255" i="2"/>
  <c r="E235" i="2"/>
  <c r="E215" i="2"/>
  <c r="E175" i="2"/>
  <c r="E135" i="2"/>
  <c r="E115" i="2"/>
  <c r="E95" i="2"/>
  <c r="E75" i="2"/>
  <c r="E55" i="2"/>
  <c r="E35" i="2"/>
  <c r="E15" i="2"/>
  <c r="E287" i="2"/>
  <c r="E2342" i="2"/>
  <c r="E2282" i="2"/>
  <c r="E2262" i="2"/>
  <c r="E2242" i="2"/>
  <c r="E2222" i="2"/>
  <c r="E2202" i="2"/>
  <c r="E2182" i="2"/>
  <c r="E2162" i="2"/>
  <c r="E2142" i="2"/>
  <c r="E2122" i="2"/>
  <c r="E2102" i="2"/>
  <c r="E2082" i="2"/>
  <c r="E2062" i="2"/>
  <c r="E2002" i="2"/>
  <c r="E1982" i="2"/>
  <c r="E1962" i="2"/>
  <c r="E1942" i="2"/>
  <c r="E1922" i="2"/>
  <c r="E1902" i="2"/>
  <c r="E1882" i="2"/>
  <c r="E1862" i="2"/>
  <c r="E1842" i="2"/>
  <c r="E1822" i="2"/>
  <c r="E1802" i="2"/>
  <c r="E1782" i="2"/>
  <c r="E1742" i="2"/>
  <c r="E1722" i="2"/>
  <c r="E1702" i="2"/>
  <c r="E1682" i="2"/>
  <c r="E1582" i="2"/>
  <c r="E1522" i="2"/>
  <c r="E114" i="2"/>
  <c r="E94" i="2"/>
  <c r="E74" i="2"/>
  <c r="E34" i="2"/>
  <c r="E14" i="2"/>
  <c r="E286" i="2"/>
  <c r="E2341" i="2"/>
  <c r="E2301" i="2"/>
  <c r="E2241" i="2"/>
  <c r="E2221" i="2"/>
  <c r="E2201" i="2"/>
  <c r="E2181" i="2"/>
  <c r="E2161" i="2"/>
  <c r="E2141" i="2"/>
  <c r="E2121" i="2"/>
  <c r="E2101" i="2"/>
  <c r="E2081" i="2"/>
  <c r="E2061" i="2"/>
  <c r="E2001" i="2"/>
  <c r="E1981" i="2"/>
  <c r="E1961" i="2"/>
  <c r="E1941" i="2"/>
  <c r="E1921" i="2"/>
  <c r="E1901" i="2"/>
  <c r="E1881" i="2"/>
  <c r="E1861" i="2"/>
  <c r="E1841" i="2"/>
  <c r="E1821" i="2"/>
  <c r="E1801" i="2"/>
  <c r="E1781" i="2"/>
  <c r="E1741" i="2"/>
  <c r="E1721" i="2"/>
  <c r="E1701" i="2"/>
  <c r="E1681" i="2"/>
  <c r="E1661" i="2"/>
  <c r="E1641" i="2"/>
  <c r="E1621" i="2"/>
  <c r="E1601" i="2"/>
  <c r="E1581" i="2"/>
  <c r="E1561" i="2"/>
  <c r="E1541" i="2"/>
  <c r="E1521" i="2"/>
  <c r="E1481" i="2"/>
  <c r="E1461" i="2"/>
  <c r="E1421" i="2"/>
  <c r="E1401" i="2"/>
  <c r="E1381" i="2"/>
  <c r="E1341" i="2"/>
  <c r="E1321" i="2"/>
  <c r="E1301" i="2"/>
  <c r="E1281" i="2"/>
  <c r="E1261" i="2"/>
  <c r="E1241" i="2"/>
  <c r="E1221" i="2"/>
  <c r="E1201" i="2"/>
  <c r="E1181" i="2"/>
  <c r="E1141" i="2"/>
  <c r="E1121" i="2"/>
  <c r="E1101" i="2"/>
  <c r="E1081" i="2"/>
  <c r="E1061" i="2"/>
  <c r="E1041" i="2"/>
  <c r="E1021" i="2"/>
  <c r="E1001" i="2"/>
  <c r="E981" i="2"/>
  <c r="E961" i="2"/>
  <c r="E921" i="2"/>
  <c r="E901" i="2"/>
  <c r="E881" i="2"/>
  <c r="E861" i="2"/>
  <c r="E841" i="2"/>
  <c r="E821" i="2"/>
  <c r="E781" i="2"/>
  <c r="E681" i="2"/>
  <c r="E1600" i="2"/>
  <c r="E1580" i="2"/>
  <c r="E1560" i="2"/>
  <c r="E1540" i="2"/>
  <c r="E1520" i="2"/>
  <c r="E1500" i="2"/>
  <c r="E1480" i="2"/>
  <c r="E1460" i="2"/>
  <c r="E1440" i="2"/>
  <c r="E1420" i="2"/>
  <c r="E1400" i="2"/>
  <c r="E1380" i="2"/>
  <c r="E1340" i="2"/>
  <c r="E1320" i="2"/>
  <c r="E1280" i="2"/>
  <c r="E1260" i="2"/>
  <c r="E1240" i="2"/>
  <c r="E1220" i="2"/>
  <c r="E1200" i="2"/>
  <c r="E1180" i="2"/>
  <c r="E1160" i="2"/>
  <c r="E1140" i="2"/>
  <c r="E1120" i="2"/>
  <c r="E1100" i="2"/>
  <c r="E1060" i="2"/>
  <c r="E1040" i="2"/>
  <c r="E1020" i="2"/>
  <c r="E1000" i="2"/>
  <c r="E960" i="2"/>
  <c r="E940" i="2"/>
  <c r="E920" i="2"/>
  <c r="E900" i="2"/>
  <c r="E880" i="2"/>
  <c r="E860" i="2"/>
  <c r="E840" i="2"/>
  <c r="E820" i="2"/>
  <c r="E800" i="2"/>
  <c r="E780" i="2"/>
  <c r="E760" i="2"/>
  <c r="E740" i="2"/>
  <c r="E700" i="2"/>
  <c r="E680" i="2"/>
  <c r="E660" i="2"/>
  <c r="E640" i="2"/>
  <c r="E620" i="2"/>
  <c r="E600" i="2"/>
  <c r="E580" i="2"/>
  <c r="E560" i="2"/>
  <c r="E540" i="2"/>
  <c r="E520" i="2"/>
  <c r="E500" i="2"/>
  <c r="E460" i="2"/>
  <c r="E440" i="2"/>
  <c r="E420" i="2"/>
  <c r="E400" i="2"/>
  <c r="E380" i="2"/>
  <c r="E360" i="2"/>
  <c r="E340" i="2"/>
  <c r="E320" i="2"/>
  <c r="E300" i="2"/>
  <c r="E943" i="2"/>
  <c r="E923" i="2"/>
  <c r="E903" i="2"/>
  <c r="E883" i="2"/>
  <c r="E863" i="2"/>
  <c r="E843" i="2"/>
  <c r="E823" i="2"/>
  <c r="E803" i="2"/>
  <c r="E783" i="2"/>
  <c r="E763" i="2"/>
  <c r="E743" i="2"/>
  <c r="E723" i="2"/>
  <c r="E703" i="2"/>
  <c r="E683" i="2"/>
  <c r="E663" i="2"/>
  <c r="E643" i="2"/>
  <c r="E623" i="2"/>
  <c r="E603" i="2"/>
  <c r="E583" i="2"/>
  <c r="E563" i="2"/>
  <c r="E543" i="2"/>
  <c r="E523" i="2"/>
  <c r="E503" i="2"/>
  <c r="E483" i="2"/>
  <c r="E463" i="2"/>
  <c r="E443" i="2"/>
  <c r="E423" i="2"/>
  <c r="E403" i="2"/>
  <c r="E383" i="2"/>
  <c r="E363" i="2"/>
  <c r="E343" i="2"/>
  <c r="E323" i="2"/>
  <c r="E303" i="2"/>
  <c r="E1636" i="2"/>
  <c r="E1616" i="2"/>
  <c r="E1596" i="2"/>
  <c r="E1536" i="2"/>
  <c r="E1516" i="2"/>
  <c r="E1456" i="2"/>
  <c r="E1436" i="2"/>
  <c r="E1416" i="2"/>
  <c r="E1396" i="2"/>
  <c r="E1376" i="2"/>
  <c r="E1356" i="2"/>
  <c r="E1336" i="2"/>
  <c r="E1316" i="2"/>
  <c r="E1276" i="2"/>
  <c r="E1256" i="2"/>
  <c r="E1216" i="2"/>
  <c r="E1156" i="2"/>
  <c r="E1136" i="2"/>
  <c r="E1116" i="2"/>
  <c r="E1076" i="2"/>
  <c r="E1056" i="2"/>
  <c r="E1036" i="2"/>
  <c r="E1016" i="2"/>
  <c r="E996" i="2"/>
  <c r="E976" i="2"/>
  <c r="E956" i="2"/>
  <c r="E936" i="2"/>
  <c r="E896" i="2"/>
  <c r="E876" i="2"/>
  <c r="E856" i="2"/>
  <c r="E796" i="2"/>
  <c r="E776" i="2"/>
  <c r="E756" i="2"/>
  <c r="E736" i="2"/>
  <c r="E696" i="2"/>
  <c r="E676" i="2"/>
  <c r="E636" i="2"/>
  <c r="E596" i="2"/>
  <c r="E576" i="2"/>
  <c r="E536" i="2"/>
  <c r="E516" i="2"/>
  <c r="E496" i="2"/>
  <c r="E476" i="2"/>
  <c r="E436" i="2"/>
  <c r="E416" i="2"/>
  <c r="E376" i="2"/>
  <c r="E336" i="2"/>
  <c r="E1642" i="2"/>
  <c r="E1622" i="2"/>
  <c r="E1602" i="2"/>
  <c r="E1562" i="2"/>
  <c r="E1542" i="2"/>
  <c r="E1502" i="2"/>
  <c r="E1462" i="2"/>
  <c r="E1442" i="2"/>
  <c r="E1402" i="2"/>
  <c r="E1382" i="2"/>
  <c r="E1342" i="2"/>
  <c r="E1322" i="2"/>
  <c r="E1302" i="2"/>
  <c r="E1282" i="2"/>
  <c r="E1262" i="2"/>
  <c r="E1242" i="2"/>
  <c r="E1222" i="2"/>
  <c r="E1182" i="2"/>
  <c r="E1122" i="2"/>
  <c r="E1102" i="2"/>
  <c r="E1082" i="2"/>
  <c r="E1042" i="2"/>
  <c r="E1022" i="2"/>
  <c r="E1002" i="2"/>
  <c r="E962" i="2"/>
  <c r="E922" i="2"/>
  <c r="E862" i="2"/>
  <c r="E842" i="2"/>
  <c r="E822" i="2"/>
  <c r="E762" i="2"/>
  <c r="E742" i="2"/>
  <c r="E722" i="2"/>
  <c r="E702" i="2"/>
  <c r="E662" i="2"/>
  <c r="E642" i="2"/>
  <c r="E602" i="2"/>
  <c r="E582" i="2"/>
  <c r="E562" i="2"/>
  <c r="E522" i="2"/>
  <c r="E502" i="2"/>
  <c r="E482" i="2"/>
  <c r="E462" i="2"/>
  <c r="E442" i="2"/>
  <c r="E402" i="2"/>
  <c r="E342" i="2"/>
  <c r="E322" i="2"/>
  <c r="E302" i="2"/>
  <c r="E761" i="2"/>
  <c r="E741" i="2"/>
  <c r="E701" i="2"/>
  <c r="E661" i="2"/>
  <c r="E601" i="2"/>
  <c r="E581" i="2"/>
  <c r="E561" i="2"/>
  <c r="E501" i="2"/>
  <c r="E481" i="2"/>
  <c r="E441" i="2"/>
  <c r="E421" i="2"/>
  <c r="E401" i="2"/>
  <c r="E381" i="2"/>
  <c r="E341" i="2"/>
  <c r="E321" i="2"/>
  <c r="E301" i="2"/>
  <c r="E316" i="2"/>
  <c r="D1219" i="2"/>
  <c r="D1159" i="2"/>
  <c r="D919" i="2"/>
  <c r="D495" i="2"/>
  <c r="D2281" i="2"/>
  <c r="D1440" i="2"/>
  <c r="D1400" i="2"/>
  <c r="D128" i="2"/>
  <c r="D1295" i="2"/>
  <c r="D295" i="2"/>
  <c r="D548" i="2"/>
  <c r="D2261" i="2"/>
  <c r="D1675" i="2"/>
  <c r="D1435" i="2"/>
  <c r="D355" i="2"/>
  <c r="D1821" i="2"/>
  <c r="D181" i="2"/>
  <c r="D562" i="2"/>
  <c r="D1635" i="2"/>
  <c r="D1595" i="2"/>
  <c r="D1475" i="2"/>
  <c r="D1395" i="2"/>
  <c r="D1315" i="2"/>
  <c r="D1115" i="2"/>
  <c r="D1075" i="2"/>
  <c r="D875" i="2"/>
  <c r="D435" i="2"/>
  <c r="D1088" i="2"/>
  <c r="D742" i="2"/>
  <c r="D455" i="2"/>
  <c r="D1488" i="2"/>
  <c r="D922" i="2"/>
  <c r="D462" i="2"/>
  <c r="D661" i="2"/>
  <c r="D1715" i="2"/>
  <c r="D1228" i="2"/>
  <c r="D508" i="2"/>
  <c r="D187" i="2"/>
  <c r="D27" i="2"/>
  <c r="D2274" i="2"/>
  <c r="D494" i="2"/>
  <c r="D1707" i="2"/>
  <c r="D1587" i="2"/>
  <c r="D1227" i="2"/>
  <c r="D1067" i="2"/>
  <c r="D887" i="2"/>
  <c r="D1065" i="2"/>
  <c r="D665" i="2"/>
  <c r="D1208" i="2"/>
  <c r="D965" i="2"/>
  <c r="D385" i="2"/>
  <c r="D1158" i="2"/>
  <c r="D398" i="2"/>
  <c r="D1071" i="2"/>
  <c r="D791" i="2"/>
  <c r="D691" i="2"/>
  <c r="D451" i="2"/>
  <c r="D864" i="2"/>
  <c r="D824" i="2"/>
  <c r="D464" i="2"/>
  <c r="D1544" i="2"/>
  <c r="D557" i="2"/>
  <c r="D517" i="2"/>
  <c r="D457" i="2"/>
  <c r="D397" i="2"/>
  <c r="D357" i="2"/>
  <c r="D23" i="2"/>
  <c r="D663" i="2"/>
  <c r="D2297" i="2"/>
  <c r="D2044" i="2"/>
  <c r="D1364" i="2"/>
  <c r="D1537" i="2"/>
  <c r="D26" i="2"/>
  <c r="D2142" i="2"/>
  <c r="D1887" i="2"/>
  <c r="D2140" i="2"/>
  <c r="D2100" i="2"/>
  <c r="D1840" i="2"/>
  <c r="D1586" i="2"/>
  <c r="D2259" i="2"/>
  <c r="D2225" i="2"/>
  <c r="D2139" i="2"/>
  <c r="D1639" i="2"/>
  <c r="D218" i="2"/>
  <c r="D2272" i="2"/>
  <c r="D2138" i="2"/>
  <c r="D2092" i="2"/>
  <c r="D1945" i="2"/>
  <c r="D1998" i="2"/>
  <c r="D1398" i="2"/>
  <c r="D2191" i="2"/>
  <c r="D2171" i="2"/>
  <c r="D2091" i="2"/>
  <c r="D1964" i="2"/>
  <c r="D1824" i="2"/>
  <c r="D2177" i="2"/>
  <c r="D1797" i="2"/>
  <c r="D1457" i="2"/>
  <c r="D3" i="2"/>
  <c r="D129" i="2"/>
  <c r="D116" i="2"/>
  <c r="D294" i="2"/>
  <c r="D2336" i="2"/>
  <c r="D2316" i="2"/>
  <c r="D2276" i="2"/>
  <c r="D2256" i="2"/>
  <c r="D2176" i="2"/>
  <c r="D2136" i="2"/>
  <c r="D2056" i="2"/>
  <c r="D2016" i="2"/>
  <c r="D1996" i="2"/>
  <c r="D1949" i="2"/>
  <c r="D1943" i="2"/>
  <c r="D1923" i="2"/>
  <c r="D1889" i="2"/>
  <c r="D1849" i="2"/>
  <c r="D1836" i="2"/>
  <c r="D1823" i="2"/>
  <c r="D1776" i="2"/>
  <c r="D1716" i="2"/>
  <c r="D1696" i="2"/>
  <c r="D1689" i="2"/>
  <c r="D1596" i="2"/>
  <c r="D1589" i="2"/>
  <c r="D1529" i="2"/>
  <c r="D1476" i="2"/>
  <c r="D1516" i="2"/>
  <c r="D135" i="2"/>
  <c r="D2242" i="2"/>
  <c r="D2222" i="2"/>
  <c r="D2202" i="2"/>
  <c r="D2162" i="2"/>
  <c r="D2102" i="2"/>
  <c r="D2042" i="2"/>
  <c r="D2022" i="2"/>
  <c r="D1942" i="2"/>
  <c r="D1922" i="2"/>
  <c r="D1842" i="2"/>
  <c r="D1642" i="2"/>
  <c r="D1562" i="2"/>
  <c r="D1362" i="2"/>
  <c r="D1142" i="2"/>
  <c r="D1082" i="2"/>
  <c r="D268" i="2"/>
  <c r="D215" i="2"/>
  <c r="D2342" i="2"/>
  <c r="D2302" i="2"/>
  <c r="D168" i="2"/>
  <c r="D108" i="2"/>
  <c r="D28" i="2"/>
  <c r="D2335" i="2"/>
  <c r="D2315" i="2"/>
  <c r="D2255" i="2"/>
  <c r="D2215" i="2"/>
  <c r="D2175" i="2"/>
  <c r="D2135" i="2"/>
  <c r="D2115" i="2"/>
  <c r="D2055" i="2"/>
  <c r="D2015" i="2"/>
  <c r="D1975" i="2"/>
  <c r="D1895" i="2"/>
  <c r="D1815" i="2"/>
  <c r="D1775" i="2"/>
  <c r="D221" i="2"/>
  <c r="D2308" i="2"/>
  <c r="D2008" i="2"/>
  <c r="D1968" i="2"/>
  <c r="D1948" i="2"/>
  <c r="D1908" i="2"/>
  <c r="D1888" i="2"/>
  <c r="D1868" i="2"/>
  <c r="D1768" i="2"/>
  <c r="D1456" i="2"/>
  <c r="D1449" i="2"/>
  <c r="D1376" i="2"/>
  <c r="D1316" i="2"/>
  <c r="D1309" i="2"/>
  <c r="D1216" i="2"/>
  <c r="D1189" i="2"/>
  <c r="D1076" i="2"/>
  <c r="D996" i="2"/>
  <c r="D836" i="2"/>
  <c r="D736" i="2"/>
  <c r="D709" i="2"/>
  <c r="D609" i="2"/>
  <c r="D569" i="2"/>
  <c r="D496" i="2"/>
  <c r="D456" i="2"/>
  <c r="D296" i="2"/>
  <c r="D1662" i="2"/>
  <c r="D1648" i="2"/>
  <c r="D1148" i="2"/>
  <c r="D568" i="2"/>
  <c r="D1742" i="2"/>
  <c r="D1622" i="2"/>
  <c r="D1342" i="2"/>
  <c r="D1122" i="2"/>
  <c r="D1062" i="2"/>
  <c r="D1022" i="2"/>
  <c r="D962" i="2"/>
  <c r="D522" i="2"/>
  <c r="D542" i="2"/>
  <c r="D2035" i="2"/>
  <c r="D1995" i="2"/>
  <c r="D1915" i="2"/>
  <c r="D1875" i="2"/>
  <c r="D1215" i="2"/>
  <c r="D1175" i="2"/>
  <c r="D935" i="2"/>
  <c r="D775" i="2"/>
  <c r="D675" i="2"/>
  <c r="D415" i="2"/>
  <c r="D1661" i="2"/>
  <c r="D1401" i="2"/>
  <c r="D1221" i="2"/>
  <c r="D881" i="2"/>
  <c r="D1064" i="2"/>
  <c r="D567" i="2"/>
  <c r="D1508" i="2"/>
  <c r="D1048" i="2"/>
  <c r="D1120" i="2"/>
  <c r="D984" i="2"/>
  <c r="D968" i="2"/>
  <c r="D806" i="2"/>
  <c r="D566" i="2"/>
  <c r="D486" i="2"/>
  <c r="D373" i="2"/>
  <c r="D401" i="2"/>
  <c r="D908" i="2"/>
  <c r="D1525" i="2"/>
  <c r="D798" i="2"/>
  <c r="D565" i="2"/>
  <c r="D538" i="2"/>
  <c r="D518" i="2"/>
  <c r="D378" i="2"/>
  <c r="D834" i="2"/>
  <c r="D1308" i="2"/>
  <c r="D821" i="2"/>
  <c r="D837" i="2"/>
  <c r="D1244" i="2"/>
  <c r="D762" i="2"/>
  <c r="D1708" i="2"/>
  <c r="D1239" i="2"/>
  <c r="D176" i="2"/>
  <c r="D2263" i="2"/>
  <c r="D2003" i="2"/>
  <c r="D1803" i="2"/>
  <c r="D1743" i="2"/>
  <c r="D1623" i="2"/>
  <c r="D1583" i="2"/>
  <c r="D1543" i="2"/>
  <c r="D1503" i="2"/>
  <c r="D1423" i="2"/>
  <c r="D1383" i="2"/>
  <c r="D1343" i="2"/>
  <c r="D1303" i="2"/>
  <c r="D1263" i="2"/>
  <c r="D1223" i="2"/>
  <c r="D1183" i="2"/>
  <c r="D1143" i="2"/>
  <c r="D1103" i="2"/>
  <c r="D1063" i="2"/>
  <c r="D1023" i="2"/>
  <c r="D943" i="2"/>
  <c r="D903" i="2"/>
  <c r="D863" i="2"/>
  <c r="D783" i="2"/>
  <c r="D743" i="2"/>
  <c r="D703" i="2"/>
  <c r="D583" i="2"/>
  <c r="D543" i="2"/>
  <c r="D503" i="2"/>
  <c r="D423" i="2"/>
  <c r="D403" i="2"/>
  <c r="D383" i="2"/>
  <c r="D363" i="2"/>
  <c r="D343" i="2"/>
  <c r="D323" i="2"/>
  <c r="D983" i="2"/>
  <c r="D269" i="2"/>
  <c r="D249" i="2"/>
  <c r="D229" i="2"/>
  <c r="D209" i="2"/>
  <c r="D189" i="2"/>
  <c r="D2216" i="2"/>
  <c r="D2116" i="2"/>
  <c r="D2076" i="2"/>
  <c r="D1976" i="2"/>
  <c r="D1876" i="2"/>
  <c r="D1816" i="2"/>
  <c r="D1676" i="2"/>
  <c r="D1436" i="2"/>
  <c r="D1296" i="2"/>
  <c r="D876" i="2"/>
  <c r="D776" i="2"/>
  <c r="D436" i="2"/>
  <c r="D356" i="2"/>
  <c r="D659" i="2"/>
  <c r="D36" i="2"/>
  <c r="D2043" i="2"/>
  <c r="D1783" i="2"/>
  <c r="D1683" i="2"/>
  <c r="D1643" i="2"/>
  <c r="D1603" i="2"/>
  <c r="D1523" i="2"/>
  <c r="D1483" i="2"/>
  <c r="D1443" i="2"/>
  <c r="D1403" i="2"/>
  <c r="D1363" i="2"/>
  <c r="D1323" i="2"/>
  <c r="D1283" i="2"/>
  <c r="D1243" i="2"/>
  <c r="D1203" i="2"/>
  <c r="D1163" i="2"/>
  <c r="D1123" i="2"/>
  <c r="D1083" i="2"/>
  <c r="D1043" i="2"/>
  <c r="D1003" i="2"/>
  <c r="D963" i="2"/>
  <c r="D923" i="2"/>
  <c r="D883" i="2"/>
  <c r="D843" i="2"/>
  <c r="D803" i="2"/>
  <c r="D763" i="2"/>
  <c r="D683" i="2"/>
  <c r="D643" i="2"/>
  <c r="D603" i="2"/>
  <c r="D563" i="2"/>
  <c r="D523" i="2"/>
  <c r="D483" i="2"/>
  <c r="D443" i="2"/>
  <c r="D1894" i="2"/>
  <c r="D1463" i="2"/>
  <c r="D623" i="2"/>
  <c r="D2" i="2"/>
  <c r="D255" i="2"/>
  <c r="D235" i="2"/>
  <c r="D2083" i="2"/>
  <c r="D1663" i="2"/>
  <c r="D303" i="2"/>
  <c r="D2224" i="2"/>
  <c r="D2223" i="2"/>
  <c r="D2054" i="2"/>
  <c r="D1883" i="2"/>
  <c r="D143" i="2"/>
  <c r="D256" i="2"/>
  <c r="D109" i="2"/>
  <c r="D194" i="2"/>
  <c r="D54" i="2"/>
  <c r="D2241" i="2"/>
  <c r="D2221" i="2"/>
  <c r="D2201" i="2"/>
  <c r="D2181" i="2"/>
  <c r="D2161" i="2"/>
  <c r="D2141" i="2"/>
  <c r="D2121" i="2"/>
  <c r="D2101" i="2"/>
  <c r="D2081" i="2"/>
  <c r="D2061" i="2"/>
  <c r="D2041" i="2"/>
  <c r="D2021" i="2"/>
  <c r="D2001" i="2"/>
  <c r="D1981" i="2"/>
  <c r="D1961" i="2"/>
  <c r="D1941" i="2"/>
  <c r="D1921" i="2"/>
  <c r="D1901" i="2"/>
  <c r="D1881" i="2"/>
  <c r="D1861" i="2"/>
  <c r="D1841" i="2"/>
  <c r="D1801" i="2"/>
  <c r="D1781" i="2"/>
  <c r="D1761" i="2"/>
  <c r="D1741" i="2"/>
  <c r="D1721" i="2"/>
  <c r="D1701" i="2"/>
  <c r="D1681" i="2"/>
  <c r="D1641" i="2"/>
  <c r="D1621" i="2"/>
  <c r="D1601" i="2"/>
  <c r="D1581" i="2"/>
  <c r="D1561" i="2"/>
  <c r="D1541" i="2"/>
  <c r="D1521" i="2"/>
  <c r="D1501" i="2"/>
  <c r="D1481" i="2"/>
  <c r="D1461" i="2"/>
  <c r="D1441" i="2"/>
  <c r="D1421" i="2"/>
  <c r="D1381" i="2"/>
  <c r="D1361" i="2"/>
  <c r="D1341" i="2"/>
  <c r="D1321" i="2"/>
  <c r="D1301" i="2"/>
  <c r="D1281" i="2"/>
  <c r="D1261" i="2"/>
  <c r="D1241" i="2"/>
  <c r="D1201" i="2"/>
  <c r="D1181" i="2"/>
  <c r="D1161" i="2"/>
  <c r="D1141" i="2"/>
  <c r="D1121" i="2"/>
  <c r="D1101" i="2"/>
  <c r="D1081" i="2"/>
  <c r="D1041" i="2"/>
  <c r="D1021" i="2"/>
  <c r="D1001" i="2"/>
  <c r="D981" i="2"/>
  <c r="D961" i="2"/>
  <c r="D941" i="2"/>
  <c r="D921" i="2"/>
  <c r="D901" i="2"/>
  <c r="D861" i="2"/>
  <c r="D841" i="2"/>
  <c r="D801" i="2"/>
  <c r="D781" i="2"/>
  <c r="D741" i="2"/>
  <c r="D721" i="2"/>
  <c r="D701" i="2"/>
  <c r="D681" i="2"/>
  <c r="D641" i="2"/>
  <c r="D621" i="2"/>
  <c r="D601" i="2"/>
  <c r="D581" i="2"/>
  <c r="D561" i="2"/>
  <c r="D541" i="2"/>
  <c r="D521" i="2"/>
  <c r="D501" i="2"/>
  <c r="D481" i="2"/>
  <c r="D2051" i="2"/>
  <c r="D1147" i="2"/>
  <c r="D899" i="2"/>
  <c r="D2203" i="2"/>
  <c r="D2341" i="2"/>
  <c r="D227" i="2"/>
  <c r="D87" i="2"/>
  <c r="D1934" i="2"/>
  <c r="D1814" i="2"/>
  <c r="D1534" i="2"/>
  <c r="D1514" i="2"/>
  <c r="D1494" i="2"/>
  <c r="D1474" i="2"/>
  <c r="D1454" i="2"/>
  <c r="D1434" i="2"/>
  <c r="D1414" i="2"/>
  <c r="D1394" i="2"/>
  <c r="D1374" i="2"/>
  <c r="D1354" i="2"/>
  <c r="D1334" i="2"/>
  <c r="D1294" i="2"/>
  <c r="D1274" i="2"/>
  <c r="D1254" i="2"/>
  <c r="D1234" i="2"/>
  <c r="D1214" i="2"/>
  <c r="D1194" i="2"/>
  <c r="D1174" i="2"/>
  <c r="D1154" i="2"/>
  <c r="D1134" i="2"/>
  <c r="D1114" i="2"/>
  <c r="D1094" i="2"/>
  <c r="D1074" i="2"/>
  <c r="D1054" i="2"/>
  <c r="D1034" i="2"/>
  <c r="D1014" i="2"/>
  <c r="D994" i="2"/>
  <c r="D974" i="2"/>
  <c r="D954" i="2"/>
  <c r="D934" i="2"/>
  <c r="D914" i="2"/>
  <c r="D894" i="2"/>
  <c r="D874" i="2"/>
  <c r="D854" i="2"/>
  <c r="D814" i="2"/>
  <c r="D794" i="2"/>
  <c r="D774" i="2"/>
  <c r="D754" i="2"/>
  <c r="D734" i="2"/>
  <c r="D714" i="2"/>
  <c r="D694" i="2"/>
  <c r="D674" i="2"/>
  <c r="D654" i="2"/>
  <c r="D634" i="2"/>
  <c r="D614" i="2"/>
  <c r="D594" i="2"/>
  <c r="D574" i="2"/>
  <c r="D554" i="2"/>
  <c r="D534" i="2"/>
  <c r="D514" i="2"/>
  <c r="D474" i="2"/>
  <c r="D454" i="2"/>
  <c r="D434" i="2"/>
  <c r="D414" i="2"/>
  <c r="D394" i="2"/>
  <c r="D374" i="2"/>
  <c r="D354" i="2"/>
  <c r="D334" i="2"/>
  <c r="D314" i="2"/>
  <c r="D2045" i="2"/>
  <c r="D282" i="2"/>
  <c r="D2103" i="2"/>
  <c r="D2301" i="2"/>
  <c r="D2214" i="2"/>
  <c r="D1974" i="2"/>
  <c r="D1754" i="2"/>
  <c r="D1654" i="2"/>
  <c r="D1967" i="2"/>
  <c r="D1087" i="2"/>
  <c r="D93" i="2"/>
  <c r="D1260" i="2"/>
  <c r="D1100" i="2"/>
  <c r="D1040" i="2"/>
  <c r="D1020" i="2"/>
  <c r="D1000" i="2"/>
  <c r="D980" i="2"/>
  <c r="D960" i="2"/>
  <c r="D940" i="2"/>
  <c r="D920" i="2"/>
  <c r="D900" i="2"/>
  <c r="D880" i="2"/>
  <c r="D860" i="2"/>
  <c r="D840" i="2"/>
  <c r="D820" i="2"/>
  <c r="D800" i="2"/>
  <c r="D780" i="2"/>
  <c r="D760" i="2"/>
  <c r="D740" i="2"/>
  <c r="D720" i="2"/>
  <c r="D700" i="2"/>
  <c r="D680" i="2"/>
  <c r="D660" i="2"/>
  <c r="D640" i="2"/>
  <c r="D620" i="2"/>
  <c r="D600" i="2"/>
  <c r="D580" i="2"/>
  <c r="D560" i="2"/>
  <c r="D540" i="2"/>
  <c r="D520" i="2"/>
  <c r="D500" i="2"/>
  <c r="D480" i="2"/>
  <c r="D460" i="2"/>
  <c r="D440" i="2"/>
  <c r="D420" i="2"/>
  <c r="D400" i="2"/>
  <c r="D380" i="2"/>
  <c r="D360" i="2"/>
  <c r="D340" i="2"/>
  <c r="D320" i="2"/>
  <c r="D300" i="2"/>
  <c r="D2183" i="2"/>
  <c r="D2034" i="2"/>
  <c r="D223" i="2"/>
  <c r="D2303" i="2"/>
  <c r="D2123" i="2"/>
  <c r="D267" i="2"/>
  <c r="D167" i="2"/>
  <c r="D2234" i="2"/>
  <c r="D2014" i="2"/>
  <c r="D1954" i="2"/>
  <c r="D1854" i="2"/>
  <c r="D1674" i="2"/>
  <c r="D260" i="2"/>
  <c r="D180" i="2"/>
  <c r="D100" i="2"/>
  <c r="D2347" i="2"/>
  <c r="D2187" i="2"/>
  <c r="D2147" i="2"/>
  <c r="D2107" i="2"/>
  <c r="D1527" i="2"/>
  <c r="D1487" i="2"/>
  <c r="D1447" i="2"/>
  <c r="D1407" i="2"/>
  <c r="D1287" i="2"/>
  <c r="D1167" i="2"/>
  <c r="D1127" i="2"/>
  <c r="D53" i="2"/>
  <c r="D13" i="2"/>
  <c r="D2040" i="2"/>
  <c r="D2000" i="2"/>
  <c r="D1960" i="2"/>
  <c r="D1920" i="2"/>
  <c r="D1880" i="2"/>
  <c r="D1620" i="2"/>
  <c r="D1580" i="2"/>
  <c r="D1500" i="2"/>
  <c r="D1240" i="2"/>
  <c r="D1200" i="2"/>
  <c r="D1160" i="2"/>
  <c r="D246" i="2"/>
  <c r="D166" i="2"/>
  <c r="D86" i="2"/>
  <c r="D893" i="2"/>
  <c r="D833" i="2"/>
  <c r="D793" i="2"/>
  <c r="D753" i="2"/>
  <c r="D713" i="2"/>
  <c r="D673" i="2"/>
  <c r="D633" i="2"/>
  <c r="D593" i="2"/>
  <c r="D553" i="2"/>
  <c r="D513" i="2"/>
  <c r="D473" i="2"/>
  <c r="D433" i="2"/>
  <c r="D393" i="2"/>
  <c r="D353" i="2"/>
  <c r="D313" i="2"/>
  <c r="D239" i="2"/>
  <c r="D159" i="2"/>
  <c r="D79" i="2"/>
  <c r="D39" i="2"/>
  <c r="D291" i="2"/>
  <c r="D2326" i="2"/>
  <c r="D2286" i="2"/>
  <c r="D2246" i="2"/>
  <c r="D2206" i="2"/>
  <c r="D2166" i="2"/>
  <c r="D2126" i="2"/>
  <c r="D1966" i="2"/>
  <c r="D1866" i="2"/>
  <c r="D192" i="2"/>
  <c r="D92" i="2"/>
  <c r="D12" i="2"/>
  <c r="D1659" i="2"/>
  <c r="D1599" i="2"/>
  <c r="D1579" i="2"/>
  <c r="D1559" i="2"/>
  <c r="D1539" i="2"/>
  <c r="D1499" i="2"/>
  <c r="D1479" i="2"/>
  <c r="D1459" i="2"/>
  <c r="D1439" i="2"/>
  <c r="D1419" i="2"/>
  <c r="D1399" i="2"/>
  <c r="D1379" i="2"/>
  <c r="D1359" i="2"/>
  <c r="D1339" i="2"/>
  <c r="D1319" i="2"/>
  <c r="D1299" i="2"/>
  <c r="D1279" i="2"/>
  <c r="D1259" i="2"/>
  <c r="D1199" i="2"/>
  <c r="D1179" i="2"/>
  <c r="D1139" i="2"/>
  <c r="D1119" i="2"/>
  <c r="D1099" i="2"/>
  <c r="D1079" i="2"/>
  <c r="D1059" i="2"/>
  <c r="D1039" i="2"/>
  <c r="D1019" i="2"/>
  <c r="D979" i="2"/>
  <c r="D959" i="2"/>
  <c r="D939" i="2"/>
  <c r="D879" i="2"/>
  <c r="D859" i="2"/>
  <c r="D839" i="2"/>
  <c r="D819" i="2"/>
  <c r="D799" i="2"/>
  <c r="D779" i="2"/>
  <c r="D759" i="2"/>
  <c r="D739" i="2"/>
  <c r="D719" i="2"/>
  <c r="D699" i="2"/>
  <c r="D679" i="2"/>
  <c r="D639" i="2"/>
  <c r="D619" i="2"/>
  <c r="D599" i="2"/>
  <c r="D579" i="2"/>
  <c r="D2344" i="2"/>
  <c r="D1997" i="2"/>
  <c r="D196" i="2"/>
  <c r="D2283" i="2"/>
  <c r="D2143" i="2"/>
  <c r="D1983" i="2"/>
  <c r="D1723" i="2"/>
  <c r="D254" i="2"/>
  <c r="D94" i="2"/>
  <c r="D127" i="2"/>
  <c r="D2134" i="2"/>
  <c r="D2094" i="2"/>
  <c r="D1694" i="2"/>
  <c r="D120" i="2"/>
  <c r="D40" i="2"/>
  <c r="D2287" i="2"/>
  <c r="D2247" i="2"/>
  <c r="D1787" i="2"/>
  <c r="D1747" i="2"/>
  <c r="D1367" i="2"/>
  <c r="D1327" i="2"/>
  <c r="D1247" i="2"/>
  <c r="D1207" i="2"/>
  <c r="D1027" i="2"/>
  <c r="D987" i="2"/>
  <c r="D947" i="2"/>
  <c r="D867" i="2"/>
  <c r="D233" i="2"/>
  <c r="D153" i="2"/>
  <c r="D73" i="2"/>
  <c r="D2320" i="2"/>
  <c r="D2280" i="2"/>
  <c r="D2240" i="2"/>
  <c r="D1940" i="2"/>
  <c r="D1900" i="2"/>
  <c r="D1860" i="2"/>
  <c r="D1780" i="2"/>
  <c r="D1740" i="2"/>
  <c r="D1700" i="2"/>
  <c r="D1360" i="2"/>
  <c r="D1320" i="2"/>
  <c r="D1280" i="2"/>
  <c r="D1080" i="2"/>
  <c r="D226" i="2"/>
  <c r="D146" i="2"/>
  <c r="D1820" i="2"/>
  <c r="D823" i="2"/>
  <c r="D119" i="2"/>
  <c r="D2146" i="2"/>
  <c r="D2106" i="2"/>
  <c r="D2066" i="2"/>
  <c r="D1926" i="2"/>
  <c r="D1826" i="2"/>
  <c r="D1766" i="2"/>
  <c r="D1706" i="2"/>
  <c r="D1646" i="2"/>
  <c r="D2174" i="2"/>
  <c r="D232" i="2"/>
  <c r="D132" i="2"/>
  <c r="D72" i="2"/>
  <c r="D1859" i="2"/>
  <c r="D1839" i="2"/>
  <c r="D1679" i="2"/>
  <c r="D1619" i="2"/>
  <c r="D265" i="2"/>
  <c r="D225" i="2"/>
  <c r="D185" i="2"/>
  <c r="D145" i="2"/>
  <c r="D65" i="2"/>
  <c r="D25" i="2"/>
  <c r="D2232" i="2"/>
  <c r="D2192" i="2"/>
  <c r="D2152" i="2"/>
  <c r="D2112" i="2"/>
  <c r="D2072" i="2"/>
  <c r="D2032" i="2"/>
  <c r="D1992" i="2"/>
  <c r="D1952" i="2"/>
  <c r="D1912" i="2"/>
  <c r="D1872" i="2"/>
  <c r="D1832" i="2"/>
  <c r="D1792" i="2"/>
  <c r="D1752" i="2"/>
  <c r="D1712" i="2"/>
  <c r="D1672" i="2"/>
  <c r="D1632" i="2"/>
  <c r="D1592" i="2"/>
  <c r="D1552" i="2"/>
  <c r="D1512" i="2"/>
  <c r="D1472" i="2"/>
  <c r="D1432" i="2"/>
  <c r="D1392" i="2"/>
  <c r="D1372" i="2"/>
  <c r="D78" i="2"/>
  <c r="D2285" i="2"/>
  <c r="D2165" i="2"/>
  <c r="D2085" i="2"/>
  <c r="D1745" i="2"/>
  <c r="D1405" i="2"/>
  <c r="D1245" i="2"/>
  <c r="D1774" i="2"/>
  <c r="D1563" i="2"/>
  <c r="D761" i="2"/>
  <c r="D263" i="2"/>
  <c r="D123" i="2"/>
  <c r="D156" i="2"/>
  <c r="D96" i="2"/>
  <c r="D56" i="2"/>
  <c r="D2063" i="2"/>
  <c r="D2023" i="2"/>
  <c r="D1963" i="2"/>
  <c r="D1903" i="2"/>
  <c r="D1863" i="2"/>
  <c r="D1703" i="2"/>
  <c r="D234" i="2"/>
  <c r="D134" i="2"/>
  <c r="D286" i="2"/>
  <c r="D147" i="2"/>
  <c r="D2294" i="2"/>
  <c r="D2154" i="2"/>
  <c r="D2114" i="2"/>
  <c r="D1794" i="2"/>
  <c r="D1614" i="2"/>
  <c r="D1574" i="2"/>
  <c r="D140" i="2"/>
  <c r="D2087" i="2"/>
  <c r="D2047" i="2"/>
  <c r="D2007" i="2"/>
  <c r="D1667" i="2"/>
  <c r="D1627" i="2"/>
  <c r="D1507" i="2"/>
  <c r="D1467" i="2"/>
  <c r="D1427" i="2"/>
  <c r="D1047" i="2"/>
  <c r="D1007" i="2"/>
  <c r="D967" i="2"/>
  <c r="D927" i="2"/>
  <c r="D827" i="2"/>
  <c r="D807" i="2"/>
  <c r="D213" i="2"/>
  <c r="D2200" i="2"/>
  <c r="D2160" i="2"/>
  <c r="D2120" i="2"/>
  <c r="D2080" i="2"/>
  <c r="D1800" i="2"/>
  <c r="D1760" i="2"/>
  <c r="D1720" i="2"/>
  <c r="D1140" i="2"/>
  <c r="D106" i="2"/>
  <c r="D66" i="2"/>
  <c r="D993" i="2"/>
  <c r="D693" i="2"/>
  <c r="D653" i="2"/>
  <c r="D613" i="2"/>
  <c r="D573" i="2"/>
  <c r="D1594" i="2"/>
  <c r="D259" i="2"/>
  <c r="D59" i="2"/>
  <c r="D19" i="2"/>
  <c r="D2266" i="2"/>
  <c r="D2226" i="2"/>
  <c r="D2186" i="2"/>
  <c r="D2046" i="2"/>
  <c r="D2006" i="2"/>
  <c r="D1906" i="2"/>
  <c r="D1806" i="2"/>
  <c r="D1686" i="2"/>
  <c r="D1626" i="2"/>
  <c r="D272" i="2"/>
  <c r="D32" i="2"/>
  <c r="D284" i="2"/>
  <c r="D2339" i="2"/>
  <c r="D2319" i="2"/>
  <c r="D2299" i="2"/>
  <c r="D2279" i="2"/>
  <c r="D2239" i="2"/>
  <c r="D2219" i="2"/>
  <c r="D2199" i="2"/>
  <c r="D2179" i="2"/>
  <c r="D2159" i="2"/>
  <c r="D2099" i="2"/>
  <c r="D2079" i="2"/>
  <c r="D2059" i="2"/>
  <c r="D2039" i="2"/>
  <c r="D2019" i="2"/>
  <c r="D1999" i="2"/>
  <c r="D1979" i="2"/>
  <c r="D1959" i="2"/>
  <c r="D1939" i="2"/>
  <c r="D1919" i="2"/>
  <c r="D1899" i="2"/>
  <c r="D1879" i="2"/>
  <c r="D1819" i="2"/>
  <c r="D1799" i="2"/>
  <c r="D1779" i="2"/>
  <c r="D1759" i="2"/>
  <c r="D1739" i="2"/>
  <c r="D1719" i="2"/>
  <c r="D1699" i="2"/>
  <c r="D245" i="2"/>
  <c r="D205" i="2"/>
  <c r="D165" i="2"/>
  <c r="D125" i="2"/>
  <c r="D85" i="2"/>
  <c r="D45" i="2"/>
  <c r="D5" i="2"/>
  <c r="D277" i="2"/>
  <c r="D2332" i="2"/>
  <c r="D2292" i="2"/>
  <c r="D2252" i="2"/>
  <c r="D2212" i="2"/>
  <c r="D2172" i="2"/>
  <c r="D2132" i="2"/>
  <c r="D2052" i="2"/>
  <c r="D2012" i="2"/>
  <c r="D1972" i="2"/>
  <c r="D1932" i="2"/>
  <c r="D1892" i="2"/>
  <c r="D1852" i="2"/>
  <c r="D1812" i="2"/>
  <c r="D1772" i="2"/>
  <c r="D1732" i="2"/>
  <c r="D1692" i="2"/>
  <c r="D1652" i="2"/>
  <c r="D1612" i="2"/>
  <c r="D1572" i="2"/>
  <c r="D1532" i="2"/>
  <c r="D1492" i="2"/>
  <c r="D1452" i="2"/>
  <c r="D1412" i="2"/>
  <c r="D1994" i="2"/>
  <c r="D1314" i="2"/>
  <c r="D463" i="2"/>
  <c r="D271" i="2"/>
  <c r="D251" i="2"/>
  <c r="D2314" i="2"/>
  <c r="D1061" i="2"/>
  <c r="D461" i="2"/>
  <c r="D103" i="2"/>
  <c r="D216" i="2"/>
  <c r="D2343" i="2"/>
  <c r="D2243" i="2"/>
  <c r="D1843" i="2"/>
  <c r="D154" i="2"/>
  <c r="D2321" i="2"/>
  <c r="D247" i="2"/>
  <c r="D47" i="2"/>
  <c r="D2334" i="2"/>
  <c r="D2254" i="2"/>
  <c r="D2074" i="2"/>
  <c r="D1554" i="2"/>
  <c r="D220" i="2"/>
  <c r="D60" i="2"/>
  <c r="D20" i="2"/>
  <c r="D2307" i="2"/>
  <c r="D2267" i="2"/>
  <c r="D1927" i="2"/>
  <c r="D1847" i="2"/>
  <c r="D1807" i="2"/>
  <c r="D1767" i="2"/>
  <c r="D1727" i="2"/>
  <c r="D1607" i="2"/>
  <c r="D1567" i="2"/>
  <c r="D1187" i="2"/>
  <c r="D1107" i="2"/>
  <c r="D907" i="2"/>
  <c r="D847" i="2"/>
  <c r="D787" i="2"/>
  <c r="D173" i="2"/>
  <c r="D133" i="2"/>
  <c r="D2340" i="2"/>
  <c r="D2260" i="2"/>
  <c r="D2220" i="2"/>
  <c r="D2020" i="2"/>
  <c r="D1980" i="2"/>
  <c r="D1560" i="2"/>
  <c r="D1520" i="2"/>
  <c r="D1480" i="2"/>
  <c r="D1220" i="2"/>
  <c r="D1180" i="2"/>
  <c r="D266" i="2"/>
  <c r="D186" i="2"/>
  <c r="D1133" i="2"/>
  <c r="D1093" i="2"/>
  <c r="D1053" i="2"/>
  <c r="D1013" i="2"/>
  <c r="D973" i="2"/>
  <c r="D933" i="2"/>
  <c r="D913" i="2"/>
  <c r="D873" i="2"/>
  <c r="D533" i="2"/>
  <c r="D493" i="2"/>
  <c r="D453" i="2"/>
  <c r="D413" i="2"/>
  <c r="D333" i="2"/>
  <c r="D179" i="2"/>
  <c r="D2346" i="2"/>
  <c r="D2306" i="2"/>
  <c r="D2086" i="2"/>
  <c r="D1846" i="2"/>
  <c r="D1746" i="2"/>
  <c r="D1666" i="2"/>
  <c r="D1526" i="2"/>
  <c r="D252" i="2"/>
  <c r="D152" i="2"/>
  <c r="D112" i="2"/>
  <c r="D264" i="2"/>
  <c r="D244" i="2"/>
  <c r="D224" i="2"/>
  <c r="D204" i="2"/>
  <c r="D184" i="2"/>
  <c r="D164" i="2"/>
  <c r="D144" i="2"/>
  <c r="D124" i="2"/>
  <c r="D104" i="2"/>
  <c r="D84" i="2"/>
  <c r="D64" i="2"/>
  <c r="D44" i="2"/>
  <c r="D24" i="2"/>
  <c r="D4" i="2"/>
  <c r="D276" i="2"/>
  <c r="D2331" i="2"/>
  <c r="D2311" i="2"/>
  <c r="D2291" i="2"/>
  <c r="D2271" i="2"/>
  <c r="D2251" i="2"/>
  <c r="D2231" i="2"/>
  <c r="D2211" i="2"/>
  <c r="D2151" i="2"/>
  <c r="D2131" i="2"/>
  <c r="D2111" i="2"/>
  <c r="D2071" i="2"/>
  <c r="D2031" i="2"/>
  <c r="D2011" i="2"/>
  <c r="D1991" i="2"/>
  <c r="D1971" i="2"/>
  <c r="D1951" i="2"/>
  <c r="D1931" i="2"/>
  <c r="D1911" i="2"/>
  <c r="D1891" i="2"/>
  <c r="D1871" i="2"/>
  <c r="D1851" i="2"/>
  <c r="D1831" i="2"/>
  <c r="D1811" i="2"/>
  <c r="D1791" i="2"/>
  <c r="D1771" i="2"/>
  <c r="D1751" i="2"/>
  <c r="D1731" i="2"/>
  <c r="D1711" i="2"/>
  <c r="D1691" i="2"/>
  <c r="D1671" i="2"/>
  <c r="D1651" i="2"/>
  <c r="D1631" i="2"/>
  <c r="D1611" i="2"/>
  <c r="D1591" i="2"/>
  <c r="D1571" i="2"/>
  <c r="D1551" i="2"/>
  <c r="D1531" i="2"/>
  <c r="D1511" i="2"/>
  <c r="D1491" i="2"/>
  <c r="D1471" i="2"/>
  <c r="D1451" i="2"/>
  <c r="D1431" i="2"/>
  <c r="D2312" i="2"/>
  <c r="D1946" i="2"/>
  <c r="D1763" i="2"/>
  <c r="D1307" i="2"/>
  <c r="D114" i="2"/>
  <c r="D183" i="2"/>
  <c r="D236" i="2"/>
  <c r="D136" i="2"/>
  <c r="D76" i="2"/>
  <c r="D16" i="2"/>
  <c r="D2323" i="2"/>
  <c r="D2163" i="2"/>
  <c r="D174" i="2"/>
  <c r="D74" i="2"/>
  <c r="D107" i="2"/>
  <c r="D7" i="2"/>
  <c r="D2194" i="2"/>
  <c r="D1914" i="2"/>
  <c r="D1874" i="2"/>
  <c r="D1734" i="2"/>
  <c r="D1634" i="2"/>
  <c r="D200" i="2"/>
  <c r="D160" i="2"/>
  <c r="D80" i="2"/>
  <c r="D292" i="2"/>
  <c r="D2327" i="2"/>
  <c r="D2207" i="2"/>
  <c r="D2167" i="2"/>
  <c r="D2127" i="2"/>
  <c r="D1947" i="2"/>
  <c r="D1907" i="2"/>
  <c r="D1687" i="2"/>
  <c r="D1647" i="2"/>
  <c r="D1387" i="2"/>
  <c r="D1347" i="2"/>
  <c r="D1267" i="2"/>
  <c r="D273" i="2"/>
  <c r="D193" i="2"/>
  <c r="D113" i="2"/>
  <c r="D33" i="2"/>
  <c r="D285" i="2"/>
  <c r="D2060" i="2"/>
  <c r="D1680" i="2"/>
  <c r="D1640" i="2"/>
  <c r="D1600" i="2"/>
  <c r="D1340" i="2"/>
  <c r="D1300" i="2"/>
  <c r="D1060" i="2"/>
  <c r="D206" i="2"/>
  <c r="D278" i="2"/>
  <c r="D2313" i="2"/>
  <c r="D2273" i="2"/>
  <c r="D2233" i="2"/>
  <c r="D2193" i="2"/>
  <c r="D2153" i="2"/>
  <c r="D2113" i="2"/>
  <c r="D2073" i="2"/>
  <c r="D2033" i="2"/>
  <c r="D1993" i="2"/>
  <c r="D1953" i="2"/>
  <c r="D1913" i="2"/>
  <c r="D1873" i="2"/>
  <c r="D1833" i="2"/>
  <c r="D1793" i="2"/>
  <c r="D1753" i="2"/>
  <c r="D1713" i="2"/>
  <c r="D1673" i="2"/>
  <c r="D1633" i="2"/>
  <c r="D1593" i="2"/>
  <c r="D1553" i="2"/>
  <c r="D1513" i="2"/>
  <c r="D1473" i="2"/>
  <c r="D1433" i="2"/>
  <c r="D1393" i="2"/>
  <c r="D1353" i="2"/>
  <c r="D1313" i="2"/>
  <c r="D1273" i="2"/>
  <c r="D1233" i="2"/>
  <c r="D1193" i="2"/>
  <c r="D1153" i="2"/>
  <c r="D1113" i="2"/>
  <c r="D1073" i="2"/>
  <c r="D1033" i="2"/>
  <c r="D953" i="2"/>
  <c r="D853" i="2"/>
  <c r="D813" i="2"/>
  <c r="D773" i="2"/>
  <c r="D199" i="2"/>
  <c r="D2026" i="2"/>
  <c r="D1986" i="2"/>
  <c r="D1886" i="2"/>
  <c r="D1786" i="2"/>
  <c r="D1726" i="2"/>
  <c r="D1266" i="2"/>
  <c r="D212" i="2"/>
  <c r="D172" i="2"/>
  <c r="D52" i="2"/>
  <c r="D257" i="2"/>
  <c r="D237" i="2"/>
  <c r="D217" i="2"/>
  <c r="D197" i="2"/>
  <c r="D177" i="2"/>
  <c r="D157" i="2"/>
  <c r="D137" i="2"/>
  <c r="D117" i="2"/>
  <c r="D97" i="2"/>
  <c r="D77" i="2"/>
  <c r="D57" i="2"/>
  <c r="D37" i="2"/>
  <c r="D17" i="2"/>
  <c r="D289" i="2"/>
  <c r="D2324" i="2"/>
  <c r="D2304" i="2"/>
  <c r="D2284" i="2"/>
  <c r="D2264" i="2"/>
  <c r="D2244" i="2"/>
  <c r="D2204" i="2"/>
  <c r="D2184" i="2"/>
  <c r="D2164" i="2"/>
  <c r="D2144" i="2"/>
  <c r="D2124" i="2"/>
  <c r="D2104" i="2"/>
  <c r="D2084" i="2"/>
  <c r="D2064" i="2"/>
  <c r="D2024" i="2"/>
  <c r="D2004" i="2"/>
  <c r="D1984" i="2"/>
  <c r="D1924" i="2"/>
  <c r="D1904" i="2"/>
  <c r="D1884" i="2"/>
  <c r="D1864" i="2"/>
  <c r="D1844" i="2"/>
  <c r="D1804" i="2"/>
  <c r="D1784" i="2"/>
  <c r="D1764" i="2"/>
  <c r="D1744" i="2"/>
  <c r="D1724" i="2"/>
  <c r="D1704" i="2"/>
  <c r="D1684" i="2"/>
  <c r="D1664" i="2"/>
  <c r="D1644" i="2"/>
  <c r="D1624" i="2"/>
  <c r="D1604" i="2"/>
  <c r="D1584" i="2"/>
  <c r="D1564" i="2"/>
  <c r="D1524" i="2"/>
  <c r="D1504" i="2"/>
  <c r="D1484" i="2"/>
  <c r="D1464" i="2"/>
  <c r="D1444" i="2"/>
  <c r="D1424" i="2"/>
  <c r="D2300" i="2"/>
  <c r="D2119" i="2"/>
  <c r="D999" i="2"/>
  <c r="D723" i="2"/>
  <c r="D105" i="2"/>
  <c r="D243" i="2"/>
  <c r="D203" i="2"/>
  <c r="D163" i="2"/>
  <c r="D288" i="2"/>
  <c r="D214" i="2"/>
  <c r="D14" i="2"/>
  <c r="D207" i="2"/>
  <c r="D67" i="2"/>
  <c r="D279" i="2"/>
  <c r="D1834" i="2"/>
  <c r="D240" i="2"/>
  <c r="D2227" i="2"/>
  <c r="D2067" i="2"/>
  <c r="D2027" i="2"/>
  <c r="D1987" i="2"/>
  <c r="D1867" i="2"/>
  <c r="D1827" i="2"/>
  <c r="D1547" i="2"/>
  <c r="D253" i="2"/>
  <c r="D2180" i="2"/>
  <c r="D1660" i="2"/>
  <c r="D1540" i="2"/>
  <c r="D1460" i="2"/>
  <c r="D1420" i="2"/>
  <c r="D1380" i="2"/>
  <c r="D126" i="2"/>
  <c r="D46" i="2"/>
  <c r="D6" i="2"/>
  <c r="D2333" i="2"/>
  <c r="D2293" i="2"/>
  <c r="D2253" i="2"/>
  <c r="D2213" i="2"/>
  <c r="D2173" i="2"/>
  <c r="D2133" i="2"/>
  <c r="D2093" i="2"/>
  <c r="D2053" i="2"/>
  <c r="D2013" i="2"/>
  <c r="D1973" i="2"/>
  <c r="D1933" i="2"/>
  <c r="D1893" i="2"/>
  <c r="D1853" i="2"/>
  <c r="D1813" i="2"/>
  <c r="D1773" i="2"/>
  <c r="D1733" i="2"/>
  <c r="D1693" i="2"/>
  <c r="D1653" i="2"/>
  <c r="D1613" i="2"/>
  <c r="D1573" i="2"/>
  <c r="D1533" i="2"/>
  <c r="D1493" i="2"/>
  <c r="D1453" i="2"/>
  <c r="D1413" i="2"/>
  <c r="D1373" i="2"/>
  <c r="D1333" i="2"/>
  <c r="D1293" i="2"/>
  <c r="D1253" i="2"/>
  <c r="D1213" i="2"/>
  <c r="D1173" i="2"/>
  <c r="D733" i="2"/>
  <c r="D219" i="2"/>
  <c r="D139" i="2"/>
  <c r="D99" i="2"/>
  <c r="D270" i="2"/>
  <c r="D250" i="2"/>
  <c r="D230" i="2"/>
  <c r="D210" i="2"/>
  <c r="D190" i="2"/>
  <c r="D170" i="2"/>
  <c r="D150" i="2"/>
  <c r="D130" i="2"/>
  <c r="D110" i="2"/>
  <c r="D90" i="2"/>
  <c r="D70" i="2"/>
  <c r="D50" i="2"/>
  <c r="D30" i="2"/>
  <c r="D10" i="2"/>
  <c r="D2337" i="2"/>
  <c r="D2317" i="2"/>
  <c r="D2257" i="2"/>
  <c r="D2237" i="2"/>
  <c r="D2217" i="2"/>
  <c r="D2197" i="2"/>
  <c r="D2157" i="2"/>
  <c r="D2137" i="2"/>
  <c r="D2117" i="2"/>
  <c r="D2097" i="2"/>
  <c r="D2077" i="2"/>
  <c r="D2057" i="2"/>
  <c r="D2037" i="2"/>
  <c r="D2017" i="2"/>
  <c r="D1977" i="2"/>
  <c r="D1957" i="2"/>
  <c r="D1937" i="2"/>
  <c r="D1917" i="2"/>
  <c r="D1897" i="2"/>
  <c r="D1877" i="2"/>
  <c r="D1857" i="2"/>
  <c r="D1837" i="2"/>
  <c r="D1817" i="2"/>
  <c r="D1777" i="2"/>
  <c r="D1757" i="2"/>
  <c r="D1737" i="2"/>
  <c r="D1717" i="2"/>
  <c r="D1697" i="2"/>
  <c r="D1677" i="2"/>
  <c r="D1657" i="2"/>
  <c r="D1637" i="2"/>
  <c r="D1617" i="2"/>
  <c r="D1597" i="2"/>
  <c r="D1577" i="2"/>
  <c r="D1557" i="2"/>
  <c r="D1517" i="2"/>
  <c r="D1497" i="2"/>
  <c r="D1477" i="2"/>
  <c r="D1437" i="2"/>
  <c r="D1417" i="2"/>
  <c r="D1397" i="2"/>
  <c r="D1377" i="2"/>
  <c r="D1357" i="2"/>
  <c r="D1337" i="2"/>
  <c r="D1317" i="2"/>
  <c r="D1297" i="2"/>
  <c r="D1277" i="2"/>
  <c r="D1257" i="2"/>
  <c r="D1237" i="2"/>
  <c r="D1217" i="2"/>
  <c r="D1197" i="2"/>
  <c r="D1177" i="2"/>
  <c r="D1157" i="2"/>
  <c r="D1137" i="2"/>
  <c r="D1117" i="2"/>
  <c r="D1097" i="2"/>
  <c r="D1077" i="2"/>
  <c r="D2277" i="2"/>
  <c r="D1944" i="2"/>
  <c r="D1714" i="2"/>
  <c r="D1519" i="2"/>
  <c r="D34" i="2"/>
  <c r="D262" i="2"/>
  <c r="D242" i="2"/>
  <c r="D222" i="2"/>
  <c r="D202" i="2"/>
  <c r="D182" i="2"/>
  <c r="D1989" i="2"/>
  <c r="D1669" i="2"/>
  <c r="D669" i="2"/>
  <c r="D409" i="2"/>
  <c r="D1818" i="2"/>
  <c r="D2118" i="2"/>
  <c r="D964" i="2"/>
  <c r="D261" i="2"/>
  <c r="D241" i="2"/>
  <c r="D201" i="2"/>
  <c r="D441" i="2"/>
  <c r="D421" i="2"/>
  <c r="D381" i="2"/>
  <c r="D361" i="2"/>
  <c r="D341" i="2"/>
  <c r="D321" i="2"/>
  <c r="D301" i="2"/>
  <c r="D2278" i="2"/>
  <c r="D767" i="2"/>
  <c r="D747" i="2"/>
  <c r="D727" i="2"/>
  <c r="D707" i="2"/>
  <c r="D687" i="2"/>
  <c r="D647" i="2"/>
  <c r="D627" i="2"/>
  <c r="D607" i="2"/>
  <c r="D587" i="2"/>
  <c r="D547" i="2"/>
  <c r="D527" i="2"/>
  <c r="D507" i="2"/>
  <c r="D487" i="2"/>
  <c r="D467" i="2"/>
  <c r="D447" i="2"/>
  <c r="D427" i="2"/>
  <c r="D407" i="2"/>
  <c r="D387" i="2"/>
  <c r="D367" i="2"/>
  <c r="D347" i="2"/>
  <c r="D327" i="2"/>
  <c r="D307" i="2"/>
  <c r="D1606" i="2"/>
  <c r="D1566" i="2"/>
  <c r="D1546" i="2"/>
  <c r="D1506" i="2"/>
  <c r="D1466" i="2"/>
  <c r="D1446" i="2"/>
  <c r="D1426" i="2"/>
  <c r="D1406" i="2"/>
  <c r="D1386" i="2"/>
  <c r="D1366" i="2"/>
  <c r="D1346" i="2"/>
  <c r="D1326" i="2"/>
  <c r="D1306" i="2"/>
  <c r="D1286" i="2"/>
  <c r="D1246" i="2"/>
  <c r="D1226" i="2"/>
  <c r="D1206" i="2"/>
  <c r="D1186" i="2"/>
  <c r="D1166" i="2"/>
  <c r="D1146" i="2"/>
  <c r="D1126" i="2"/>
  <c r="D1106" i="2"/>
  <c r="D1086" i="2"/>
  <c r="D1066" i="2"/>
  <c r="D1046" i="2"/>
  <c r="D1026" i="2"/>
  <c r="D1006" i="2"/>
  <c r="D986" i="2"/>
  <c r="D966" i="2"/>
  <c r="D946" i="2"/>
  <c r="D926" i="2"/>
  <c r="D906" i="2"/>
  <c r="D886" i="2"/>
  <c r="D866" i="2"/>
  <c r="D846" i="2"/>
  <c r="D826" i="2"/>
  <c r="D786" i="2"/>
  <c r="D766" i="2"/>
  <c r="D746" i="2"/>
  <c r="D726" i="2"/>
  <c r="D706" i="2"/>
  <c r="D686" i="2"/>
  <c r="D646" i="2"/>
  <c r="D626" i="2"/>
  <c r="D606" i="2"/>
  <c r="D586" i="2"/>
  <c r="D546" i="2"/>
  <c r="D526" i="2"/>
  <c r="D506" i="2"/>
  <c r="D466" i="2"/>
  <c r="D446" i="2"/>
  <c r="D426" i="2"/>
  <c r="D406" i="2"/>
  <c r="D366" i="2"/>
  <c r="D326" i="2"/>
  <c r="D306" i="2"/>
  <c r="D1518" i="2"/>
  <c r="D1218" i="2"/>
  <c r="D386" i="2"/>
  <c r="D1332" i="2"/>
  <c r="D1292" i="2"/>
  <c r="D1252" i="2"/>
  <c r="D1192" i="2"/>
  <c r="D1152" i="2"/>
  <c r="D1132" i="2"/>
  <c r="D1112" i="2"/>
  <c r="D1092" i="2"/>
  <c r="D1072" i="2"/>
  <c r="D1052" i="2"/>
  <c r="D1032" i="2"/>
  <c r="D1012" i="2"/>
  <c r="D992" i="2"/>
  <c r="D972" i="2"/>
  <c r="D952" i="2"/>
  <c r="D932" i="2"/>
  <c r="D912" i="2"/>
  <c r="D892" i="2"/>
  <c r="D872" i="2"/>
  <c r="D852" i="2"/>
  <c r="D832" i="2"/>
  <c r="D812" i="2"/>
  <c r="D792" i="2"/>
  <c r="D772" i="2"/>
  <c r="D752" i="2"/>
  <c r="D732" i="2"/>
  <c r="D712" i="2"/>
  <c r="D692" i="2"/>
  <c r="D672" i="2"/>
  <c r="D652" i="2"/>
  <c r="D632" i="2"/>
  <c r="D612" i="2"/>
  <c r="D592" i="2"/>
  <c r="D572" i="2"/>
  <c r="D552" i="2"/>
  <c r="D532" i="2"/>
  <c r="D512" i="2"/>
  <c r="D492" i="2"/>
  <c r="D472" i="2"/>
  <c r="D452" i="2"/>
  <c r="D432" i="2"/>
  <c r="D412" i="2"/>
  <c r="D392" i="2"/>
  <c r="D372" i="2"/>
  <c r="D352" i="2"/>
  <c r="D332" i="2"/>
  <c r="D312" i="2"/>
  <c r="D1352" i="2"/>
  <c r="D1312" i="2"/>
  <c r="D1272" i="2"/>
  <c r="D1232" i="2"/>
  <c r="D1212" i="2"/>
  <c r="D1172" i="2"/>
  <c r="D258" i="2"/>
  <c r="D238" i="2"/>
  <c r="D198" i="2"/>
  <c r="D178" i="2"/>
  <c r="D158" i="2"/>
  <c r="D138" i="2"/>
  <c r="D118" i="2"/>
  <c r="D98" i="2"/>
  <c r="D58" i="2"/>
  <c r="D38" i="2"/>
  <c r="D18" i="2"/>
  <c r="D290" i="2"/>
  <c r="D2345" i="2"/>
  <c r="D2325" i="2"/>
  <c r="D2305" i="2"/>
  <c r="D2265" i="2"/>
  <c r="D2205" i="2"/>
  <c r="D2185" i="2"/>
  <c r="D2145" i="2"/>
  <c r="D2125" i="2"/>
  <c r="D2105" i="2"/>
  <c r="D2065" i="2"/>
  <c r="D2025" i="2"/>
  <c r="D2005" i="2"/>
  <c r="D1985" i="2"/>
  <c r="D1965" i="2"/>
  <c r="D1925" i="2"/>
  <c r="D1905" i="2"/>
  <c r="D1885" i="2"/>
  <c r="D1865" i="2"/>
  <c r="D1845" i="2"/>
  <c r="D1825" i="2"/>
  <c r="D1805" i="2"/>
  <c r="D1785" i="2"/>
  <c r="D1765" i="2"/>
  <c r="D1725" i="2"/>
  <c r="D1705" i="2"/>
  <c r="D1685" i="2"/>
  <c r="D1665" i="2"/>
  <c r="D1645" i="2"/>
  <c r="D1625" i="2"/>
  <c r="D1605" i="2"/>
  <c r="D1585" i="2"/>
  <c r="D1565" i="2"/>
  <c r="D1545" i="2"/>
  <c r="D1485" i="2"/>
  <c r="D1465" i="2"/>
  <c r="D1445" i="2"/>
  <c r="D1425" i="2"/>
  <c r="D1385" i="2"/>
  <c r="D1365" i="2"/>
  <c r="D1325" i="2"/>
  <c r="D1305" i="2"/>
  <c r="D1285" i="2"/>
  <c r="D1265" i="2"/>
  <c r="D1225" i="2"/>
  <c r="D1205" i="2"/>
  <c r="D1185" i="2"/>
  <c r="D1165" i="2"/>
  <c r="D1145" i="2"/>
  <c r="D1125" i="2"/>
  <c r="D1105" i="2"/>
  <c r="D1085" i="2"/>
  <c r="D1045" i="2"/>
  <c r="D1025" i="2"/>
  <c r="D2078" i="2"/>
  <c r="D1505" i="2"/>
  <c r="D1044" i="2"/>
  <c r="D231" i="2"/>
  <c r="D211" i="2"/>
  <c r="D191" i="2"/>
  <c r="D171" i="2"/>
  <c r="D151" i="2"/>
  <c r="D131" i="2"/>
  <c r="D111" i="2"/>
  <c r="D91" i="2"/>
  <c r="D71" i="2"/>
  <c r="D51" i="2"/>
  <c r="D31" i="2"/>
  <c r="D11" i="2"/>
  <c r="D283" i="2"/>
  <c r="D2338" i="2"/>
  <c r="D2298" i="2"/>
  <c r="D2258" i="2"/>
  <c r="D2238" i="2"/>
  <c r="D2218" i="2"/>
  <c r="D2198" i="2"/>
  <c r="D2178" i="2"/>
  <c r="D2158" i="2"/>
  <c r="D2098" i="2"/>
  <c r="D2058" i="2"/>
  <c r="D2038" i="2"/>
  <c r="D2018" i="2"/>
  <c r="D1978" i="2"/>
  <c r="D1958" i="2"/>
  <c r="D1938" i="2"/>
  <c r="D1918" i="2"/>
  <c r="D1898" i="2"/>
  <c r="D1878" i="2"/>
  <c r="D1858" i="2"/>
  <c r="D1838" i="2"/>
  <c r="D1798" i="2"/>
  <c r="D1778" i="2"/>
  <c r="D1758" i="2"/>
  <c r="D1738" i="2"/>
  <c r="D1718" i="2"/>
  <c r="D1698" i="2"/>
  <c r="D1678" i="2"/>
  <c r="D1658" i="2"/>
  <c r="D1638" i="2"/>
  <c r="D1618" i="2"/>
  <c r="D1598" i="2"/>
  <c r="D1578" i="2"/>
  <c r="D1558" i="2"/>
  <c r="D1538" i="2"/>
  <c r="D1498" i="2"/>
  <c r="D1458" i="2"/>
  <c r="D1438" i="2"/>
  <c r="D1418" i="2"/>
  <c r="D1378" i="2"/>
  <c r="D1358" i="2"/>
  <c r="D1338" i="2"/>
  <c r="D1318" i="2"/>
  <c r="D1298" i="2"/>
  <c r="D1278" i="2"/>
  <c r="D1258" i="2"/>
  <c r="D1238" i="2"/>
  <c r="D1198" i="2"/>
  <c r="D1178" i="2"/>
  <c r="D1138" i="2"/>
  <c r="D1118" i="2"/>
  <c r="D1098" i="2"/>
  <c r="D1078" i="2"/>
  <c r="D1058" i="2"/>
  <c r="D1038" i="2"/>
  <c r="D1018" i="2"/>
  <c r="D998" i="2"/>
  <c r="D978" i="2"/>
  <c r="D958" i="2"/>
  <c r="D2245" i="2"/>
  <c r="D1486" i="2"/>
  <c r="D1345" i="2"/>
  <c r="D175" i="2"/>
  <c r="D1411" i="2"/>
  <c r="D1391" i="2"/>
  <c r="D1371" i="2"/>
  <c r="D1351" i="2"/>
  <c r="D1331" i="2"/>
  <c r="D1311" i="2"/>
  <c r="D1291" i="2"/>
  <c r="D1271" i="2"/>
  <c r="D1251" i="2"/>
  <c r="D1231" i="2"/>
  <c r="D1211" i="2"/>
  <c r="D1191" i="2"/>
  <c r="D1171" i="2"/>
  <c r="D1151" i="2"/>
  <c r="D1131" i="2"/>
  <c r="D1111" i="2"/>
  <c r="D1091" i="2"/>
  <c r="D1051" i="2"/>
  <c r="D1031" i="2"/>
  <c r="D1011" i="2"/>
  <c r="D991" i="2"/>
  <c r="D971" i="2"/>
  <c r="D951" i="2"/>
  <c r="D931" i="2"/>
  <c r="D911" i="2"/>
  <c r="D891" i="2"/>
  <c r="D871" i="2"/>
  <c r="D851" i="2"/>
  <c r="D831" i="2"/>
  <c r="D811" i="2"/>
  <c r="D771" i="2"/>
  <c r="D751" i="2"/>
  <c r="D731" i="2"/>
  <c r="D711" i="2"/>
  <c r="D671" i="2"/>
  <c r="D651" i="2"/>
  <c r="D631" i="2"/>
  <c r="D611" i="2"/>
  <c r="D591" i="2"/>
  <c r="D571" i="2"/>
  <c r="D551" i="2"/>
  <c r="D531" i="2"/>
  <c r="D511" i="2"/>
  <c r="D491" i="2"/>
  <c r="D471" i="2"/>
  <c r="D431" i="2"/>
  <c r="D411" i="2"/>
  <c r="D391" i="2"/>
  <c r="D371" i="2"/>
  <c r="D351" i="2"/>
  <c r="D331" i="2"/>
  <c r="D311" i="2"/>
  <c r="D2318" i="2"/>
  <c r="D1478" i="2"/>
  <c r="D1005" i="2"/>
  <c r="D667" i="2"/>
  <c r="D346" i="2"/>
  <c r="D1404" i="2"/>
  <c r="D1384" i="2"/>
  <c r="D1344" i="2"/>
  <c r="D1324" i="2"/>
  <c r="D1304" i="2"/>
  <c r="D1284" i="2"/>
  <c r="D1264" i="2"/>
  <c r="D1224" i="2"/>
  <c r="D1204" i="2"/>
  <c r="D1184" i="2"/>
  <c r="D1164" i="2"/>
  <c r="D1144" i="2"/>
  <c r="D1124" i="2"/>
  <c r="D1104" i="2"/>
  <c r="D1084" i="2"/>
  <c r="D1024" i="2"/>
  <c r="D1004" i="2"/>
  <c r="D944" i="2"/>
  <c r="D924" i="2"/>
  <c r="D904" i="2"/>
  <c r="D884" i="2"/>
  <c r="D844" i="2"/>
  <c r="D804" i="2"/>
  <c r="D784" i="2"/>
  <c r="D764" i="2"/>
  <c r="D744" i="2"/>
  <c r="D724" i="2"/>
  <c r="D704" i="2"/>
  <c r="D684" i="2"/>
  <c r="D664" i="2"/>
  <c r="D644" i="2"/>
  <c r="D624" i="2"/>
  <c r="D604" i="2"/>
  <c r="D584" i="2"/>
  <c r="D564" i="2"/>
  <c r="D544" i="2"/>
  <c r="D524" i="2"/>
  <c r="D504" i="2"/>
  <c r="D484" i="2"/>
  <c r="D444" i="2"/>
  <c r="D424" i="2"/>
  <c r="D404" i="2"/>
  <c r="D384" i="2"/>
  <c r="D364" i="2"/>
  <c r="D344" i="2"/>
  <c r="D324" i="2"/>
  <c r="D666" i="2"/>
  <c r="D304" i="2"/>
  <c r="D559" i="2"/>
  <c r="D539" i="2"/>
  <c r="D519" i="2"/>
  <c r="D499" i="2"/>
  <c r="D479" i="2"/>
  <c r="D459" i="2"/>
  <c r="D439" i="2"/>
  <c r="D419" i="2"/>
  <c r="D399" i="2"/>
  <c r="D379" i="2"/>
  <c r="D359" i="2"/>
  <c r="D339" i="2"/>
  <c r="D319" i="2"/>
  <c r="D299" i="2"/>
  <c r="D1388" i="2"/>
  <c r="D969" i="2"/>
  <c r="D658" i="2"/>
  <c r="D985" i="2"/>
  <c r="D945" i="2"/>
  <c r="D925" i="2"/>
  <c r="D905" i="2"/>
  <c r="D885" i="2"/>
  <c r="D865" i="2"/>
  <c r="D845" i="2"/>
  <c r="D825" i="2"/>
  <c r="D805" i="2"/>
  <c r="D785" i="2"/>
  <c r="D745" i="2"/>
  <c r="D725" i="2"/>
  <c r="D705" i="2"/>
  <c r="D685" i="2"/>
  <c r="D645" i="2"/>
  <c r="D625" i="2"/>
  <c r="D605" i="2"/>
  <c r="D585" i="2"/>
  <c r="D545" i="2"/>
  <c r="D525" i="2"/>
  <c r="D485" i="2"/>
  <c r="D465" i="2"/>
  <c r="D445" i="2"/>
  <c r="D425" i="2"/>
  <c r="D405" i="2"/>
  <c r="D365" i="2"/>
  <c r="D345" i="2"/>
  <c r="D305" i="2"/>
  <c r="D2082" i="2"/>
  <c r="D808" i="2"/>
  <c r="D558" i="2"/>
  <c r="D280" i="2"/>
  <c r="D82" i="2"/>
  <c r="D938" i="2"/>
  <c r="D918" i="2"/>
  <c r="D898" i="2"/>
  <c r="D878" i="2"/>
  <c r="D858" i="2"/>
  <c r="D838" i="2"/>
  <c r="D818" i="2"/>
  <c r="D778" i="2"/>
  <c r="D758" i="2"/>
  <c r="D738" i="2"/>
  <c r="D718" i="2"/>
  <c r="D698" i="2"/>
  <c r="D678" i="2"/>
  <c r="D638" i="2"/>
  <c r="D618" i="2"/>
  <c r="D598" i="2"/>
  <c r="D578" i="2"/>
  <c r="D498" i="2"/>
  <c r="D478" i="2"/>
  <c r="D458" i="2"/>
  <c r="D438" i="2"/>
  <c r="D418" i="2"/>
  <c r="D358" i="2"/>
  <c r="D338" i="2"/>
  <c r="D318" i="2"/>
  <c r="D298" i="2"/>
  <c r="D1988" i="2"/>
  <c r="D1509" i="2"/>
  <c r="D81" i="2"/>
  <c r="D1057" i="2"/>
  <c r="D1037" i="2"/>
  <c r="D1017" i="2"/>
  <c r="D997" i="2"/>
  <c r="D977" i="2"/>
  <c r="D957" i="2"/>
  <c r="D937" i="2"/>
  <c r="D917" i="2"/>
  <c r="D897" i="2"/>
  <c r="D877" i="2"/>
  <c r="D857" i="2"/>
  <c r="D817" i="2"/>
  <c r="D797" i="2"/>
  <c r="D777" i="2"/>
  <c r="D757" i="2"/>
  <c r="D737" i="2"/>
  <c r="D717" i="2"/>
  <c r="D697" i="2"/>
  <c r="D677" i="2"/>
  <c r="D657" i="2"/>
  <c r="D637" i="2"/>
  <c r="D617" i="2"/>
  <c r="D597" i="2"/>
  <c r="D577" i="2"/>
  <c r="D537" i="2"/>
  <c r="D497" i="2"/>
  <c r="D477" i="2"/>
  <c r="D437" i="2"/>
  <c r="D417" i="2"/>
  <c r="D377" i="2"/>
  <c r="D337" i="2"/>
  <c r="D317" i="2"/>
  <c r="D297" i="2"/>
  <c r="D1268" i="2"/>
  <c r="D1029" i="2"/>
  <c r="D869" i="2"/>
  <c r="D448" i="2"/>
  <c r="D348" i="2"/>
  <c r="D83" i="2"/>
  <c r="D63" i="2"/>
  <c r="D43" i="2"/>
  <c r="D275" i="2"/>
  <c r="D2330" i="2"/>
  <c r="D2310" i="2"/>
  <c r="D2290" i="2"/>
  <c r="D2270" i="2"/>
  <c r="D2250" i="2"/>
  <c r="D2230" i="2"/>
  <c r="D2210" i="2"/>
  <c r="D2190" i="2"/>
  <c r="D2170" i="2"/>
  <c r="D2150" i="2"/>
  <c r="D2130" i="2"/>
  <c r="D2110" i="2"/>
  <c r="D2090" i="2"/>
  <c r="D2070" i="2"/>
  <c r="D2050" i="2"/>
  <c r="D2030" i="2"/>
  <c r="D2010" i="2"/>
  <c r="D1990" i="2"/>
  <c r="D1970" i="2"/>
  <c r="D1950" i="2"/>
  <c r="D1930" i="2"/>
  <c r="D1910" i="2"/>
  <c r="D1890" i="2"/>
  <c r="D1870" i="2"/>
  <c r="D1850" i="2"/>
  <c r="D1830" i="2"/>
  <c r="D1810" i="2"/>
  <c r="D1790" i="2"/>
  <c r="D1770" i="2"/>
  <c r="D1750" i="2"/>
  <c r="D1730" i="2"/>
  <c r="D1710" i="2"/>
  <c r="D1690" i="2"/>
  <c r="D1670" i="2"/>
  <c r="D1650" i="2"/>
  <c r="D1630" i="2"/>
  <c r="D1610" i="2"/>
  <c r="D1590" i="2"/>
  <c r="D1570" i="2"/>
  <c r="D1550" i="2"/>
  <c r="D1530" i="2"/>
  <c r="D1510" i="2"/>
  <c r="D1490" i="2"/>
  <c r="D1470" i="2"/>
  <c r="D1450" i="2"/>
  <c r="D1430" i="2"/>
  <c r="D1410" i="2"/>
  <c r="D1390" i="2"/>
  <c r="D1370" i="2"/>
  <c r="D1350" i="2"/>
  <c r="D1330" i="2"/>
  <c r="D1310" i="2"/>
  <c r="D1290" i="2"/>
  <c r="D1270" i="2"/>
  <c r="D1250" i="2"/>
  <c r="D1230" i="2"/>
  <c r="D1210" i="2"/>
  <c r="D1190" i="2"/>
  <c r="D1170" i="2"/>
  <c r="D1150" i="2"/>
  <c r="D1130" i="2"/>
  <c r="D1110" i="2"/>
  <c r="D1090" i="2"/>
  <c r="D1070" i="2"/>
  <c r="D1050" i="2"/>
  <c r="D1030" i="2"/>
  <c r="D1010" i="2"/>
  <c r="D990" i="2"/>
  <c r="D970" i="2"/>
  <c r="D950" i="2"/>
  <c r="D930" i="2"/>
  <c r="D910" i="2"/>
  <c r="D890" i="2"/>
  <c r="D870" i="2"/>
  <c r="D850" i="2"/>
  <c r="D830" i="2"/>
  <c r="D810" i="2"/>
  <c r="D790" i="2"/>
  <c r="D770" i="2"/>
  <c r="D750" i="2"/>
  <c r="D730" i="2"/>
  <c r="D710" i="2"/>
  <c r="D690" i="2"/>
  <c r="D670" i="2"/>
  <c r="D650" i="2"/>
  <c r="D630" i="2"/>
  <c r="D610" i="2"/>
  <c r="D590" i="2"/>
  <c r="D570" i="2"/>
  <c r="D550" i="2"/>
  <c r="D530" i="2"/>
  <c r="D510" i="2"/>
  <c r="D490" i="2"/>
  <c r="D470" i="2"/>
  <c r="D450" i="2"/>
  <c r="D430" i="2"/>
  <c r="D410" i="2"/>
  <c r="D390" i="2"/>
  <c r="D370" i="2"/>
  <c r="D350" i="2"/>
  <c r="D330" i="2"/>
  <c r="D310" i="2"/>
  <c r="D1116" i="2"/>
  <c r="D868" i="2"/>
  <c r="D169" i="2"/>
  <c r="D149" i="2"/>
  <c r="D89" i="2"/>
  <c r="D69" i="2"/>
  <c r="D49" i="2"/>
  <c r="D29" i="2"/>
  <c r="D9" i="2"/>
  <c r="D281" i="2"/>
  <c r="D2296" i="2"/>
  <c r="D2236" i="2"/>
  <c r="D2156" i="2"/>
  <c r="D2096" i="2"/>
  <c r="D2036" i="2"/>
  <c r="D1956" i="2"/>
  <c r="D1936" i="2"/>
  <c r="D1896" i="2"/>
  <c r="D1856" i="2"/>
  <c r="D1796" i="2"/>
  <c r="D1756" i="2"/>
  <c r="D1656" i="2"/>
  <c r="D1636" i="2"/>
  <c r="D1616" i="2"/>
  <c r="D1576" i="2"/>
  <c r="D1556" i="2"/>
  <c r="D1536" i="2"/>
  <c r="D1496" i="2"/>
  <c r="D1416" i="2"/>
  <c r="D1396" i="2"/>
  <c r="D1356" i="2"/>
  <c r="D1276" i="2"/>
  <c r="D1256" i="2"/>
  <c r="D1236" i="2"/>
  <c r="D1196" i="2"/>
  <c r="D1176" i="2"/>
  <c r="D1156" i="2"/>
  <c r="D1136" i="2"/>
  <c r="D1056" i="2"/>
  <c r="D1036" i="2"/>
  <c r="D976" i="2"/>
  <c r="D956" i="2"/>
  <c r="D916" i="2"/>
  <c r="D896" i="2"/>
  <c r="D856" i="2"/>
  <c r="D816" i="2"/>
  <c r="D796" i="2"/>
  <c r="D756" i="2"/>
  <c r="D716" i="2"/>
  <c r="D676" i="2"/>
  <c r="D656" i="2"/>
  <c r="D636" i="2"/>
  <c r="D616" i="2"/>
  <c r="D596" i="2"/>
  <c r="D576" i="2"/>
  <c r="D556" i="2"/>
  <c r="D536" i="2"/>
  <c r="D516" i="2"/>
  <c r="D476" i="2"/>
  <c r="D416" i="2"/>
  <c r="D396" i="2"/>
  <c r="D376" i="2"/>
  <c r="D336" i="2"/>
  <c r="D316" i="2"/>
  <c r="D1848" i="2"/>
  <c r="D769" i="2"/>
  <c r="D696" i="2"/>
  <c r="D608" i="2"/>
  <c r="D428" i="2"/>
  <c r="D162" i="2"/>
  <c r="D142" i="2"/>
  <c r="D122" i="2"/>
  <c r="D102" i="2"/>
  <c r="D42" i="2"/>
  <c r="D22" i="2"/>
  <c r="D274" i="2"/>
  <c r="D2329" i="2"/>
  <c r="D2309" i="2"/>
  <c r="D2289" i="2"/>
  <c r="D2269" i="2"/>
  <c r="D2249" i="2"/>
  <c r="D2229" i="2"/>
  <c r="D2209" i="2"/>
  <c r="D2189" i="2"/>
  <c r="D2169" i="2"/>
  <c r="D2149" i="2"/>
  <c r="D2129" i="2"/>
  <c r="D2109" i="2"/>
  <c r="D2089" i="2"/>
  <c r="D2069" i="2"/>
  <c r="D2049" i="2"/>
  <c r="D2029" i="2"/>
  <c r="D2009" i="2"/>
  <c r="D1969" i="2"/>
  <c r="D1929" i="2"/>
  <c r="D1909" i="2"/>
  <c r="D1869" i="2"/>
  <c r="D1829" i="2"/>
  <c r="D1809" i="2"/>
  <c r="D1789" i="2"/>
  <c r="D1769" i="2"/>
  <c r="D1749" i="2"/>
  <c r="D1729" i="2"/>
  <c r="D1709" i="2"/>
  <c r="D1649" i="2"/>
  <c r="D1629" i="2"/>
  <c r="D1609" i="2"/>
  <c r="D1569" i="2"/>
  <c r="D1549" i="2"/>
  <c r="D1489" i="2"/>
  <c r="D1469" i="2"/>
  <c r="D1429" i="2"/>
  <c r="D1389" i="2"/>
  <c r="D1369" i="2"/>
  <c r="D1349" i="2"/>
  <c r="D1329" i="2"/>
  <c r="D1289" i="2"/>
  <c r="D1269" i="2"/>
  <c r="D1249" i="2"/>
  <c r="D1229" i="2"/>
  <c r="D1209" i="2"/>
  <c r="D1169" i="2"/>
  <c r="D1149" i="2"/>
  <c r="D1129" i="2"/>
  <c r="D1109" i="2"/>
  <c r="D1069" i="2"/>
  <c r="D1049" i="2"/>
  <c r="D1009" i="2"/>
  <c r="D989" i="2"/>
  <c r="D949" i="2"/>
  <c r="D929" i="2"/>
  <c r="D909" i="2"/>
  <c r="D889" i="2"/>
  <c r="D849" i="2"/>
  <c r="D829" i="2"/>
  <c r="D809" i="2"/>
  <c r="D789" i="2"/>
  <c r="D749" i="2"/>
  <c r="D729" i="2"/>
  <c r="D689" i="2"/>
  <c r="D649" i="2"/>
  <c r="D629" i="2"/>
  <c r="D589" i="2"/>
  <c r="D549" i="2"/>
  <c r="D529" i="2"/>
  <c r="D509" i="2"/>
  <c r="D489" i="2"/>
  <c r="D469" i="2"/>
  <c r="D449" i="2"/>
  <c r="D429" i="2"/>
  <c r="D389" i="2"/>
  <c r="D369" i="2"/>
  <c r="D349" i="2"/>
  <c r="D329" i="2"/>
  <c r="D309" i="2"/>
  <c r="D1916" i="2"/>
  <c r="D1409" i="2"/>
  <c r="D936" i="2"/>
  <c r="D768" i="2"/>
  <c r="D141" i="2"/>
  <c r="D62" i="2"/>
  <c r="D195" i="2"/>
  <c r="D155" i="2"/>
  <c r="D115" i="2"/>
  <c r="D95" i="2"/>
  <c r="D75" i="2"/>
  <c r="D55" i="2"/>
  <c r="D35" i="2"/>
  <c r="D15" i="2"/>
  <c r="D287" i="2"/>
  <c r="D2322" i="2"/>
  <c r="D2262" i="2"/>
  <c r="D2182" i="2"/>
  <c r="D2122" i="2"/>
  <c r="D2062" i="2"/>
  <c r="D2002" i="2"/>
  <c r="D1982" i="2"/>
  <c r="D1902" i="2"/>
  <c r="D1882" i="2"/>
  <c r="D1862" i="2"/>
  <c r="D1822" i="2"/>
  <c r="D1802" i="2"/>
  <c r="D1782" i="2"/>
  <c r="D1762" i="2"/>
  <c r="D1722" i="2"/>
  <c r="D1702" i="2"/>
  <c r="D1682" i="2"/>
  <c r="D1602" i="2"/>
  <c r="D1582" i="2"/>
  <c r="D1542" i="2"/>
  <c r="D1522" i="2"/>
  <c r="D1502" i="2"/>
  <c r="D1462" i="2"/>
  <c r="D1442" i="2"/>
  <c r="D1422" i="2"/>
  <c r="D1402" i="2"/>
  <c r="D1382" i="2"/>
  <c r="D1322" i="2"/>
  <c r="D1302" i="2"/>
  <c r="D1282" i="2"/>
  <c r="D1262" i="2"/>
  <c r="D1242" i="2"/>
  <c r="D1222" i="2"/>
  <c r="D1202" i="2"/>
  <c r="D1182" i="2"/>
  <c r="D1162" i="2"/>
  <c r="D1102" i="2"/>
  <c r="D1042" i="2"/>
  <c r="D1002" i="2"/>
  <c r="D982" i="2"/>
  <c r="D942" i="2"/>
  <c r="D902" i="2"/>
  <c r="D882" i="2"/>
  <c r="D842" i="2"/>
  <c r="D822" i="2"/>
  <c r="D802" i="2"/>
  <c r="D782" i="2"/>
  <c r="D722" i="2"/>
  <c r="D702" i="2"/>
  <c r="D682" i="2"/>
  <c r="D662" i="2"/>
  <c r="D642" i="2"/>
  <c r="D622" i="2"/>
  <c r="D602" i="2"/>
  <c r="D582" i="2"/>
  <c r="D502" i="2"/>
  <c r="D482" i="2"/>
  <c r="D442" i="2"/>
  <c r="D422" i="2"/>
  <c r="D382" i="2"/>
  <c r="D362" i="2"/>
  <c r="D342" i="2"/>
  <c r="D302" i="2"/>
  <c r="D2282" i="2"/>
  <c r="D1736" i="2"/>
  <c r="D1668" i="2"/>
  <c r="D1408" i="2"/>
  <c r="D862" i="2"/>
  <c r="D61" i="2"/>
  <c r="D248" i="2"/>
  <c r="D228" i="2"/>
  <c r="D208" i="2"/>
  <c r="D188" i="2"/>
  <c r="D148" i="2"/>
  <c r="D88" i="2"/>
  <c r="D68" i="2"/>
  <c r="D48" i="2"/>
  <c r="D8" i="2"/>
  <c r="D2295" i="2"/>
  <c r="D2275" i="2"/>
  <c r="D2195" i="2"/>
  <c r="D2155" i="2"/>
  <c r="D2095" i="2"/>
  <c r="D2075" i="2"/>
  <c r="D1955" i="2"/>
  <c r="D1935" i="2"/>
  <c r="D1855" i="2"/>
  <c r="D1835" i="2"/>
  <c r="D1795" i="2"/>
  <c r="D1755" i="2"/>
  <c r="D1695" i="2"/>
  <c r="D1655" i="2"/>
  <c r="D1615" i="2"/>
  <c r="D1575" i="2"/>
  <c r="D1555" i="2"/>
  <c r="D1535" i="2"/>
  <c r="D1515" i="2"/>
  <c r="D1495" i="2"/>
  <c r="D1455" i="2"/>
  <c r="D1415" i="2"/>
  <c r="D1375" i="2"/>
  <c r="D1355" i="2"/>
  <c r="D1335" i="2"/>
  <c r="D1275" i="2"/>
  <c r="D1255" i="2"/>
  <c r="D1235" i="2"/>
  <c r="D1195" i="2"/>
  <c r="D1155" i="2"/>
  <c r="D1135" i="2"/>
  <c r="D1095" i="2"/>
  <c r="D1055" i="2"/>
  <c r="D1035" i="2"/>
  <c r="D1015" i="2"/>
  <c r="D995" i="2"/>
  <c r="D975" i="2"/>
  <c r="D955" i="2"/>
  <c r="D915" i="2"/>
  <c r="D895" i="2"/>
  <c r="D855" i="2"/>
  <c r="D835" i="2"/>
  <c r="D815" i="2"/>
  <c r="D795" i="2"/>
  <c r="D755" i="2"/>
  <c r="D735" i="2"/>
  <c r="D715" i="2"/>
  <c r="D695" i="2"/>
  <c r="D655" i="2"/>
  <c r="D635" i="2"/>
  <c r="D615" i="2"/>
  <c r="D575" i="2"/>
  <c r="D555" i="2"/>
  <c r="D535" i="2"/>
  <c r="D515" i="2"/>
  <c r="D475" i="2"/>
  <c r="D395" i="2"/>
  <c r="D375" i="2"/>
  <c r="D335" i="2"/>
  <c r="D315" i="2"/>
  <c r="D2235" i="2"/>
  <c r="D2196" i="2"/>
  <c r="D1962" i="2"/>
  <c r="D1735" i="2"/>
  <c r="D1482" i="2"/>
  <c r="D1248" i="2"/>
  <c r="D1168" i="2"/>
  <c r="D1096" i="2"/>
  <c r="D505" i="2"/>
  <c r="D408" i="2"/>
  <c r="D325" i="2"/>
  <c r="D161" i="2"/>
  <c r="D121" i="2"/>
  <c r="D101" i="2"/>
  <c r="D21" i="2"/>
  <c r="D293" i="2"/>
  <c r="D2348" i="2"/>
  <c r="D2328" i="2"/>
  <c r="D2288" i="2"/>
  <c r="D2268" i="2"/>
  <c r="D2248" i="2"/>
  <c r="D2228" i="2"/>
  <c r="D2208" i="2"/>
  <c r="D2188" i="2"/>
  <c r="D2168" i="2"/>
  <c r="D2148" i="2"/>
  <c r="D2128" i="2"/>
  <c r="D2108" i="2"/>
  <c r="D2088" i="2"/>
  <c r="D2068" i="2"/>
  <c r="D2048" i="2"/>
  <c r="D2028" i="2"/>
  <c r="D1928" i="2"/>
  <c r="D1828" i="2"/>
  <c r="D1808" i="2"/>
  <c r="D1788" i="2"/>
  <c r="D1748" i="2"/>
  <c r="D1728" i="2"/>
  <c r="D1688" i="2"/>
  <c r="D1628" i="2"/>
  <c r="D1608" i="2"/>
  <c r="D1588" i="2"/>
  <c r="D1568" i="2"/>
  <c r="D1548" i="2"/>
  <c r="D1528" i="2"/>
  <c r="D1468" i="2"/>
  <c r="D1448" i="2"/>
  <c r="D1428" i="2"/>
  <c r="D1368" i="2"/>
  <c r="D1348" i="2"/>
  <c r="D1328" i="2"/>
  <c r="D1288" i="2"/>
  <c r="D1188" i="2"/>
  <c r="D1128" i="2"/>
  <c r="D1108" i="2"/>
  <c r="D1068" i="2"/>
  <c r="D1028" i="2"/>
  <c r="D1008" i="2"/>
  <c r="D988" i="2"/>
  <c r="D948" i="2"/>
  <c r="D928" i="2"/>
  <c r="D888" i="2"/>
  <c r="D848" i="2"/>
  <c r="D828" i="2"/>
  <c r="D788" i="2"/>
  <c r="D748" i="2"/>
  <c r="D728" i="2"/>
  <c r="D708" i="2"/>
  <c r="D688" i="2"/>
  <c r="D648" i="2"/>
  <c r="D628" i="2"/>
  <c r="D588" i="2"/>
  <c r="D528" i="2"/>
  <c r="D488" i="2"/>
  <c r="D468" i="2"/>
  <c r="D388" i="2"/>
  <c r="D368" i="2"/>
  <c r="D328" i="2"/>
  <c r="D308" i="2"/>
  <c r="D1336" i="2"/>
  <c r="D1089" i="2"/>
  <c r="D1016" i="2"/>
  <c r="D765" i="2"/>
  <c r="D668" i="2"/>
  <c r="D595" i="2"/>
  <c r="D402" i="2"/>
  <c r="D322" i="2"/>
  <c r="D41" i="2"/>
  <c r="P403" i="13" l="1"/>
  <c r="S403" i="13" s="1"/>
  <c r="P577" i="13"/>
  <c r="R577" i="13" s="1"/>
  <c r="P956" i="13"/>
  <c r="R956" i="13" s="1"/>
  <c r="P955" i="13"/>
  <c r="R955" i="13" s="1"/>
  <c r="P935" i="13"/>
  <c r="R935" i="13" s="1"/>
  <c r="P875" i="13"/>
  <c r="S875" i="13" s="1"/>
  <c r="P855" i="13"/>
  <c r="S855" i="13" s="1"/>
  <c r="P818" i="13"/>
  <c r="S818" i="13" s="1"/>
  <c r="P374" i="13"/>
  <c r="P292" i="13"/>
  <c r="S292" i="13" s="1"/>
  <c r="P801" i="13"/>
  <c r="R801" i="13" s="1"/>
  <c r="P1011" i="13"/>
  <c r="R1011" i="13" s="1"/>
  <c r="P342" i="13"/>
  <c r="S342" i="13" s="1"/>
  <c r="P838" i="13"/>
  <c r="S838" i="13" s="1"/>
  <c r="P548" i="13"/>
  <c r="S548" i="13" s="1"/>
  <c r="P230" i="13"/>
  <c r="S230" i="13" s="1"/>
  <c r="P746" i="13"/>
  <c r="R746" i="13" s="1"/>
  <c r="P806" i="13"/>
  <c r="R806" i="13" s="1"/>
  <c r="P645" i="13"/>
  <c r="S645" i="13" s="1"/>
  <c r="P625" i="13"/>
  <c r="S625" i="13" s="1"/>
  <c r="P265" i="13"/>
  <c r="R265" i="13" s="1"/>
  <c r="P205" i="13"/>
  <c r="R205" i="13" s="1"/>
  <c r="P602" i="13"/>
  <c r="S602" i="13" s="1"/>
  <c r="P557" i="13"/>
  <c r="S557" i="13" s="1"/>
  <c r="P582" i="13"/>
  <c r="R582" i="13" s="1"/>
  <c r="P679" i="13"/>
  <c r="R679" i="13" s="1"/>
  <c r="P587" i="13"/>
  <c r="S587" i="13" s="1"/>
  <c r="P674" i="13"/>
  <c r="S674" i="13" s="1"/>
  <c r="P1022" i="13"/>
  <c r="S1022" i="13" s="1"/>
  <c r="P654" i="13"/>
  <c r="R654" i="13" s="1"/>
  <c r="P235" i="13"/>
  <c r="S235" i="13" s="1"/>
  <c r="P472" i="13"/>
  <c r="P151" i="13"/>
  <c r="R151" i="13" s="1"/>
  <c r="P567" i="13"/>
  <c r="S567" i="13" s="1"/>
  <c r="P1016" i="13"/>
  <c r="P915" i="13"/>
  <c r="P614" i="13"/>
  <c r="P272" i="13"/>
  <c r="P786" i="13"/>
  <c r="P605" i="13"/>
  <c r="P562" i="13"/>
  <c r="P363" i="13"/>
  <c r="P275" i="13"/>
  <c r="P996" i="13"/>
  <c r="P895" i="13"/>
  <c r="P394" i="13"/>
  <c r="P1031" i="13"/>
  <c r="P766" i="13"/>
  <c r="P285" i="13"/>
  <c r="P821" i="13"/>
  <c r="P343" i="13"/>
  <c r="P255" i="13"/>
  <c r="P756" i="13"/>
  <c r="P547" i="13"/>
  <c r="P676" i="13"/>
  <c r="P835" i="13"/>
  <c r="P214" i="13"/>
  <c r="P971" i="13"/>
  <c r="P706" i="13"/>
  <c r="P225" i="13"/>
  <c r="P761" i="13"/>
  <c r="P222" i="13"/>
  <c r="P471" i="13"/>
  <c r="P549" i="13"/>
  <c r="P527" i="13"/>
  <c r="P991" i="13"/>
  <c r="P34" i="13"/>
  <c r="P636" i="13"/>
  <c r="P615" i="13"/>
  <c r="P14" i="13"/>
  <c r="P851" i="13"/>
  <c r="P486" i="13"/>
  <c r="P185" i="13"/>
  <c r="P681" i="13"/>
  <c r="P301" i="13"/>
  <c r="P337" i="13"/>
  <c r="P48" i="13"/>
  <c r="P595" i="13"/>
  <c r="P1033" i="13"/>
  <c r="P671" i="13"/>
  <c r="P386" i="13"/>
  <c r="P165" i="13"/>
  <c r="P940" i="13"/>
  <c r="P160" i="13"/>
  <c r="P693" i="13"/>
  <c r="P28" i="13"/>
  <c r="P167" i="13"/>
  <c r="P354" i="13"/>
  <c r="P920" i="13"/>
  <c r="P120" i="13"/>
  <c r="P633" i="13"/>
  <c r="P187" i="13"/>
  <c r="P596" i="13"/>
  <c r="P356" i="13"/>
  <c r="P972" i="13"/>
  <c r="P948" i="13"/>
  <c r="P26" i="13"/>
  <c r="P843" i="13"/>
  <c r="P540" i="13"/>
  <c r="P232" i="13"/>
  <c r="P730" i="13"/>
  <c r="P322" i="13"/>
  <c r="P701" i="13"/>
  <c r="P535" i="13"/>
  <c r="P515" i="13"/>
  <c r="P883" i="13"/>
  <c r="P376" i="13"/>
  <c r="P1010" i="13"/>
  <c r="P897" i="13"/>
  <c r="P814" i="13"/>
  <c r="P877" i="13"/>
  <c r="P336" i="13"/>
  <c r="P794" i="13"/>
  <c r="P952" i="13"/>
  <c r="P908" i="13"/>
  <c r="P1025" i="13"/>
  <c r="P523" i="13"/>
  <c r="P520" i="13"/>
  <c r="P63" i="13"/>
  <c r="P924" i="13"/>
  <c r="P891" i="13"/>
  <c r="P988" i="13"/>
  <c r="P728" i="13"/>
  <c r="P245" i="13"/>
  <c r="P689" i="13"/>
  <c r="P666" i="13"/>
  <c r="P1038" i="13"/>
  <c r="P145" i="13"/>
  <c r="P346" i="13"/>
  <c r="P917" i="13"/>
  <c r="P46" i="13"/>
  <c r="P692" i="13"/>
  <c r="P43" i="13"/>
  <c r="P1043" i="13"/>
  <c r="P1019" i="13"/>
  <c r="P619" i="13"/>
  <c r="P800" i="13"/>
  <c r="P283" i="13"/>
  <c r="P621" i="13"/>
  <c r="P763" i="13"/>
  <c r="P525" i="13"/>
  <c r="P882" i="13"/>
  <c r="P125" i="13"/>
  <c r="P201" i="13"/>
  <c r="P60" i="13"/>
  <c r="P261" i="13"/>
  <c r="P318" i="13"/>
  <c r="P233" i="13"/>
  <c r="P611" i="13"/>
  <c r="P319" i="13"/>
  <c r="P400" i="13"/>
  <c r="P423" i="13"/>
  <c r="P580" i="13"/>
  <c r="P841" i="13"/>
  <c r="P543" i="13"/>
  <c r="P305" i="13"/>
  <c r="P66" i="13"/>
  <c r="P826" i="13"/>
  <c r="P1028" i="13"/>
  <c r="P552" i="13"/>
  <c r="P254" i="13"/>
  <c r="P834" i="13"/>
  <c r="P975" i="13"/>
  <c r="P696" i="13"/>
  <c r="P937" i="13"/>
  <c r="P803" i="13"/>
  <c r="P886" i="13"/>
  <c r="P314" i="13"/>
  <c r="P144" i="13"/>
  <c r="P293" i="13"/>
  <c r="P12" i="13"/>
  <c r="P339" i="13"/>
  <c r="P181" i="13"/>
  <c r="P443" i="13"/>
  <c r="P600" i="13"/>
  <c r="P1021" i="13"/>
  <c r="P723" i="13"/>
  <c r="P485" i="13"/>
  <c r="P86" i="13"/>
  <c r="P846" i="13"/>
  <c r="P1029" i="13"/>
  <c r="P572" i="13"/>
  <c r="P274" i="13"/>
  <c r="P1014" i="13"/>
  <c r="P995" i="13"/>
  <c r="P716" i="13"/>
  <c r="P957" i="13"/>
  <c r="P378" i="13"/>
  <c r="P244" i="13"/>
  <c r="P90" i="13"/>
  <c r="P313" i="13"/>
  <c r="P853" i="13"/>
  <c r="P40" i="13"/>
  <c r="P221" i="13"/>
  <c r="P463" i="13"/>
  <c r="P620" i="13"/>
  <c r="P502" i="13"/>
  <c r="P783" i="13"/>
  <c r="P545" i="13"/>
  <c r="P266" i="13"/>
  <c r="P866" i="13"/>
  <c r="P1030" i="13"/>
  <c r="P592" i="13"/>
  <c r="P294" i="13"/>
  <c r="P435" i="13"/>
  <c r="P1015" i="13"/>
  <c r="P736" i="13"/>
  <c r="P977" i="13"/>
  <c r="P565" i="13"/>
  <c r="P631" i="13"/>
  <c r="P455" i="13"/>
  <c r="P558" i="13"/>
  <c r="P190" i="13"/>
  <c r="P333" i="13"/>
  <c r="P873" i="13"/>
  <c r="P21" i="13"/>
  <c r="P241" i="13"/>
  <c r="P483" i="13"/>
  <c r="P860" i="13"/>
  <c r="P522" i="13"/>
  <c r="P306" i="13"/>
  <c r="P612" i="13"/>
  <c r="P29" i="13"/>
  <c r="P578" i="13"/>
  <c r="P427" i="13"/>
  <c r="P210" i="13"/>
  <c r="P573" i="13"/>
  <c r="P175" i="13"/>
  <c r="P41" i="13"/>
  <c r="P281" i="13"/>
  <c r="P503" i="13"/>
  <c r="P880" i="13"/>
  <c r="P542" i="13"/>
  <c r="P823" i="13"/>
  <c r="P585" i="13"/>
  <c r="P326" i="13"/>
  <c r="P508" i="13"/>
  <c r="P651" i="13"/>
  <c r="P632" i="13"/>
  <c r="P334" i="13"/>
  <c r="D11" i="26" s="1"/>
  <c r="E11" i="26" s="1"/>
  <c r="P475" i="13"/>
  <c r="P196" i="13"/>
  <c r="P776" i="13"/>
  <c r="P1017" i="13"/>
  <c r="P827" i="13"/>
  <c r="P68" i="13"/>
  <c r="P610" i="13"/>
  <c r="P17" i="13"/>
  <c r="P678" i="13"/>
  <c r="P103" i="13"/>
  <c r="P242" i="13"/>
  <c r="P739" i="13"/>
  <c r="P960" i="13"/>
  <c r="P622" i="13"/>
  <c r="P903" i="13"/>
  <c r="P665" i="13"/>
  <c r="P406" i="13"/>
  <c r="P608" i="13"/>
  <c r="P911" i="13"/>
  <c r="P872" i="13"/>
  <c r="P414" i="13"/>
  <c r="P555" i="13"/>
  <c r="P276" i="13"/>
  <c r="P1036" i="13"/>
  <c r="P980" i="13"/>
  <c r="P685" i="13"/>
  <c r="P628" i="13"/>
  <c r="P931" i="13"/>
  <c r="P434" i="13"/>
  <c r="P575" i="13"/>
  <c r="P537" i="13"/>
  <c r="P927" i="13"/>
  <c r="P328" i="13"/>
  <c r="P37" i="13"/>
  <c r="P698" i="13"/>
  <c r="P123" i="13"/>
  <c r="P262" i="13"/>
  <c r="P759" i="13"/>
  <c r="P642" i="13"/>
  <c r="P923" i="13"/>
  <c r="P426" i="13"/>
  <c r="P912" i="13"/>
  <c r="P296" i="13"/>
  <c r="P27" i="13"/>
  <c r="P947" i="13"/>
  <c r="P428" i="13"/>
  <c r="P277" i="13"/>
  <c r="P738" i="13"/>
  <c r="P163" i="13"/>
  <c r="P282" i="13"/>
  <c r="P779" i="13"/>
  <c r="P1000" i="13"/>
  <c r="P662" i="13"/>
  <c r="P943" i="13"/>
  <c r="P705" i="13"/>
  <c r="P446" i="13"/>
  <c r="P648" i="13"/>
  <c r="P951" i="13"/>
  <c r="P932" i="13"/>
  <c r="P147" i="13"/>
  <c r="P967" i="13"/>
  <c r="P448" i="13"/>
  <c r="P297" i="13"/>
  <c r="P798" i="13"/>
  <c r="P212" i="13"/>
  <c r="P302" i="13"/>
  <c r="P799" i="13"/>
  <c r="P1020" i="13"/>
  <c r="P842" i="13"/>
  <c r="P85" i="13"/>
  <c r="P885" i="13"/>
  <c r="P466" i="13"/>
  <c r="P668" i="13"/>
  <c r="P649" i="13"/>
  <c r="P173" i="13"/>
  <c r="P650" i="13"/>
  <c r="P211" i="13"/>
  <c r="P152" i="13"/>
  <c r="P499" i="13"/>
  <c r="P362" i="13"/>
  <c r="P460" i="13"/>
  <c r="P721" i="13"/>
  <c r="P942" i="13"/>
  <c r="P124" i="13"/>
  <c r="P669" i="13"/>
  <c r="P710" i="13"/>
  <c r="P231" i="13"/>
  <c r="P913" i="13"/>
  <c r="P539" i="13"/>
  <c r="P382" i="13"/>
  <c r="P480" i="13"/>
  <c r="P741" i="13"/>
  <c r="P962" i="13"/>
  <c r="P524" i="13"/>
  <c r="P949" i="13"/>
  <c r="P750" i="13"/>
  <c r="P491" i="13"/>
  <c r="P990" i="13"/>
  <c r="P531" i="13"/>
  <c r="P59" i="13"/>
  <c r="P140" i="13"/>
  <c r="P383" i="13"/>
  <c r="P708" i="13"/>
  <c r="P985" i="13"/>
  <c r="P1002" i="13"/>
  <c r="P839" i="13"/>
  <c r="P61" i="13"/>
  <c r="P309" i="13"/>
  <c r="P591" i="13"/>
  <c r="P795" i="13"/>
  <c r="P616" i="13"/>
  <c r="P1032" i="13"/>
  <c r="P1012" i="13"/>
  <c r="P559" i="13"/>
  <c r="P992" i="13"/>
  <c r="P863" i="13"/>
  <c r="P837" i="13"/>
  <c r="P1005" i="13"/>
  <c r="P754" i="13"/>
  <c r="P637" i="13"/>
  <c r="P236" i="13"/>
  <c r="P734" i="13"/>
  <c r="P652" i="13"/>
  <c r="P688" i="13"/>
  <c r="P965" i="13"/>
  <c r="P982" i="13"/>
  <c r="P819" i="13"/>
  <c r="P79" i="13"/>
  <c r="P424" i="13"/>
  <c r="P49" i="13"/>
  <c r="P726" i="13"/>
  <c r="P321" i="13"/>
  <c r="P468" i="13"/>
  <c r="P1037" i="13"/>
  <c r="P366" i="13"/>
  <c r="P556" i="13"/>
  <c r="P593" i="13"/>
  <c r="P495" i="13"/>
  <c r="P560" i="13"/>
  <c r="P774" i="13"/>
  <c r="P500" i="13"/>
  <c r="P256" i="13"/>
  <c r="P617" i="13"/>
  <c r="P216" i="13"/>
  <c r="P714" i="13"/>
  <c r="P532" i="13"/>
  <c r="P588" i="13"/>
  <c r="P945" i="13"/>
  <c r="P922" i="13"/>
  <c r="P719" i="13"/>
  <c r="P39" i="13"/>
  <c r="P590" i="13"/>
  <c r="P781" i="13"/>
  <c r="P656" i="13"/>
  <c r="P191" i="13"/>
  <c r="P1008" i="13"/>
  <c r="P997" i="13"/>
  <c r="P900" i="13"/>
  <c r="P968" i="13"/>
  <c r="P479" i="13"/>
  <c r="P316" i="13"/>
  <c r="P657" i="13"/>
  <c r="P672" i="13"/>
  <c r="P597" i="13"/>
  <c r="P156" i="13"/>
  <c r="P694" i="13"/>
  <c r="P512" i="13"/>
  <c r="P568" i="13"/>
  <c r="P925" i="13"/>
  <c r="P902" i="13"/>
  <c r="P699" i="13"/>
  <c r="P172" i="13"/>
  <c r="P490" i="13"/>
  <c r="P861" i="13"/>
  <c r="P864" i="13"/>
  <c r="P944" i="13"/>
  <c r="P64" i="13"/>
  <c r="P518" i="13"/>
  <c r="P9" i="13"/>
  <c r="P127" i="13"/>
  <c r="P100" i="13"/>
  <c r="P143" i="13"/>
  <c r="P80" i="13"/>
  <c r="P19" i="13"/>
  <c r="P778" i="13"/>
  <c r="P215" i="13"/>
  <c r="P571" i="13"/>
  <c r="P377" i="13"/>
  <c r="P673" i="13"/>
  <c r="P273" i="13"/>
  <c r="P690" i="13"/>
  <c r="P570" i="13"/>
  <c r="P170" i="13"/>
  <c r="P629" i="13"/>
  <c r="P408" i="13"/>
  <c r="P8" i="13"/>
  <c r="P907" i="13"/>
  <c r="P507" i="13"/>
  <c r="P644" i="13"/>
  <c r="P764" i="13"/>
  <c r="P538" i="13"/>
  <c r="P478" i="13"/>
  <c r="P1004" i="13"/>
  <c r="P107" i="13"/>
  <c r="P192" i="13"/>
  <c r="P758" i="13"/>
  <c r="P195" i="13"/>
  <c r="P551" i="13"/>
  <c r="P357" i="13"/>
  <c r="P653" i="13"/>
  <c r="P253" i="13"/>
  <c r="P670" i="13"/>
  <c r="P550" i="13"/>
  <c r="P150" i="13"/>
  <c r="P1009" i="13"/>
  <c r="P609" i="13"/>
  <c r="P388" i="13"/>
  <c r="P887" i="13"/>
  <c r="P487" i="13"/>
  <c r="P564" i="13"/>
  <c r="P135" i="13"/>
  <c r="P664" i="13"/>
  <c r="P498" i="13"/>
  <c r="P458" i="13"/>
  <c r="P784" i="13"/>
  <c r="P87" i="13"/>
  <c r="P530" i="13"/>
  <c r="P130" i="13"/>
  <c r="P989" i="13"/>
  <c r="P589" i="13"/>
  <c r="P368" i="13"/>
  <c r="P867" i="13"/>
  <c r="P467" i="13"/>
  <c r="P304" i="13"/>
  <c r="P584" i="13"/>
  <c r="P438" i="13"/>
  <c r="P418" i="13"/>
  <c r="P704" i="13"/>
  <c r="P684" i="13"/>
  <c r="P67" i="13"/>
  <c r="P519" i="13"/>
  <c r="P83" i="13"/>
  <c r="P20" i="13"/>
  <c r="P933" i="13"/>
  <c r="P718" i="13"/>
  <c r="P893" i="13"/>
  <c r="P511" i="13"/>
  <c r="P317" i="13"/>
  <c r="P613" i="13"/>
  <c r="P213" i="13"/>
  <c r="P630" i="13"/>
  <c r="P193" i="13"/>
  <c r="P510" i="13"/>
  <c r="P110" i="13"/>
  <c r="P171" i="13"/>
  <c r="P969" i="13"/>
  <c r="P569" i="13"/>
  <c r="P348" i="13"/>
  <c r="P847" i="13"/>
  <c r="P447" i="13"/>
  <c r="P224" i="13"/>
  <c r="P504" i="13"/>
  <c r="P358" i="13"/>
  <c r="P398" i="13"/>
  <c r="P604" i="13"/>
  <c r="P184" i="13"/>
  <c r="P844" i="13"/>
  <c r="P47" i="13"/>
  <c r="P153" i="13"/>
  <c r="P470" i="13"/>
  <c r="P70" i="13"/>
  <c r="P131" i="13"/>
  <c r="P929" i="13"/>
  <c r="P529" i="13"/>
  <c r="P308" i="13"/>
  <c r="P807" i="13"/>
  <c r="P407" i="13"/>
  <c r="P75" i="13"/>
  <c r="P44" i="13"/>
  <c r="P344" i="13"/>
  <c r="P298" i="13"/>
  <c r="P338" i="13"/>
  <c r="P444" i="13"/>
  <c r="P289" i="13"/>
  <c r="P661" i="13"/>
  <c r="P840" i="13"/>
  <c r="P440" i="13"/>
  <c r="P659" i="13"/>
  <c r="P323" i="13"/>
  <c r="P202" i="13"/>
  <c r="P380" i="13"/>
  <c r="P459" i="13"/>
  <c r="P23" i="13"/>
  <c r="P299" i="13"/>
  <c r="P132" i="13"/>
  <c r="P658" i="13"/>
  <c r="P833" i="13"/>
  <c r="P451" i="13"/>
  <c r="P257" i="13"/>
  <c r="P553" i="13"/>
  <c r="P970" i="13"/>
  <c r="P133" i="13"/>
  <c r="P450" i="13"/>
  <c r="P50" i="13"/>
  <c r="P111" i="13"/>
  <c r="P909" i="13"/>
  <c r="P509" i="13"/>
  <c r="P288" i="13"/>
  <c r="P787" i="13"/>
  <c r="P387" i="13"/>
  <c r="P264" i="13"/>
  <c r="P238" i="13"/>
  <c r="P95" i="13"/>
  <c r="P278" i="13"/>
  <c r="P364" i="13"/>
  <c r="P269" i="13"/>
  <c r="P482" i="13"/>
  <c r="P857" i="13"/>
  <c r="P976" i="13"/>
  <c r="P576" i="13"/>
  <c r="P176" i="13"/>
  <c r="P815" i="13"/>
  <c r="P1034" i="13"/>
  <c r="P634" i="13"/>
  <c r="P234" i="13"/>
  <c r="P892" i="13"/>
  <c r="P492" i="13"/>
  <c r="P871" i="13"/>
  <c r="P928" i="13"/>
  <c r="P528" i="13"/>
  <c r="P686" i="13"/>
  <c r="P286" i="13"/>
  <c r="P905" i="13"/>
  <c r="P505" i="13"/>
  <c r="P105" i="13"/>
  <c r="P743" i="13"/>
  <c r="P862" i="13"/>
  <c r="P462" i="13"/>
  <c r="P641" i="13"/>
  <c r="P820" i="13"/>
  <c r="P420" i="13"/>
  <c r="P639" i="13"/>
  <c r="P303" i="13"/>
  <c r="P182" i="13"/>
  <c r="P360" i="13"/>
  <c r="P439" i="13"/>
  <c r="P102" i="13"/>
  <c r="P279" i="13"/>
  <c r="P112" i="13"/>
  <c r="P638" i="13"/>
  <c r="P813" i="13"/>
  <c r="P431" i="13"/>
  <c r="P237" i="13"/>
  <c r="P533" i="13"/>
  <c r="P950" i="13"/>
  <c r="P113" i="13"/>
  <c r="P430" i="13"/>
  <c r="P30" i="13"/>
  <c r="P91" i="13"/>
  <c r="P889" i="13"/>
  <c r="P489" i="13"/>
  <c r="P268" i="13"/>
  <c r="P767" i="13"/>
  <c r="P367" i="13"/>
  <c r="P164" i="13"/>
  <c r="P198" i="13"/>
  <c r="P35" i="13"/>
  <c r="P258" i="13"/>
  <c r="P155" i="13"/>
  <c r="P284" i="13"/>
  <c r="P249" i="13"/>
  <c r="P340" i="13"/>
  <c r="P82" i="13"/>
  <c r="P1018" i="13"/>
  <c r="P618" i="13"/>
  <c r="P793" i="13"/>
  <c r="P411" i="13"/>
  <c r="P217" i="13"/>
  <c r="P513" i="13"/>
  <c r="P930" i="13"/>
  <c r="P93" i="13"/>
  <c r="P410" i="13"/>
  <c r="P10" i="13"/>
  <c r="P71" i="13"/>
  <c r="P869" i="13"/>
  <c r="P469" i="13"/>
  <c r="P248" i="13"/>
  <c r="P747" i="13"/>
  <c r="P347" i="13"/>
  <c r="P115" i="13"/>
  <c r="P984" i="13"/>
  <c r="P84" i="13"/>
  <c r="P178" i="13"/>
  <c r="P218" i="13"/>
  <c r="P55" i="13"/>
  <c r="P204" i="13"/>
  <c r="P964" i="13"/>
  <c r="P229" i="13"/>
  <c r="P162" i="13"/>
  <c r="P259" i="13"/>
  <c r="P817" i="13"/>
  <c r="P936" i="13"/>
  <c r="P536" i="13"/>
  <c r="P136" i="13"/>
  <c r="P775" i="13"/>
  <c r="P994" i="13"/>
  <c r="P594" i="13"/>
  <c r="P194" i="13"/>
  <c r="P852" i="13"/>
  <c r="P452" i="13"/>
  <c r="P831" i="13"/>
  <c r="P888" i="13"/>
  <c r="P1027" i="13"/>
  <c r="P646" i="13"/>
  <c r="P246" i="13"/>
  <c r="P865" i="13"/>
  <c r="P465" i="13"/>
  <c r="P65" i="13"/>
  <c r="P703" i="13"/>
  <c r="P822" i="13"/>
  <c r="P1001" i="13"/>
  <c r="P601" i="13"/>
  <c r="P780" i="13"/>
  <c r="P999" i="13"/>
  <c r="P599" i="13"/>
  <c r="P263" i="13"/>
  <c r="P142" i="13"/>
  <c r="P320" i="13"/>
  <c r="P399" i="13"/>
  <c r="P62" i="13"/>
  <c r="P239" i="13"/>
  <c r="P998" i="13"/>
  <c r="P397" i="13"/>
  <c r="P773" i="13"/>
  <c r="P391" i="13"/>
  <c r="P197" i="13"/>
  <c r="P493" i="13"/>
  <c r="P910" i="13"/>
  <c r="P73" i="13"/>
  <c r="P390" i="13"/>
  <c r="P51" i="13"/>
  <c r="P849" i="13"/>
  <c r="P449" i="13"/>
  <c r="P228" i="13"/>
  <c r="P727" i="13"/>
  <c r="P327" i="13"/>
  <c r="P804" i="13"/>
  <c r="P138" i="13"/>
  <c r="P158" i="13"/>
  <c r="P15" i="13"/>
  <c r="P209" i="13"/>
  <c r="P419" i="13"/>
  <c r="P797" i="13"/>
  <c r="P916" i="13"/>
  <c r="P516" i="13"/>
  <c r="P116" i="13"/>
  <c r="P755" i="13"/>
  <c r="P974" i="13"/>
  <c r="P574" i="13"/>
  <c r="P174" i="13"/>
  <c r="D2" i="26" s="1"/>
  <c r="E2" i="26" s="1"/>
  <c r="P832" i="13"/>
  <c r="P432" i="13"/>
  <c r="P811" i="13"/>
  <c r="P868" i="13"/>
  <c r="P1026" i="13"/>
  <c r="P626" i="13"/>
  <c r="P226" i="13"/>
  <c r="P845" i="13"/>
  <c r="P445" i="13"/>
  <c r="P45" i="13"/>
  <c r="P683" i="13"/>
  <c r="P802" i="13"/>
  <c r="P981" i="13"/>
  <c r="P581" i="13"/>
  <c r="P760" i="13"/>
  <c r="P979" i="13"/>
  <c r="P579" i="13"/>
  <c r="P243" i="13"/>
  <c r="P122" i="13"/>
  <c r="P300" i="13"/>
  <c r="P379" i="13"/>
  <c r="P42" i="13"/>
  <c r="P219" i="13"/>
  <c r="P978" i="13"/>
  <c r="P415" i="13"/>
  <c r="P753" i="13"/>
  <c r="P371" i="13"/>
  <c r="P177" i="13"/>
  <c r="P473" i="13"/>
  <c r="P890" i="13"/>
  <c r="P53" i="13"/>
  <c r="P370" i="13"/>
  <c r="P31" i="13"/>
  <c r="P829" i="13"/>
  <c r="P429" i="13"/>
  <c r="P208" i="13"/>
  <c r="P707" i="13"/>
  <c r="P307" i="13"/>
  <c r="P724" i="13"/>
  <c r="P118" i="13"/>
  <c r="P58" i="13"/>
  <c r="P189" i="13"/>
  <c r="P777" i="13"/>
  <c r="P896" i="13"/>
  <c r="P496" i="13"/>
  <c r="P96" i="13"/>
  <c r="P735" i="13"/>
  <c r="P954" i="13"/>
  <c r="P554" i="13"/>
  <c r="P154" i="13"/>
  <c r="P812" i="13"/>
  <c r="P412" i="13"/>
  <c r="P791" i="13"/>
  <c r="P848" i="13"/>
  <c r="P1006" i="13"/>
  <c r="P606" i="13"/>
  <c r="P206" i="13"/>
  <c r="P825" i="13"/>
  <c r="P425" i="13"/>
  <c r="P25" i="13"/>
  <c r="P663" i="13"/>
  <c r="P782" i="13"/>
  <c r="P961" i="13"/>
  <c r="P561" i="13"/>
  <c r="P740" i="13"/>
  <c r="P959" i="13"/>
  <c r="P517" i="13"/>
  <c r="P223" i="13"/>
  <c r="P441" i="13"/>
  <c r="P280" i="13"/>
  <c r="P359" i="13"/>
  <c r="P22" i="13"/>
  <c r="P199" i="13"/>
  <c r="P958" i="13"/>
  <c r="P395" i="13"/>
  <c r="P733" i="13"/>
  <c r="P351" i="13"/>
  <c r="P157" i="13"/>
  <c r="P453" i="13"/>
  <c r="P870" i="13"/>
  <c r="P33" i="13"/>
  <c r="P350" i="13"/>
  <c r="P11" i="13"/>
  <c r="P809" i="13"/>
  <c r="P409" i="13"/>
  <c r="P188" i="13"/>
  <c r="P687" i="13"/>
  <c r="P624" i="13"/>
  <c r="P98" i="13"/>
  <c r="P38" i="13"/>
  <c r="P169" i="13"/>
  <c r="P287" i="13"/>
  <c r="P476" i="13"/>
  <c r="P792" i="13"/>
  <c r="P986" i="13"/>
  <c r="P805" i="13"/>
  <c r="P762" i="13"/>
  <c r="P941" i="13"/>
  <c r="P541" i="13"/>
  <c r="P720" i="13"/>
  <c r="P497" i="13"/>
  <c r="P203" i="13"/>
  <c r="P421" i="13"/>
  <c r="P260" i="13"/>
  <c r="P1013" i="13"/>
  <c r="P161" i="13"/>
  <c r="P179" i="13"/>
  <c r="P938" i="13"/>
  <c r="P375" i="13"/>
  <c r="P713" i="13"/>
  <c r="P331" i="13"/>
  <c r="P137" i="13"/>
  <c r="P433" i="13"/>
  <c r="P850" i="13"/>
  <c r="P13" i="13"/>
  <c r="P330" i="13"/>
  <c r="P789" i="13"/>
  <c r="P389" i="13"/>
  <c r="P168" i="13"/>
  <c r="P667" i="13"/>
  <c r="P544" i="13"/>
  <c r="P78" i="13"/>
  <c r="P884" i="13"/>
  <c r="P18" i="13"/>
  <c r="P149" i="13"/>
  <c r="P267" i="13"/>
  <c r="P876" i="13"/>
  <c r="P534" i="13"/>
  <c r="P828" i="13"/>
  <c r="P186" i="13"/>
  <c r="P1024" i="13"/>
  <c r="P939" i="13"/>
  <c r="P737" i="13"/>
  <c r="P914" i="13"/>
  <c r="P751" i="13"/>
  <c r="P966" i="13"/>
  <c r="P1023" i="13"/>
  <c r="P921" i="13"/>
  <c r="P477" i="13"/>
  <c r="P141" i="13"/>
  <c r="P355" i="13"/>
  <c r="P92" i="13"/>
  <c r="P413" i="13"/>
  <c r="P830" i="13"/>
  <c r="P310" i="13"/>
  <c r="P769" i="13"/>
  <c r="P369" i="13"/>
  <c r="P148" i="13"/>
  <c r="D16" i="26" s="1"/>
  <c r="E16" i="26" s="1"/>
  <c r="P647" i="13"/>
  <c r="P464" i="13"/>
  <c r="P744" i="13"/>
  <c r="P129" i="13"/>
  <c r="P247" i="13"/>
  <c r="P757" i="13"/>
  <c r="P715" i="13"/>
  <c r="P134" i="13"/>
  <c r="P771" i="13"/>
  <c r="P405" i="13"/>
  <c r="P1042" i="13"/>
  <c r="P456" i="13"/>
  <c r="P695" i="13"/>
  <c r="P114" i="13"/>
  <c r="P772" i="13"/>
  <c r="P808" i="13"/>
  <c r="P566" i="13"/>
  <c r="P785" i="13"/>
  <c r="P623" i="13"/>
  <c r="P521" i="13"/>
  <c r="P401" i="13"/>
  <c r="P240" i="13"/>
  <c r="P159" i="13"/>
  <c r="P311" i="13"/>
  <c r="P1041" i="13"/>
  <c r="P717" i="13"/>
  <c r="P836" i="13"/>
  <c r="P436" i="13"/>
  <c r="P36" i="13"/>
  <c r="P675" i="13"/>
  <c r="P894" i="13"/>
  <c r="P494" i="13"/>
  <c r="P94" i="13"/>
  <c r="P752" i="13"/>
  <c r="P352" i="13"/>
  <c r="P731" i="13"/>
  <c r="P788" i="13"/>
  <c r="P946" i="13"/>
  <c r="P546" i="13"/>
  <c r="P146" i="13"/>
  <c r="P765" i="13"/>
  <c r="P365" i="13"/>
  <c r="P1003" i="13"/>
  <c r="P603" i="13"/>
  <c r="P722" i="13"/>
  <c r="P901" i="13"/>
  <c r="P501" i="13"/>
  <c r="P680" i="13"/>
  <c r="P899" i="13"/>
  <c r="P457" i="13"/>
  <c r="P442" i="13"/>
  <c r="D15" i="26" s="1"/>
  <c r="E15" i="26" s="1"/>
  <c r="P381" i="13"/>
  <c r="P220" i="13"/>
  <c r="P973" i="13"/>
  <c r="P121" i="13"/>
  <c r="P139" i="13"/>
  <c r="P898" i="13"/>
  <c r="P335" i="13"/>
  <c r="P72" i="13"/>
  <c r="P291" i="13"/>
  <c r="P97" i="13"/>
  <c r="P393" i="13"/>
  <c r="P810" i="13"/>
  <c r="P290" i="13"/>
  <c r="P749" i="13"/>
  <c r="P349" i="13"/>
  <c r="P128" i="13"/>
  <c r="P627" i="13"/>
  <c r="P384" i="13"/>
  <c r="P484" i="13"/>
  <c r="P109" i="13"/>
  <c r="P227" i="13"/>
  <c r="P904" i="13"/>
  <c r="P76" i="13"/>
  <c r="P934" i="13"/>
  <c r="P392" i="13"/>
  <c r="P586" i="13"/>
  <c r="P643" i="13"/>
  <c r="P856" i="13"/>
  <c r="P56" i="13"/>
  <c r="P514" i="13"/>
  <c r="P372" i="13"/>
  <c r="P166" i="13"/>
  <c r="P385" i="13"/>
  <c r="P742" i="13"/>
  <c r="P700" i="13"/>
  <c r="P919" i="13"/>
  <c r="P183" i="13"/>
  <c r="P993" i="13"/>
  <c r="P918" i="13"/>
  <c r="P117" i="13"/>
  <c r="P1040" i="13"/>
  <c r="P697" i="13"/>
  <c r="P816" i="13"/>
  <c r="P416" i="13"/>
  <c r="P16" i="13"/>
  <c r="P655" i="13"/>
  <c r="P874" i="13"/>
  <c r="P474" i="13"/>
  <c r="P74" i="13"/>
  <c r="P732" i="13"/>
  <c r="P332" i="13"/>
  <c r="P711" i="13"/>
  <c r="P768" i="13"/>
  <c r="P926" i="13"/>
  <c r="P526" i="13"/>
  <c r="P126" i="13"/>
  <c r="P745" i="13"/>
  <c r="P345" i="13"/>
  <c r="P983" i="13"/>
  <c r="P583" i="13"/>
  <c r="P702" i="13"/>
  <c r="P881" i="13"/>
  <c r="P481" i="13"/>
  <c r="P660" i="13"/>
  <c r="P879" i="13"/>
  <c r="P437" i="13"/>
  <c r="P422" i="13"/>
  <c r="P361" i="13"/>
  <c r="P200" i="13"/>
  <c r="P953" i="13"/>
  <c r="P101" i="13"/>
  <c r="P119" i="13"/>
  <c r="P878" i="13"/>
  <c r="P315" i="13"/>
  <c r="P52" i="13"/>
  <c r="P271" i="13"/>
  <c r="P77" i="13"/>
  <c r="P373" i="13"/>
  <c r="P790" i="13"/>
  <c r="P270" i="13"/>
  <c r="P729" i="13"/>
  <c r="P329" i="13"/>
  <c r="P108" i="13"/>
  <c r="P1007" i="13"/>
  <c r="P607" i="13"/>
  <c r="P104" i="13"/>
  <c r="P404" i="13"/>
  <c r="P824" i="13"/>
  <c r="P89" i="13"/>
  <c r="P207" i="13"/>
  <c r="P1039" i="13"/>
  <c r="P677" i="13"/>
  <c r="P796" i="13"/>
  <c r="P396" i="13"/>
  <c r="P1035" i="13"/>
  <c r="P635" i="13"/>
  <c r="P854" i="13"/>
  <c r="P454" i="13"/>
  <c r="D8" i="26" s="1"/>
  <c r="E8" i="26" s="1"/>
  <c r="P54" i="13"/>
  <c r="P712" i="13"/>
  <c r="P312" i="13"/>
  <c r="P691" i="13"/>
  <c r="P748" i="13"/>
  <c r="P906" i="13"/>
  <c r="P506" i="13"/>
  <c r="P106" i="13"/>
  <c r="P725" i="13"/>
  <c r="P325" i="13"/>
  <c r="P963" i="13"/>
  <c r="P563" i="13"/>
  <c r="P682" i="13"/>
  <c r="P461" i="13"/>
  <c r="P640" i="13"/>
  <c r="P859" i="13"/>
  <c r="P417" i="13"/>
  <c r="P402" i="13"/>
  <c r="P341" i="13"/>
  <c r="P180" i="13"/>
  <c r="P252" i="13"/>
  <c r="P81" i="13"/>
  <c r="P99" i="13"/>
  <c r="P858" i="13"/>
  <c r="P295" i="13"/>
  <c r="P32" i="13"/>
  <c r="P251" i="13"/>
  <c r="P57" i="13"/>
  <c r="P353" i="13"/>
  <c r="P770" i="13"/>
  <c r="P250" i="13"/>
  <c r="D4" i="26" s="1"/>
  <c r="E4" i="26" s="1"/>
  <c r="P709" i="13"/>
  <c r="P488" i="13"/>
  <c r="P88" i="13"/>
  <c r="P987" i="13"/>
  <c r="P24" i="13"/>
  <c r="P324" i="13"/>
  <c r="P598" i="13"/>
  <c r="P69" i="13"/>
  <c r="D12" i="26" l="1"/>
  <c r="E12" i="26" s="1"/>
  <c r="D13" i="26"/>
  <c r="E13" i="26" s="1"/>
  <c r="D17" i="26"/>
  <c r="E17" i="26" s="1"/>
  <c r="D14" i="26"/>
  <c r="E14" i="26" s="1"/>
  <c r="D10" i="26"/>
  <c r="E10" i="26" s="1"/>
  <c r="D5" i="26"/>
  <c r="E5" i="26" s="1"/>
  <c r="D9" i="26"/>
  <c r="E9" i="26" s="1"/>
  <c r="D3" i="26"/>
  <c r="E3" i="26" s="1"/>
  <c r="D18" i="26"/>
  <c r="E18" i="26" s="1"/>
  <c r="D6" i="26"/>
  <c r="E6" i="26" s="1"/>
  <c r="D7" i="26"/>
  <c r="E7" i="26" s="1"/>
  <c r="S654" i="13"/>
  <c r="S374" i="13"/>
  <c r="S472" i="13"/>
  <c r="S956" i="13"/>
  <c r="R602" i="13"/>
  <c r="S935" i="13"/>
  <c r="S577" i="13"/>
  <c r="S679" i="13"/>
  <c r="R403" i="13"/>
  <c r="S265" i="13"/>
  <c r="S1011" i="13"/>
  <c r="R645" i="13"/>
  <c r="S955" i="13"/>
  <c r="R342" i="13"/>
  <c r="R557" i="13"/>
  <c r="R875" i="13"/>
  <c r="R855" i="13"/>
  <c r="R674" i="13"/>
  <c r="R292" i="13"/>
  <c r="R838" i="13"/>
  <c r="S205" i="13"/>
  <c r="R587" i="13"/>
  <c r="S801" i="13"/>
  <c r="R374" i="13"/>
  <c r="Q32" i="13"/>
  <c r="S32" i="13" s="1"/>
  <c r="R548" i="13"/>
  <c r="R625" i="13"/>
  <c r="S582" i="13"/>
  <c r="R818" i="13"/>
  <c r="S151" i="13"/>
  <c r="S806" i="13"/>
  <c r="S746" i="13"/>
  <c r="R230" i="13"/>
  <c r="R567" i="13"/>
  <c r="R1022" i="13"/>
  <c r="R235" i="13"/>
  <c r="R472" i="13"/>
  <c r="S634" i="13"/>
  <c r="R634" i="13"/>
  <c r="R435" i="13"/>
  <c r="S435" i="13"/>
  <c r="S884" i="13"/>
  <c r="R884" i="13"/>
  <c r="S124" i="13"/>
  <c r="R124" i="13"/>
  <c r="S748" i="13"/>
  <c r="R748" i="13"/>
  <c r="R76" i="13"/>
  <c r="S76" i="13"/>
  <c r="S973" i="13"/>
  <c r="R973" i="13"/>
  <c r="S752" i="13"/>
  <c r="R752" i="13"/>
  <c r="R114" i="13"/>
  <c r="S114" i="13"/>
  <c r="S92" i="13"/>
  <c r="R92" i="13"/>
  <c r="S78" i="13"/>
  <c r="R78" i="13"/>
  <c r="S203" i="13"/>
  <c r="R203" i="13"/>
  <c r="R350" i="13"/>
  <c r="S350" i="13"/>
  <c r="S782" i="13"/>
  <c r="R782" i="13"/>
  <c r="S189" i="13"/>
  <c r="R189" i="13"/>
  <c r="R432" i="13"/>
  <c r="S432" i="13"/>
  <c r="S849" i="13"/>
  <c r="R849" i="13"/>
  <c r="R601" i="13"/>
  <c r="S601" i="13"/>
  <c r="R936" i="13"/>
  <c r="S936" i="13"/>
  <c r="R410" i="13"/>
  <c r="S410" i="13"/>
  <c r="S268" i="13"/>
  <c r="R268" i="13"/>
  <c r="S639" i="13"/>
  <c r="R639" i="13"/>
  <c r="R815" i="13"/>
  <c r="S815" i="13"/>
  <c r="S133" i="13"/>
  <c r="R133" i="13"/>
  <c r="R338" i="13"/>
  <c r="S338" i="13"/>
  <c r="R504" i="13"/>
  <c r="S504" i="13"/>
  <c r="S83" i="13"/>
  <c r="R83" i="13"/>
  <c r="S664" i="13"/>
  <c r="R664" i="13"/>
  <c r="S478" i="13"/>
  <c r="R478" i="13"/>
  <c r="S143" i="13"/>
  <c r="R143" i="13"/>
  <c r="R672" i="13"/>
  <c r="S672" i="13"/>
  <c r="S945" i="13"/>
  <c r="R945" i="13"/>
  <c r="S321" i="13"/>
  <c r="R321" i="13"/>
  <c r="S1005" i="13"/>
  <c r="R1005" i="13"/>
  <c r="S708" i="13"/>
  <c r="R708" i="13"/>
  <c r="S942" i="13"/>
  <c r="R942" i="13"/>
  <c r="R297" i="13"/>
  <c r="S297" i="13"/>
  <c r="S296" i="13"/>
  <c r="R296" i="13"/>
  <c r="S276" i="13"/>
  <c r="R276" i="13"/>
  <c r="R776" i="13"/>
  <c r="S776" i="13"/>
  <c r="R29" i="13"/>
  <c r="S29" i="13"/>
  <c r="R592" i="13"/>
  <c r="S592" i="13"/>
  <c r="S274" i="13"/>
  <c r="R274" i="13"/>
  <c r="S975" i="13"/>
  <c r="R975" i="13"/>
  <c r="S125" i="13"/>
  <c r="R125" i="13"/>
  <c r="S689" i="13"/>
  <c r="R689" i="13"/>
  <c r="S596" i="13"/>
  <c r="R596" i="13"/>
  <c r="R761" i="13"/>
  <c r="S761" i="13"/>
  <c r="S607" i="13"/>
  <c r="R607" i="13"/>
  <c r="S999" i="13"/>
  <c r="R999" i="13"/>
  <c r="S980" i="13"/>
  <c r="R980" i="13"/>
  <c r="S352" i="13"/>
  <c r="R352" i="13"/>
  <c r="S358" i="13"/>
  <c r="R358" i="13"/>
  <c r="S201" i="13"/>
  <c r="R201" i="13"/>
  <c r="S904" i="13"/>
  <c r="R904" i="13"/>
  <c r="R220" i="13"/>
  <c r="S220" i="13"/>
  <c r="S94" i="13"/>
  <c r="R94" i="13"/>
  <c r="R695" i="13"/>
  <c r="S695" i="13"/>
  <c r="S355" i="13"/>
  <c r="R355" i="13"/>
  <c r="S544" i="13"/>
  <c r="R544" i="13"/>
  <c r="Q28" i="13"/>
  <c r="S497" i="13"/>
  <c r="R497" i="13"/>
  <c r="R33" i="13"/>
  <c r="S33" i="13"/>
  <c r="S663" i="13"/>
  <c r="R663" i="13"/>
  <c r="S58" i="13"/>
  <c r="R58" i="13"/>
  <c r="S379" i="13"/>
  <c r="R379" i="13"/>
  <c r="R832" i="13"/>
  <c r="S832" i="13"/>
  <c r="S51" i="13"/>
  <c r="R51" i="13"/>
  <c r="R1001" i="13"/>
  <c r="S1001" i="13"/>
  <c r="R817" i="13"/>
  <c r="S817" i="13"/>
  <c r="S93" i="13"/>
  <c r="R93" i="13"/>
  <c r="R489" i="13"/>
  <c r="S489" i="13"/>
  <c r="S420" i="13"/>
  <c r="R420" i="13"/>
  <c r="S176" i="13"/>
  <c r="R176" i="13"/>
  <c r="S970" i="13"/>
  <c r="R970" i="13"/>
  <c r="S298" i="13"/>
  <c r="R298" i="13"/>
  <c r="S224" i="13"/>
  <c r="R224" i="13"/>
  <c r="S519" i="13"/>
  <c r="R519" i="13"/>
  <c r="S135" i="13"/>
  <c r="R135" i="13"/>
  <c r="R538" i="13"/>
  <c r="Q25" i="13"/>
  <c r="R25" i="13" s="1"/>
  <c r="S538" i="13"/>
  <c r="R100" i="13"/>
  <c r="S100" i="13"/>
  <c r="S657" i="13"/>
  <c r="R657" i="13"/>
  <c r="S588" i="13"/>
  <c r="R588" i="13"/>
  <c r="R726" i="13"/>
  <c r="S726" i="13"/>
  <c r="S837" i="13"/>
  <c r="R837" i="13"/>
  <c r="R383" i="13"/>
  <c r="S383" i="13"/>
  <c r="R721" i="13"/>
  <c r="S721" i="13"/>
  <c r="S448" i="13"/>
  <c r="R448" i="13"/>
  <c r="S912" i="13"/>
  <c r="R912" i="13"/>
  <c r="R555" i="13"/>
  <c r="S555" i="13"/>
  <c r="S196" i="13"/>
  <c r="R196" i="13"/>
  <c r="S612" i="13"/>
  <c r="R612" i="13"/>
  <c r="R1030" i="13"/>
  <c r="S1030" i="13"/>
  <c r="S572" i="13"/>
  <c r="R572" i="13"/>
  <c r="S834" i="13"/>
  <c r="R834" i="13"/>
  <c r="S882" i="13"/>
  <c r="R882" i="13"/>
  <c r="R245" i="13"/>
  <c r="S245" i="13"/>
  <c r="S1010" i="13"/>
  <c r="R1010" i="13"/>
  <c r="S337" i="13"/>
  <c r="R337" i="13"/>
  <c r="S225" i="13"/>
  <c r="R225" i="13"/>
  <c r="S868" i="13"/>
  <c r="R868" i="13"/>
  <c r="R212" i="13"/>
  <c r="S212" i="13"/>
  <c r="S121" i="13"/>
  <c r="R121" i="13"/>
  <c r="R222" i="13"/>
  <c r="S222" i="13"/>
  <c r="S702" i="13"/>
  <c r="R702" i="13"/>
  <c r="R930" i="13"/>
  <c r="S930" i="13"/>
  <c r="R426" i="13"/>
  <c r="S426" i="13"/>
  <c r="R583" i="13"/>
  <c r="S583" i="13"/>
  <c r="R162" i="13"/>
  <c r="S162" i="13"/>
  <c r="S513" i="13"/>
  <c r="R513" i="13"/>
  <c r="S91" i="13"/>
  <c r="R91" i="13"/>
  <c r="R641" i="13"/>
  <c r="S641" i="13"/>
  <c r="R976" i="13"/>
  <c r="S976" i="13"/>
  <c r="S257" i="13"/>
  <c r="R257" i="13"/>
  <c r="S847" i="13"/>
  <c r="R847" i="13"/>
  <c r="S684" i="13"/>
  <c r="R684" i="13"/>
  <c r="S487" i="13"/>
  <c r="R487" i="13"/>
  <c r="S644" i="13"/>
  <c r="R644" i="13"/>
  <c r="Q19" i="13"/>
  <c r="R19" i="13" s="1"/>
  <c r="S9" i="13"/>
  <c r="R9" i="13"/>
  <c r="S479" i="13"/>
  <c r="R479" i="13"/>
  <c r="S714" i="13"/>
  <c r="R714" i="13"/>
  <c r="S992" i="13"/>
  <c r="R992" i="13"/>
  <c r="S59" i="13"/>
  <c r="R59" i="13"/>
  <c r="S362" i="13"/>
  <c r="R362" i="13"/>
  <c r="S147" i="13"/>
  <c r="R147" i="13"/>
  <c r="S923" i="13"/>
  <c r="R923" i="13"/>
  <c r="S872" i="13"/>
  <c r="R872" i="13"/>
  <c r="S334" i="13"/>
  <c r="R334" i="13"/>
  <c r="S522" i="13"/>
  <c r="R522" i="13"/>
  <c r="Q16" i="13"/>
  <c r="S266" i="13"/>
  <c r="R266" i="13"/>
  <c r="R846" i="13"/>
  <c r="S846" i="13"/>
  <c r="Q36" i="13"/>
  <c r="R36" i="13" s="1"/>
  <c r="S552" i="13"/>
  <c r="R552" i="13"/>
  <c r="R763" i="13"/>
  <c r="S763" i="13"/>
  <c r="S883" i="13"/>
  <c r="R883" i="13"/>
  <c r="R187" i="13"/>
  <c r="S187" i="13"/>
  <c r="R681" i="13"/>
  <c r="S681" i="13"/>
  <c r="R971" i="13"/>
  <c r="S971" i="13"/>
  <c r="S275" i="13"/>
  <c r="R275" i="13"/>
  <c r="S182" i="13"/>
  <c r="R182" i="13"/>
  <c r="S60" i="13"/>
  <c r="R60" i="13"/>
  <c r="S777" i="13"/>
  <c r="R777" i="13"/>
  <c r="S985" i="13"/>
  <c r="R985" i="13"/>
  <c r="S295" i="13"/>
  <c r="R295" i="13"/>
  <c r="S141" i="13"/>
  <c r="R141" i="13"/>
  <c r="S820" i="13"/>
  <c r="R820" i="13"/>
  <c r="R460" i="13"/>
  <c r="S460" i="13"/>
  <c r="R122" i="13"/>
  <c r="S122" i="13"/>
  <c r="S405" i="13"/>
  <c r="R405" i="13"/>
  <c r="R941" i="13"/>
  <c r="S941" i="13"/>
  <c r="R825" i="13"/>
  <c r="S825" i="13"/>
  <c r="S307" i="13"/>
  <c r="R307" i="13"/>
  <c r="R243" i="13"/>
  <c r="S243" i="13"/>
  <c r="S974" i="13"/>
  <c r="R974" i="13"/>
  <c r="R910" i="13"/>
  <c r="S910" i="13"/>
  <c r="S65" i="13"/>
  <c r="R65" i="13"/>
  <c r="S229" i="13"/>
  <c r="R229" i="13"/>
  <c r="R217" i="13"/>
  <c r="S217" i="13"/>
  <c r="S462" i="13"/>
  <c r="R462" i="13"/>
  <c r="S857" i="13"/>
  <c r="R857" i="13"/>
  <c r="S451" i="13"/>
  <c r="R451" i="13"/>
  <c r="R75" i="13"/>
  <c r="S75" i="13"/>
  <c r="S348" i="13"/>
  <c r="R348" i="13"/>
  <c r="S704" i="13"/>
  <c r="R704" i="13"/>
  <c r="S887" i="13"/>
  <c r="R887" i="13"/>
  <c r="S507" i="13"/>
  <c r="R507" i="13"/>
  <c r="Q13" i="13"/>
  <c r="R518" i="13"/>
  <c r="S518" i="13"/>
  <c r="S968" i="13"/>
  <c r="R968" i="13"/>
  <c r="S216" i="13"/>
  <c r="R216" i="13"/>
  <c r="S559" i="13"/>
  <c r="R559" i="13"/>
  <c r="S531" i="13"/>
  <c r="R531" i="13"/>
  <c r="R499" i="13"/>
  <c r="S499" i="13"/>
  <c r="S932" i="13"/>
  <c r="R932" i="13"/>
  <c r="S642" i="13"/>
  <c r="R642" i="13"/>
  <c r="R911" i="13"/>
  <c r="S911" i="13"/>
  <c r="S632" i="13"/>
  <c r="R632" i="13"/>
  <c r="R860" i="13"/>
  <c r="S860" i="13"/>
  <c r="S545" i="13"/>
  <c r="R545" i="13"/>
  <c r="S86" i="13"/>
  <c r="R86" i="13"/>
  <c r="S1028" i="13"/>
  <c r="R1028" i="13"/>
  <c r="R621" i="13"/>
  <c r="S621" i="13"/>
  <c r="S728" i="13"/>
  <c r="R728" i="13"/>
  <c r="S515" i="13"/>
  <c r="R515" i="13"/>
  <c r="R633" i="13"/>
  <c r="S633" i="13"/>
  <c r="S185" i="13"/>
  <c r="R185" i="13"/>
  <c r="S214" i="13"/>
  <c r="R214" i="13"/>
  <c r="S363" i="13"/>
  <c r="R363" i="13"/>
  <c r="R392" i="13"/>
  <c r="S392" i="13"/>
  <c r="S809" i="13"/>
  <c r="R809" i="13"/>
  <c r="S398" i="13"/>
  <c r="R398" i="13"/>
  <c r="R719" i="13"/>
  <c r="S719" i="13"/>
  <c r="S937" i="13"/>
  <c r="R937" i="13"/>
  <c r="R1007" i="13"/>
  <c r="S1007" i="13"/>
  <c r="S303" i="13"/>
  <c r="R303" i="13"/>
  <c r="R468" i="13"/>
  <c r="S468" i="13"/>
  <c r="S595" i="13"/>
  <c r="R595" i="13"/>
  <c r="S697" i="13"/>
  <c r="R697" i="13"/>
  <c r="R1040" i="13"/>
  <c r="S1040" i="13"/>
  <c r="R300" i="13"/>
  <c r="S300" i="13"/>
  <c r="S576" i="13"/>
  <c r="R576" i="13"/>
  <c r="S316" i="13"/>
  <c r="R316" i="13"/>
  <c r="R866" i="13"/>
  <c r="S866" i="13"/>
  <c r="R712" i="13"/>
  <c r="S712" i="13"/>
  <c r="S894" i="13"/>
  <c r="R894" i="13"/>
  <c r="S703" i="13"/>
  <c r="R703" i="13"/>
  <c r="S675" i="13"/>
  <c r="R675" i="13"/>
  <c r="R921" i="13"/>
  <c r="S921" i="13"/>
  <c r="R389" i="13"/>
  <c r="S389" i="13"/>
  <c r="S157" i="13"/>
  <c r="R157" i="13"/>
  <c r="S180" i="13"/>
  <c r="R180" i="13"/>
  <c r="R454" i="13"/>
  <c r="S454" i="13"/>
  <c r="S373" i="13"/>
  <c r="R373" i="13"/>
  <c r="S345" i="13"/>
  <c r="R345" i="13"/>
  <c r="S993" i="13"/>
  <c r="R993" i="13"/>
  <c r="R384" i="13"/>
  <c r="S384" i="13"/>
  <c r="S899" i="13"/>
  <c r="R899" i="13"/>
  <c r="R771" i="13"/>
  <c r="S771" i="13"/>
  <c r="S1023" i="13"/>
  <c r="R1023" i="13"/>
  <c r="S789" i="13"/>
  <c r="R789" i="13"/>
  <c r="S762" i="13"/>
  <c r="R762" i="13"/>
  <c r="S351" i="13"/>
  <c r="R351" i="13"/>
  <c r="S206" i="13"/>
  <c r="R206" i="13"/>
  <c r="S707" i="13"/>
  <c r="R707" i="13"/>
  <c r="R579" i="13"/>
  <c r="S579" i="13"/>
  <c r="R755" i="13"/>
  <c r="S755" i="13"/>
  <c r="R493" i="13"/>
  <c r="S493" i="13"/>
  <c r="S465" i="13"/>
  <c r="R465" i="13"/>
  <c r="R964" i="13"/>
  <c r="S964" i="13"/>
  <c r="R411" i="13"/>
  <c r="S411" i="13"/>
  <c r="S430" i="13"/>
  <c r="R430" i="13"/>
  <c r="S862" i="13"/>
  <c r="R862" i="13"/>
  <c r="S482" i="13"/>
  <c r="R482" i="13"/>
  <c r="S833" i="13"/>
  <c r="R833" i="13"/>
  <c r="S407" i="13"/>
  <c r="R407" i="13"/>
  <c r="S569" i="13"/>
  <c r="R569" i="13"/>
  <c r="S418" i="13"/>
  <c r="R418" i="13"/>
  <c r="S388" i="13"/>
  <c r="R388" i="13"/>
  <c r="S907" i="13"/>
  <c r="R907" i="13"/>
  <c r="S64" i="13"/>
  <c r="R64" i="13"/>
  <c r="R900" i="13"/>
  <c r="S900" i="13"/>
  <c r="S617" i="13"/>
  <c r="R617" i="13"/>
  <c r="R1012" i="13"/>
  <c r="S1012" i="13"/>
  <c r="S990" i="13"/>
  <c r="R990" i="13"/>
  <c r="R152" i="13"/>
  <c r="S152" i="13"/>
  <c r="R951" i="13"/>
  <c r="S951" i="13"/>
  <c r="S759" i="13"/>
  <c r="R759" i="13"/>
  <c r="S608" i="13"/>
  <c r="R608" i="13"/>
  <c r="R651" i="13"/>
  <c r="S651" i="13"/>
  <c r="R483" i="13"/>
  <c r="S483" i="13"/>
  <c r="S783" i="13"/>
  <c r="R783" i="13"/>
  <c r="S485" i="13"/>
  <c r="R485" i="13"/>
  <c r="R826" i="13"/>
  <c r="S826" i="13"/>
  <c r="R283" i="13"/>
  <c r="S283" i="13"/>
  <c r="S988" i="13"/>
  <c r="R988" i="13"/>
  <c r="R535" i="13"/>
  <c r="S535" i="13"/>
  <c r="S120" i="13"/>
  <c r="R120" i="13"/>
  <c r="S486" i="13"/>
  <c r="R486" i="13"/>
  <c r="S835" i="13"/>
  <c r="R835" i="13"/>
  <c r="S562" i="13"/>
  <c r="Q46" i="13"/>
  <c r="R562" i="13"/>
  <c r="R978" i="13"/>
  <c r="S978" i="13"/>
  <c r="R1037" i="13"/>
  <c r="S1037" i="13"/>
  <c r="S416" i="13"/>
  <c r="R416" i="13"/>
  <c r="S767" i="13"/>
  <c r="R767" i="13"/>
  <c r="S1014" i="13"/>
  <c r="R1014" i="13"/>
  <c r="S312" i="13"/>
  <c r="R312" i="13"/>
  <c r="S822" i="13"/>
  <c r="R822" i="13"/>
  <c r="R254" i="13"/>
  <c r="S254" i="13"/>
  <c r="R724" i="13"/>
  <c r="S724" i="13"/>
  <c r="S854" i="13"/>
  <c r="R854" i="13"/>
  <c r="S134" i="13"/>
  <c r="R134" i="13"/>
  <c r="R966" i="13"/>
  <c r="S966" i="13"/>
  <c r="S330" i="13"/>
  <c r="R330" i="13"/>
  <c r="S805" i="13"/>
  <c r="R805" i="13"/>
  <c r="R733" i="13"/>
  <c r="S733" i="13"/>
  <c r="S606" i="13"/>
  <c r="R606" i="13"/>
  <c r="S208" i="13"/>
  <c r="R208" i="13"/>
  <c r="S979" i="13"/>
  <c r="R979" i="13"/>
  <c r="S116" i="13"/>
  <c r="R116" i="13"/>
  <c r="S197" i="13"/>
  <c r="R197" i="13"/>
  <c r="S865" i="13"/>
  <c r="R865" i="13"/>
  <c r="R204" i="13"/>
  <c r="S204" i="13"/>
  <c r="S793" i="13"/>
  <c r="R793" i="13"/>
  <c r="S113" i="13"/>
  <c r="R113" i="13"/>
  <c r="S743" i="13"/>
  <c r="R743" i="13"/>
  <c r="S269" i="13"/>
  <c r="R269" i="13"/>
  <c r="S658" i="13"/>
  <c r="R658" i="13"/>
  <c r="S807" i="13"/>
  <c r="R807" i="13"/>
  <c r="S969" i="13"/>
  <c r="R969" i="13"/>
  <c r="R438" i="13"/>
  <c r="S438" i="13"/>
  <c r="S609" i="13"/>
  <c r="R609" i="13"/>
  <c r="R8" i="13"/>
  <c r="S8" i="13"/>
  <c r="Q14" i="13"/>
  <c r="S944" i="13"/>
  <c r="R944" i="13"/>
  <c r="R997" i="13"/>
  <c r="S997" i="13"/>
  <c r="S256" i="13"/>
  <c r="R256" i="13"/>
  <c r="S1032" i="13"/>
  <c r="R1032" i="13"/>
  <c r="R491" i="13"/>
  <c r="S491" i="13"/>
  <c r="S211" i="13"/>
  <c r="R211" i="13"/>
  <c r="S648" i="13"/>
  <c r="R648" i="13"/>
  <c r="R262" i="13"/>
  <c r="S262" i="13"/>
  <c r="S406" i="13"/>
  <c r="R406" i="13"/>
  <c r="S508" i="13"/>
  <c r="R508" i="13"/>
  <c r="S241" i="13"/>
  <c r="R241" i="13"/>
  <c r="S502" i="13"/>
  <c r="R502" i="13"/>
  <c r="R723" i="13"/>
  <c r="S723" i="13"/>
  <c r="R66" i="13"/>
  <c r="S66" i="13"/>
  <c r="R800" i="13"/>
  <c r="S800" i="13"/>
  <c r="R891" i="13"/>
  <c r="S891" i="13"/>
  <c r="R701" i="13"/>
  <c r="S701" i="13"/>
  <c r="S920" i="13"/>
  <c r="R920" i="13"/>
  <c r="S851" i="13"/>
  <c r="R851" i="13"/>
  <c r="R676" i="13"/>
  <c r="S676" i="13"/>
  <c r="S605" i="13"/>
  <c r="R605" i="13"/>
  <c r="R731" i="13"/>
  <c r="S731" i="13"/>
  <c r="S1034" i="13"/>
  <c r="R1034" i="13"/>
  <c r="S897" i="13"/>
  <c r="R897" i="13"/>
  <c r="S729" i="13"/>
  <c r="R729" i="13"/>
  <c r="R259" i="13"/>
  <c r="S259" i="13"/>
  <c r="R967" i="13"/>
  <c r="S967" i="13"/>
  <c r="S453" i="13"/>
  <c r="R453" i="13"/>
  <c r="S69" i="13"/>
  <c r="R69" i="13"/>
  <c r="S128" i="13"/>
  <c r="R128" i="13"/>
  <c r="R986" i="13"/>
  <c r="S986" i="13"/>
  <c r="S395" i="13"/>
  <c r="R395" i="13"/>
  <c r="R1006" i="13"/>
  <c r="S1006" i="13"/>
  <c r="R429" i="13"/>
  <c r="S429" i="13"/>
  <c r="R760" i="13"/>
  <c r="S760" i="13"/>
  <c r="S516" i="13"/>
  <c r="Q12" i="13"/>
  <c r="R516" i="13"/>
  <c r="R391" i="13"/>
  <c r="S391" i="13"/>
  <c r="R246" i="13"/>
  <c r="S246" i="13"/>
  <c r="S55" i="13"/>
  <c r="R55" i="13"/>
  <c r="S618" i="13"/>
  <c r="R618" i="13"/>
  <c r="S950" i="13"/>
  <c r="R950" i="13"/>
  <c r="S105" i="13"/>
  <c r="R105" i="13"/>
  <c r="R364" i="13"/>
  <c r="S364" i="13"/>
  <c r="S132" i="13"/>
  <c r="R132" i="13"/>
  <c r="R308" i="13"/>
  <c r="S308" i="13"/>
  <c r="S171" i="13"/>
  <c r="R171" i="13"/>
  <c r="S584" i="13"/>
  <c r="R584" i="13"/>
  <c r="S1009" i="13"/>
  <c r="R1009" i="13"/>
  <c r="S408" i="13"/>
  <c r="R408" i="13"/>
  <c r="S864" i="13"/>
  <c r="R864" i="13"/>
  <c r="R1008" i="13"/>
  <c r="S1008" i="13"/>
  <c r="R49" i="13"/>
  <c r="S49" i="13"/>
  <c r="S616" i="13"/>
  <c r="R616" i="13"/>
  <c r="R750" i="13"/>
  <c r="S750" i="13"/>
  <c r="S650" i="13"/>
  <c r="R650" i="13"/>
  <c r="R446" i="13"/>
  <c r="S446" i="13"/>
  <c r="S123" i="13"/>
  <c r="R123" i="13"/>
  <c r="R665" i="13"/>
  <c r="S665" i="13"/>
  <c r="S326" i="13"/>
  <c r="R326" i="13"/>
  <c r="R620" i="13"/>
  <c r="S620" i="13"/>
  <c r="R1021" i="13"/>
  <c r="S1021" i="13"/>
  <c r="R305" i="13"/>
  <c r="S305" i="13"/>
  <c r="S619" i="13"/>
  <c r="R619" i="13"/>
  <c r="S924" i="13"/>
  <c r="R924" i="13"/>
  <c r="R322" i="13"/>
  <c r="S322" i="13"/>
  <c r="S354" i="13"/>
  <c r="R354" i="13"/>
  <c r="S547" i="13"/>
  <c r="R547" i="13"/>
  <c r="R786" i="13"/>
  <c r="S786" i="13"/>
  <c r="S506" i="13"/>
  <c r="R506" i="13"/>
  <c r="S367" i="13"/>
  <c r="R367" i="13"/>
  <c r="S427" i="13"/>
  <c r="R427" i="13"/>
  <c r="S413" i="13"/>
  <c r="R413" i="13"/>
  <c r="R498" i="13"/>
  <c r="S498" i="13"/>
  <c r="R108" i="13"/>
  <c r="S108" i="13"/>
  <c r="R667" i="13"/>
  <c r="S667" i="13"/>
  <c r="S344" i="13"/>
  <c r="R344" i="13"/>
  <c r="S475" i="13"/>
  <c r="R475" i="13"/>
  <c r="S117" i="13"/>
  <c r="R117" i="13"/>
  <c r="S484" i="13"/>
  <c r="R484" i="13"/>
  <c r="S126" i="13"/>
  <c r="R126" i="13"/>
  <c r="R700" i="13"/>
  <c r="S700" i="13"/>
  <c r="R757" i="13"/>
  <c r="S757" i="13"/>
  <c r="S914" i="13"/>
  <c r="R914" i="13"/>
  <c r="R850" i="13"/>
  <c r="S850" i="13"/>
  <c r="R792" i="13"/>
  <c r="S792" i="13"/>
  <c r="S958" i="13"/>
  <c r="R958" i="13"/>
  <c r="S848" i="13"/>
  <c r="R848" i="13"/>
  <c r="S829" i="13"/>
  <c r="R829" i="13"/>
  <c r="S581" i="13"/>
  <c r="R581" i="13"/>
  <c r="R916" i="13"/>
  <c r="S916" i="13"/>
  <c r="R773" i="13"/>
  <c r="S773" i="13"/>
  <c r="R646" i="13"/>
  <c r="S646" i="13"/>
  <c r="S218" i="13"/>
  <c r="R218" i="13"/>
  <c r="S1018" i="13"/>
  <c r="R1018" i="13"/>
  <c r="S533" i="13"/>
  <c r="R533" i="13"/>
  <c r="R505" i="13"/>
  <c r="S505" i="13"/>
  <c r="S278" i="13"/>
  <c r="R278" i="13"/>
  <c r="R299" i="13"/>
  <c r="S299" i="13"/>
  <c r="S529" i="13"/>
  <c r="R529" i="13"/>
  <c r="S110" i="13"/>
  <c r="R110" i="13"/>
  <c r="R304" i="13"/>
  <c r="S304" i="13"/>
  <c r="R150" i="13"/>
  <c r="S150" i="13"/>
  <c r="R629" i="13"/>
  <c r="S629" i="13"/>
  <c r="S861" i="13"/>
  <c r="R861" i="13"/>
  <c r="S191" i="13"/>
  <c r="R191" i="13"/>
  <c r="R424" i="13"/>
  <c r="S424" i="13"/>
  <c r="S795" i="13"/>
  <c r="R795" i="13"/>
  <c r="S949" i="13"/>
  <c r="R949" i="13"/>
  <c r="S173" i="13"/>
  <c r="R173" i="13"/>
  <c r="S705" i="13"/>
  <c r="R705" i="13"/>
  <c r="S698" i="13"/>
  <c r="R698" i="13"/>
  <c r="S903" i="13"/>
  <c r="R903" i="13"/>
  <c r="R585" i="13"/>
  <c r="S585" i="13"/>
  <c r="S873" i="13"/>
  <c r="R873" i="13"/>
  <c r="S463" i="13"/>
  <c r="R463" i="13"/>
  <c r="R600" i="13"/>
  <c r="S600" i="13"/>
  <c r="R543" i="13"/>
  <c r="S543" i="13"/>
  <c r="S1019" i="13"/>
  <c r="R1019" i="13"/>
  <c r="S63" i="13"/>
  <c r="R63" i="13"/>
  <c r="S615" i="13"/>
  <c r="R615" i="13"/>
  <c r="R756" i="13"/>
  <c r="S756" i="13"/>
  <c r="R272" i="13"/>
  <c r="S272" i="13"/>
  <c r="S830" i="13"/>
  <c r="R830" i="13"/>
  <c r="S933" i="13"/>
  <c r="R933" i="13"/>
  <c r="S995" i="13"/>
  <c r="R995" i="13"/>
  <c r="S578" i="13"/>
  <c r="R578" i="13"/>
  <c r="R858" i="13"/>
  <c r="S858" i="13"/>
  <c r="R720" i="13"/>
  <c r="S720" i="13"/>
  <c r="R764" i="13"/>
  <c r="S764" i="13"/>
  <c r="S301" i="13"/>
  <c r="R301" i="13"/>
  <c r="R477" i="13"/>
  <c r="S477" i="13"/>
  <c r="R983" i="13"/>
  <c r="S983" i="13"/>
  <c r="S436" i="13"/>
  <c r="R436" i="13"/>
  <c r="S52" i="13"/>
  <c r="R52" i="13"/>
  <c r="R926" i="13"/>
  <c r="S926" i="13"/>
  <c r="R791" i="13"/>
  <c r="S791" i="13"/>
  <c r="R82" i="13"/>
  <c r="S82" i="13"/>
  <c r="R237" i="13"/>
  <c r="S237" i="13"/>
  <c r="R905" i="13"/>
  <c r="S905" i="13"/>
  <c r="S95" i="13"/>
  <c r="R95" i="13"/>
  <c r="S929" i="13"/>
  <c r="R929" i="13"/>
  <c r="R510" i="13"/>
  <c r="S510" i="13"/>
  <c r="R467" i="13"/>
  <c r="S467" i="13"/>
  <c r="S550" i="13"/>
  <c r="R550" i="13"/>
  <c r="Q34" i="13"/>
  <c r="S170" i="13"/>
  <c r="R170" i="13"/>
  <c r="R490" i="13"/>
  <c r="S490" i="13"/>
  <c r="R656" i="13"/>
  <c r="S656" i="13"/>
  <c r="S79" i="13"/>
  <c r="R79" i="13"/>
  <c r="S524" i="13"/>
  <c r="R524" i="13"/>
  <c r="Q17" i="13"/>
  <c r="S649" i="13"/>
  <c r="R649" i="13"/>
  <c r="S943" i="13"/>
  <c r="R943" i="13"/>
  <c r="R37" i="13"/>
  <c r="S37" i="13"/>
  <c r="R622" i="13"/>
  <c r="S622" i="13"/>
  <c r="S823" i="13"/>
  <c r="R823" i="13"/>
  <c r="R333" i="13"/>
  <c r="S333" i="13"/>
  <c r="S221" i="13"/>
  <c r="R221" i="13"/>
  <c r="S443" i="13"/>
  <c r="R443" i="13"/>
  <c r="R841" i="13"/>
  <c r="S841" i="13"/>
  <c r="S1043" i="13"/>
  <c r="R1043" i="13"/>
  <c r="S520" i="13"/>
  <c r="Q15" i="13"/>
  <c r="R520" i="13"/>
  <c r="R636" i="13"/>
  <c r="S636" i="13"/>
  <c r="R255" i="13"/>
  <c r="S255" i="13"/>
  <c r="R614" i="13"/>
  <c r="S614" i="13"/>
  <c r="R228" i="13"/>
  <c r="S228" i="13"/>
  <c r="S669" i="13"/>
  <c r="R669" i="13"/>
  <c r="R906" i="13"/>
  <c r="S906" i="13"/>
  <c r="S444" i="13"/>
  <c r="R444" i="13"/>
  <c r="R1036" i="13"/>
  <c r="S1036" i="13"/>
  <c r="S494" i="13"/>
  <c r="R494" i="13"/>
  <c r="S553" i="13"/>
  <c r="R553" i="13"/>
  <c r="R525" i="13"/>
  <c r="S525" i="13"/>
  <c r="R1042" i="13"/>
  <c r="S1042" i="13"/>
  <c r="S918" i="13"/>
  <c r="R918" i="13"/>
  <c r="S402" i="13"/>
  <c r="R402" i="13"/>
  <c r="S324" i="13"/>
  <c r="R324" i="13"/>
  <c r="S396" i="13"/>
  <c r="R396" i="13"/>
  <c r="R433" i="13"/>
  <c r="S433" i="13"/>
  <c r="S640" i="13"/>
  <c r="R640" i="13"/>
  <c r="S939" i="13"/>
  <c r="R939" i="13"/>
  <c r="S802" i="13"/>
  <c r="R802" i="13"/>
  <c r="R998" i="13"/>
  <c r="S998" i="13"/>
  <c r="S340" i="13"/>
  <c r="R340" i="13"/>
  <c r="R431" i="13"/>
  <c r="S431" i="13"/>
  <c r="S286" i="13"/>
  <c r="R286" i="13"/>
  <c r="S238" i="13"/>
  <c r="R238" i="13"/>
  <c r="S459" i="13"/>
  <c r="R459" i="13"/>
  <c r="S131" i="13"/>
  <c r="R131" i="13"/>
  <c r="R193" i="13"/>
  <c r="S193" i="13"/>
  <c r="S867" i="13"/>
  <c r="R867" i="13"/>
  <c r="S670" i="13"/>
  <c r="R670" i="13"/>
  <c r="R570" i="13"/>
  <c r="S570" i="13"/>
  <c r="S172" i="13"/>
  <c r="R172" i="13"/>
  <c r="R781" i="13"/>
  <c r="S781" i="13"/>
  <c r="S819" i="13"/>
  <c r="R819" i="13"/>
  <c r="R591" i="13"/>
  <c r="S591" i="13"/>
  <c r="S962" i="13"/>
  <c r="R962" i="13"/>
  <c r="R668" i="13"/>
  <c r="S668" i="13"/>
  <c r="R662" i="13"/>
  <c r="S662" i="13"/>
  <c r="R328" i="13"/>
  <c r="S328" i="13"/>
  <c r="R960" i="13"/>
  <c r="S960" i="13"/>
  <c r="S542" i="13"/>
  <c r="R542" i="13"/>
  <c r="Q27" i="13"/>
  <c r="S190" i="13"/>
  <c r="R190" i="13"/>
  <c r="S181" i="13"/>
  <c r="R181" i="13"/>
  <c r="S580" i="13"/>
  <c r="R580" i="13"/>
  <c r="S43" i="13"/>
  <c r="R43" i="13"/>
  <c r="S523" i="13"/>
  <c r="R523" i="13"/>
  <c r="S167" i="13"/>
  <c r="R167" i="13"/>
  <c r="R343" i="13"/>
  <c r="S343" i="13"/>
  <c r="R915" i="13"/>
  <c r="S915" i="13"/>
  <c r="S136" i="13"/>
  <c r="R136" i="13"/>
  <c r="S827" i="13"/>
  <c r="R827" i="13"/>
  <c r="S421" i="13"/>
  <c r="R421" i="13"/>
  <c r="S80" i="13"/>
  <c r="R80" i="13"/>
  <c r="S481" i="13"/>
  <c r="R481" i="13"/>
  <c r="S118" i="13"/>
  <c r="R118" i="13"/>
  <c r="R140" i="13"/>
  <c r="S140" i="13"/>
  <c r="S81" i="13"/>
  <c r="R81" i="13"/>
  <c r="S574" i="13"/>
  <c r="R574" i="13"/>
  <c r="S183" i="13"/>
  <c r="R183" i="13"/>
  <c r="S501" i="13"/>
  <c r="R501" i="13"/>
  <c r="R901" i="13"/>
  <c r="S901" i="13"/>
  <c r="S247" i="13"/>
  <c r="R247" i="13"/>
  <c r="S797" i="13"/>
  <c r="R797" i="13"/>
  <c r="R603" i="13"/>
  <c r="S603" i="13"/>
  <c r="R370" i="13"/>
  <c r="S370" i="13"/>
  <c r="S888" i="13"/>
  <c r="R888" i="13"/>
  <c r="S461" i="13"/>
  <c r="R461" i="13"/>
  <c r="R711" i="13"/>
  <c r="S711" i="13"/>
  <c r="S1003" i="13"/>
  <c r="R1003" i="13"/>
  <c r="S1024" i="13"/>
  <c r="R1024" i="13"/>
  <c r="S359" i="13"/>
  <c r="R359" i="13"/>
  <c r="S683" i="13"/>
  <c r="R683" i="13"/>
  <c r="R831" i="13"/>
  <c r="S831" i="13"/>
  <c r="S249" i="13"/>
  <c r="R249" i="13"/>
  <c r="S813" i="13"/>
  <c r="R813" i="13"/>
  <c r="R686" i="13"/>
  <c r="S686" i="13"/>
  <c r="S264" i="13"/>
  <c r="R264" i="13"/>
  <c r="R380" i="13"/>
  <c r="S380" i="13"/>
  <c r="S70" i="13"/>
  <c r="R70" i="13"/>
  <c r="R630" i="13"/>
  <c r="S630" i="13"/>
  <c r="R368" i="13"/>
  <c r="S368" i="13"/>
  <c r="S253" i="13"/>
  <c r="R253" i="13"/>
  <c r="R690" i="13"/>
  <c r="S690" i="13"/>
  <c r="S699" i="13"/>
  <c r="R699" i="13"/>
  <c r="S500" i="13"/>
  <c r="R500" i="13"/>
  <c r="S982" i="13"/>
  <c r="R982" i="13"/>
  <c r="R741" i="13"/>
  <c r="S741" i="13"/>
  <c r="S466" i="13"/>
  <c r="R466" i="13"/>
  <c r="S1000" i="13"/>
  <c r="R1000" i="13"/>
  <c r="S927" i="13"/>
  <c r="R927" i="13"/>
  <c r="S739" i="13"/>
  <c r="R739" i="13"/>
  <c r="R880" i="13"/>
  <c r="S880" i="13"/>
  <c r="S558" i="13"/>
  <c r="R558" i="13"/>
  <c r="Q42" i="13"/>
  <c r="R42" i="13" s="1"/>
  <c r="R853" i="13"/>
  <c r="S853" i="13"/>
  <c r="S339" i="13"/>
  <c r="R339" i="13"/>
  <c r="S423" i="13"/>
  <c r="R423" i="13"/>
  <c r="S692" i="13"/>
  <c r="R692" i="13"/>
  <c r="S1025" i="13"/>
  <c r="R1025" i="13"/>
  <c r="R821" i="13"/>
  <c r="S821" i="13"/>
  <c r="R1016" i="13"/>
  <c r="S1016" i="13"/>
  <c r="S139" i="13"/>
  <c r="R139" i="13"/>
  <c r="S561" i="13"/>
  <c r="R561" i="13"/>
  <c r="S289" i="13"/>
  <c r="R289" i="13"/>
  <c r="S1002" i="13"/>
  <c r="R1002" i="13"/>
  <c r="R471" i="13"/>
  <c r="S471" i="13"/>
  <c r="S772" i="13"/>
  <c r="R772" i="13"/>
  <c r="R780" i="13"/>
  <c r="S780" i="13"/>
  <c r="S1004" i="13"/>
  <c r="R1004" i="13"/>
  <c r="S798" i="13"/>
  <c r="R798" i="13"/>
  <c r="S696" i="13"/>
  <c r="R696" i="13"/>
  <c r="R99" i="13"/>
  <c r="S99" i="13"/>
  <c r="R381" i="13"/>
  <c r="S381" i="13"/>
  <c r="S174" i="13"/>
  <c r="R174" i="13"/>
  <c r="Q48" i="13"/>
  <c r="S564" i="13"/>
  <c r="R564" i="13"/>
  <c r="S863" i="13"/>
  <c r="R863" i="13"/>
  <c r="S376" i="13"/>
  <c r="R376" i="13"/>
  <c r="S270" i="13"/>
  <c r="R270" i="13"/>
  <c r="R425" i="13"/>
  <c r="S425" i="13"/>
  <c r="R54" i="13"/>
  <c r="S54" i="13"/>
  <c r="S77" i="13"/>
  <c r="R77" i="13"/>
  <c r="R680" i="13"/>
  <c r="S680" i="13"/>
  <c r="S919" i="13"/>
  <c r="R919" i="13"/>
  <c r="R751" i="13"/>
  <c r="S751" i="13"/>
  <c r="S349" i="13"/>
  <c r="R349" i="13"/>
  <c r="R315" i="13"/>
  <c r="S315" i="13"/>
  <c r="S722" i="13"/>
  <c r="R722" i="13"/>
  <c r="S199" i="13"/>
  <c r="R199" i="13"/>
  <c r="R1027" i="13"/>
  <c r="S1027" i="13"/>
  <c r="S878" i="13"/>
  <c r="R878" i="13"/>
  <c r="S385" i="13"/>
  <c r="R385" i="13"/>
  <c r="R137" i="13"/>
  <c r="S137" i="13"/>
  <c r="S412" i="13"/>
  <c r="R412" i="13"/>
  <c r="S419" i="13"/>
  <c r="R419" i="13"/>
  <c r="S84" i="13"/>
  <c r="R84" i="13"/>
  <c r="S88" i="13"/>
  <c r="R88" i="13"/>
  <c r="R677" i="13"/>
  <c r="S677" i="13"/>
  <c r="S119" i="13"/>
  <c r="R119" i="13"/>
  <c r="S166" i="13"/>
  <c r="R166" i="13"/>
  <c r="S810" i="13"/>
  <c r="R810" i="13"/>
  <c r="S159" i="13"/>
  <c r="R159" i="13"/>
  <c r="S744" i="13"/>
  <c r="R744" i="13"/>
  <c r="S331" i="13"/>
  <c r="R331" i="13"/>
  <c r="S169" i="13"/>
  <c r="R169" i="13"/>
  <c r="S812" i="13"/>
  <c r="R812" i="13"/>
  <c r="S53" i="13"/>
  <c r="R53" i="13"/>
  <c r="R209" i="13"/>
  <c r="S209" i="13"/>
  <c r="R239" i="13"/>
  <c r="S239" i="13"/>
  <c r="S984" i="13"/>
  <c r="R984" i="13"/>
  <c r="S488" i="13"/>
  <c r="R488" i="13"/>
  <c r="R682" i="13"/>
  <c r="S682" i="13"/>
  <c r="S1039" i="13"/>
  <c r="R1039" i="13"/>
  <c r="R101" i="13"/>
  <c r="S101" i="13"/>
  <c r="R332" i="13"/>
  <c r="S332" i="13"/>
  <c r="S372" i="13"/>
  <c r="R372" i="13"/>
  <c r="S393" i="13"/>
  <c r="R393" i="13"/>
  <c r="S365" i="13"/>
  <c r="R365" i="13"/>
  <c r="R240" i="13"/>
  <c r="S240" i="13"/>
  <c r="S464" i="13"/>
  <c r="R464" i="13"/>
  <c r="S186" i="13"/>
  <c r="R186" i="13"/>
  <c r="S713" i="13"/>
  <c r="R713" i="13"/>
  <c r="S280" i="13"/>
  <c r="R280" i="13"/>
  <c r="S154" i="13"/>
  <c r="R154" i="13"/>
  <c r="R890" i="13"/>
  <c r="S890" i="13"/>
  <c r="S45" i="13"/>
  <c r="R45" i="13"/>
  <c r="S62" i="13"/>
  <c r="R62" i="13"/>
  <c r="S452" i="13"/>
  <c r="R452" i="13"/>
  <c r="S115" i="13"/>
  <c r="R115" i="13"/>
  <c r="S284" i="13"/>
  <c r="R284" i="13"/>
  <c r="R638" i="13"/>
  <c r="S638" i="13"/>
  <c r="S528" i="13"/>
  <c r="Q20" i="13"/>
  <c r="R20" i="13" s="1"/>
  <c r="R528" i="13"/>
  <c r="S387" i="13"/>
  <c r="R387" i="13"/>
  <c r="S202" i="13"/>
  <c r="R202" i="13"/>
  <c r="R470" i="13"/>
  <c r="S470" i="13"/>
  <c r="S213" i="13"/>
  <c r="R213" i="13"/>
  <c r="R589" i="13"/>
  <c r="S589" i="13"/>
  <c r="S653" i="13"/>
  <c r="R653" i="13"/>
  <c r="S273" i="13"/>
  <c r="R273" i="13"/>
  <c r="R902" i="13"/>
  <c r="S902" i="13"/>
  <c r="R774" i="13"/>
  <c r="S774" i="13"/>
  <c r="S965" i="13"/>
  <c r="R965" i="13"/>
  <c r="S480" i="13"/>
  <c r="R480" i="13"/>
  <c r="S885" i="13"/>
  <c r="R885" i="13"/>
  <c r="S779" i="13"/>
  <c r="R779" i="13"/>
  <c r="S537" i="13"/>
  <c r="R537" i="13"/>
  <c r="S242" i="13"/>
  <c r="R242" i="13"/>
  <c r="S503" i="13"/>
  <c r="R503" i="13"/>
  <c r="R455" i="13"/>
  <c r="S455" i="13"/>
  <c r="S313" i="13"/>
  <c r="R313" i="13"/>
  <c r="S400" i="13"/>
  <c r="R400" i="13"/>
  <c r="S908" i="13"/>
  <c r="R908" i="13"/>
  <c r="R730" i="13"/>
  <c r="S730" i="13"/>
  <c r="S693" i="13"/>
  <c r="R693" i="13"/>
  <c r="S285" i="13"/>
  <c r="R285" i="13"/>
  <c r="R808" i="13"/>
  <c r="S808" i="13"/>
  <c r="R458" i="13"/>
  <c r="S458" i="13"/>
  <c r="S972" i="13"/>
  <c r="R972" i="13"/>
  <c r="S219" i="13"/>
  <c r="R219" i="13"/>
  <c r="R816" i="13"/>
  <c r="S816" i="13"/>
  <c r="S227" i="13"/>
  <c r="R227" i="13"/>
  <c r="S889" i="13"/>
  <c r="R889" i="13"/>
  <c r="S306" i="13"/>
  <c r="R306" i="13"/>
  <c r="S109" i="13"/>
  <c r="R109" i="13"/>
  <c r="S252" i="13"/>
  <c r="R252" i="13"/>
  <c r="S627" i="13"/>
  <c r="R627" i="13"/>
  <c r="R715" i="13"/>
  <c r="S715" i="13"/>
  <c r="S717" i="13"/>
  <c r="R717" i="13"/>
  <c r="R1041" i="13"/>
  <c r="S1041" i="13"/>
  <c r="S397" i="13"/>
  <c r="R397" i="13"/>
  <c r="S768" i="13"/>
  <c r="R768" i="13"/>
  <c r="S953" i="13"/>
  <c r="R953" i="13"/>
  <c r="R732" i="13"/>
  <c r="S732" i="13"/>
  <c r="S514" i="13"/>
  <c r="Q11" i="13"/>
  <c r="R514" i="13"/>
  <c r="S97" i="13"/>
  <c r="R97" i="13"/>
  <c r="R765" i="13"/>
  <c r="S765" i="13"/>
  <c r="S401" i="13"/>
  <c r="R401" i="13"/>
  <c r="S647" i="13"/>
  <c r="R647" i="13"/>
  <c r="S828" i="13"/>
  <c r="R828" i="13"/>
  <c r="R375" i="13"/>
  <c r="S375" i="13"/>
  <c r="R98" i="13"/>
  <c r="S98" i="13"/>
  <c r="S441" i="13"/>
  <c r="R441" i="13"/>
  <c r="R554" i="13"/>
  <c r="Q38" i="13"/>
  <c r="S554" i="13"/>
  <c r="S473" i="13"/>
  <c r="R473" i="13"/>
  <c r="R445" i="13"/>
  <c r="S445" i="13"/>
  <c r="R158" i="13"/>
  <c r="S158" i="13"/>
  <c r="S399" i="13"/>
  <c r="R399" i="13"/>
  <c r="S852" i="13"/>
  <c r="R852" i="13"/>
  <c r="S347" i="13"/>
  <c r="R347" i="13"/>
  <c r="S155" i="13"/>
  <c r="R155" i="13"/>
  <c r="S112" i="13"/>
  <c r="R112" i="13"/>
  <c r="S928" i="13"/>
  <c r="R928" i="13"/>
  <c r="R787" i="13"/>
  <c r="S787" i="13"/>
  <c r="S323" i="13"/>
  <c r="R323" i="13"/>
  <c r="S153" i="13"/>
  <c r="R153" i="13"/>
  <c r="R613" i="13"/>
  <c r="S613" i="13"/>
  <c r="S989" i="13"/>
  <c r="R989" i="13"/>
  <c r="S357" i="13"/>
  <c r="R357" i="13"/>
  <c r="S673" i="13"/>
  <c r="R673" i="13"/>
  <c r="S925" i="13"/>
  <c r="R925" i="13"/>
  <c r="S560" i="13"/>
  <c r="R560" i="13"/>
  <c r="Q44" i="13"/>
  <c r="S688" i="13"/>
  <c r="R688" i="13"/>
  <c r="S382" i="13"/>
  <c r="R382" i="13"/>
  <c r="R85" i="13"/>
  <c r="S85" i="13"/>
  <c r="R282" i="13"/>
  <c r="S282" i="13"/>
  <c r="S575" i="13"/>
  <c r="R575" i="13"/>
  <c r="S103" i="13"/>
  <c r="R103" i="13"/>
  <c r="S281" i="13"/>
  <c r="R281" i="13"/>
  <c r="R631" i="13"/>
  <c r="S631" i="13"/>
  <c r="S90" i="13"/>
  <c r="R90" i="13"/>
  <c r="S293" i="13"/>
  <c r="R293" i="13"/>
  <c r="R319" i="13"/>
  <c r="S319" i="13"/>
  <c r="S917" i="13"/>
  <c r="R917" i="13"/>
  <c r="R952" i="13"/>
  <c r="S952" i="13"/>
  <c r="R232" i="13"/>
  <c r="S232" i="13"/>
  <c r="S160" i="13"/>
  <c r="R160" i="13"/>
  <c r="R991" i="13"/>
  <c r="S991" i="13"/>
  <c r="R766" i="13"/>
  <c r="S766" i="13"/>
  <c r="S879" i="13"/>
  <c r="R879" i="13"/>
  <c r="S71" i="13"/>
  <c r="R71" i="13"/>
  <c r="S947" i="13"/>
  <c r="R947" i="13"/>
  <c r="R660" i="13"/>
  <c r="S660" i="13"/>
  <c r="S536" i="13"/>
  <c r="R536" i="13"/>
  <c r="Q24" i="13"/>
  <c r="S1017" i="13"/>
  <c r="R1017" i="13"/>
  <c r="R691" i="13"/>
  <c r="S691" i="13"/>
  <c r="S870" i="13"/>
  <c r="R870" i="13"/>
  <c r="S447" i="13"/>
  <c r="R447" i="13"/>
  <c r="S1029" i="13"/>
  <c r="R1029" i="13"/>
  <c r="S168" i="13"/>
  <c r="R168" i="13"/>
  <c r="S457" i="13"/>
  <c r="R457" i="13"/>
  <c r="S271" i="13"/>
  <c r="R271" i="13"/>
  <c r="R1035" i="13"/>
  <c r="S1035" i="13"/>
  <c r="S742" i="13"/>
  <c r="R742" i="13"/>
  <c r="R31" i="13"/>
  <c r="S31" i="13"/>
  <c r="S987" i="13"/>
  <c r="R987" i="13"/>
  <c r="S311" i="13"/>
  <c r="R311" i="13"/>
  <c r="S207" i="13"/>
  <c r="R207" i="13"/>
  <c r="S89" i="13"/>
  <c r="R89" i="13"/>
  <c r="R291" i="13"/>
  <c r="S291" i="13"/>
  <c r="R534" i="13"/>
  <c r="S534" i="13"/>
  <c r="Q23" i="13"/>
  <c r="S954" i="13"/>
  <c r="R954" i="13"/>
  <c r="S138" i="13"/>
  <c r="R138" i="13"/>
  <c r="S320" i="13"/>
  <c r="R320" i="13"/>
  <c r="R194" i="13"/>
  <c r="S194" i="13"/>
  <c r="S747" i="13"/>
  <c r="R747" i="13"/>
  <c r="S258" i="13"/>
  <c r="R258" i="13"/>
  <c r="S279" i="13"/>
  <c r="R279" i="13"/>
  <c r="R871" i="13"/>
  <c r="S871" i="13"/>
  <c r="S288" i="13"/>
  <c r="R288" i="13"/>
  <c r="R659" i="13"/>
  <c r="S659" i="13"/>
  <c r="S47" i="13"/>
  <c r="R47" i="13"/>
  <c r="R317" i="13"/>
  <c r="S317" i="13"/>
  <c r="S130" i="13"/>
  <c r="R130" i="13"/>
  <c r="S551" i="13"/>
  <c r="R551" i="13"/>
  <c r="S377" i="13"/>
  <c r="R377" i="13"/>
  <c r="R568" i="13"/>
  <c r="S568" i="13"/>
  <c r="S495" i="13"/>
  <c r="R495" i="13"/>
  <c r="R652" i="13"/>
  <c r="S652" i="13"/>
  <c r="S539" i="13"/>
  <c r="R539" i="13"/>
  <c r="S842" i="13"/>
  <c r="R842" i="13"/>
  <c r="S163" i="13"/>
  <c r="R163" i="13"/>
  <c r="S434" i="13"/>
  <c r="R434" i="13"/>
  <c r="S678" i="13"/>
  <c r="R678" i="13"/>
  <c r="R41" i="13"/>
  <c r="S41" i="13"/>
  <c r="R565" i="13"/>
  <c r="S565" i="13"/>
  <c r="S244" i="13"/>
  <c r="R244" i="13"/>
  <c r="S144" i="13"/>
  <c r="R144" i="13"/>
  <c r="S611" i="13"/>
  <c r="R611" i="13"/>
  <c r="S346" i="13"/>
  <c r="R346" i="13"/>
  <c r="S794" i="13"/>
  <c r="R794" i="13"/>
  <c r="Q26" i="13"/>
  <c r="R540" i="13"/>
  <c r="S540" i="13"/>
  <c r="S940" i="13"/>
  <c r="R940" i="13"/>
  <c r="R1031" i="13"/>
  <c r="S1031" i="13"/>
  <c r="R896" i="13"/>
  <c r="S896" i="13"/>
  <c r="S597" i="13"/>
  <c r="R597" i="13"/>
  <c r="S814" i="13"/>
  <c r="R814" i="13"/>
  <c r="R449" i="13"/>
  <c r="S449" i="13"/>
  <c r="R294" i="13"/>
  <c r="S294" i="13"/>
  <c r="S329" i="13"/>
  <c r="R329" i="13"/>
  <c r="S127" i="13"/>
  <c r="R127" i="13"/>
  <c r="R706" i="13"/>
  <c r="S706" i="13"/>
  <c r="S541" i="13"/>
  <c r="R541" i="13"/>
  <c r="S341" i="13"/>
  <c r="R341" i="13"/>
  <c r="S635" i="13"/>
  <c r="R635" i="13"/>
  <c r="S417" i="13"/>
  <c r="R417" i="13"/>
  <c r="S859" i="13"/>
  <c r="R859" i="13"/>
  <c r="R737" i="13"/>
  <c r="S737" i="13"/>
  <c r="R178" i="13"/>
  <c r="S178" i="13"/>
  <c r="R129" i="13"/>
  <c r="S129" i="13"/>
  <c r="S563" i="13"/>
  <c r="R563" i="13"/>
  <c r="S963" i="13"/>
  <c r="R963" i="13"/>
  <c r="S56" i="13"/>
  <c r="R56" i="13"/>
  <c r="S148" i="13"/>
  <c r="R148" i="13"/>
  <c r="S223" i="13"/>
  <c r="R223" i="13"/>
  <c r="S770" i="13"/>
  <c r="R770" i="13"/>
  <c r="S361" i="13"/>
  <c r="R361" i="13"/>
  <c r="R856" i="13"/>
  <c r="S856" i="13"/>
  <c r="S623" i="13"/>
  <c r="R623" i="13"/>
  <c r="R876" i="13"/>
  <c r="S876" i="13"/>
  <c r="R179" i="13"/>
  <c r="S179" i="13"/>
  <c r="S687" i="13"/>
  <c r="R687" i="13"/>
  <c r="S517" i="13"/>
  <c r="R517" i="13"/>
  <c r="R735" i="13"/>
  <c r="S735" i="13"/>
  <c r="S371" i="13"/>
  <c r="R371" i="13"/>
  <c r="S226" i="13"/>
  <c r="R226" i="13"/>
  <c r="S804" i="13"/>
  <c r="R804" i="13"/>
  <c r="S142" i="13"/>
  <c r="R142" i="13"/>
  <c r="S594" i="13"/>
  <c r="R594" i="13"/>
  <c r="S248" i="13"/>
  <c r="R248" i="13"/>
  <c r="R35" i="13"/>
  <c r="S35" i="13"/>
  <c r="S102" i="13"/>
  <c r="R102" i="13"/>
  <c r="S492" i="13"/>
  <c r="R492" i="13"/>
  <c r="S509" i="13"/>
  <c r="R509" i="13"/>
  <c r="S440" i="13"/>
  <c r="R440" i="13"/>
  <c r="R844" i="13"/>
  <c r="S844" i="13"/>
  <c r="R511" i="13"/>
  <c r="S511" i="13"/>
  <c r="S530" i="13"/>
  <c r="Q21" i="13"/>
  <c r="R530" i="13"/>
  <c r="S195" i="13"/>
  <c r="R195" i="13"/>
  <c r="R571" i="13"/>
  <c r="S571" i="13"/>
  <c r="Q10" i="13"/>
  <c r="R10" i="13" s="1"/>
  <c r="R512" i="13"/>
  <c r="S512" i="13"/>
  <c r="R593" i="13"/>
  <c r="S593" i="13"/>
  <c r="S734" i="13"/>
  <c r="R734" i="13"/>
  <c r="S309" i="13"/>
  <c r="R309" i="13"/>
  <c r="S913" i="13"/>
  <c r="R913" i="13"/>
  <c r="S1020" i="13"/>
  <c r="R1020" i="13"/>
  <c r="S738" i="13"/>
  <c r="R738" i="13"/>
  <c r="S931" i="13"/>
  <c r="R931" i="13"/>
  <c r="S175" i="13"/>
  <c r="R175" i="13"/>
  <c r="S977" i="13"/>
  <c r="R977" i="13"/>
  <c r="S378" i="13"/>
  <c r="R378" i="13"/>
  <c r="S314" i="13"/>
  <c r="R314" i="13"/>
  <c r="R233" i="13"/>
  <c r="S233" i="13"/>
  <c r="S336" i="13"/>
  <c r="R336" i="13"/>
  <c r="S843" i="13"/>
  <c r="R843" i="13"/>
  <c r="S165" i="13"/>
  <c r="R165" i="13"/>
  <c r="S394" i="13"/>
  <c r="R394" i="13"/>
  <c r="S251" i="13"/>
  <c r="R251" i="13"/>
  <c r="S754" i="13"/>
  <c r="R754" i="13"/>
  <c r="R666" i="13"/>
  <c r="S666" i="13"/>
  <c r="S934" i="13"/>
  <c r="R934" i="13"/>
  <c r="R961" i="13"/>
  <c r="S961" i="13"/>
  <c r="R450" i="13"/>
  <c r="S450" i="13"/>
  <c r="S922" i="13"/>
  <c r="R922" i="13"/>
  <c r="S356" i="13"/>
  <c r="R356" i="13"/>
  <c r="S881" i="13"/>
  <c r="R881" i="13"/>
  <c r="R456" i="13"/>
  <c r="S456" i="13"/>
  <c r="S390" i="13"/>
  <c r="R390" i="13"/>
  <c r="S67" i="13"/>
  <c r="R67" i="13"/>
  <c r="Q22" i="13"/>
  <c r="S532" i="13"/>
  <c r="R532" i="13"/>
  <c r="R414" i="13"/>
  <c r="S414" i="13"/>
  <c r="S442" i="13"/>
  <c r="R442" i="13"/>
  <c r="R73" i="13"/>
  <c r="S73" i="13"/>
  <c r="S790" i="13"/>
  <c r="R790" i="13"/>
  <c r="R745" i="13"/>
  <c r="S745" i="13"/>
  <c r="S598" i="13"/>
  <c r="R598" i="13"/>
  <c r="R836" i="13"/>
  <c r="S836" i="13"/>
  <c r="R526" i="13"/>
  <c r="Q18" i="13"/>
  <c r="R18" i="13" s="1"/>
  <c r="S526" i="13"/>
  <c r="S749" i="13"/>
  <c r="R749" i="13"/>
  <c r="S476" i="13"/>
  <c r="R476" i="13"/>
  <c r="R981" i="13"/>
  <c r="S981" i="13"/>
  <c r="R796" i="13"/>
  <c r="S796" i="13"/>
  <c r="S290" i="13"/>
  <c r="R290" i="13"/>
  <c r="S287" i="13"/>
  <c r="R287" i="13"/>
  <c r="S709" i="13"/>
  <c r="R709" i="13"/>
  <c r="R250" i="13"/>
  <c r="S250" i="13"/>
  <c r="S200" i="13"/>
  <c r="R200" i="13"/>
  <c r="S74" i="13"/>
  <c r="R74" i="13"/>
  <c r="S146" i="13"/>
  <c r="R146" i="13"/>
  <c r="S521" i="13"/>
  <c r="R521" i="13"/>
  <c r="S938" i="13"/>
  <c r="R938" i="13"/>
  <c r="S624" i="13"/>
  <c r="R624" i="13"/>
  <c r="R177" i="13"/>
  <c r="S177" i="13"/>
  <c r="R845" i="13"/>
  <c r="S845" i="13"/>
  <c r="S325" i="13"/>
  <c r="R325" i="13"/>
  <c r="S824" i="13"/>
  <c r="R824" i="13"/>
  <c r="S474" i="13"/>
  <c r="R474" i="13"/>
  <c r="R72" i="13"/>
  <c r="S72" i="13"/>
  <c r="R546" i="13"/>
  <c r="Q30" i="13"/>
  <c r="S546" i="13"/>
  <c r="R369" i="13"/>
  <c r="S369" i="13"/>
  <c r="S353" i="13"/>
  <c r="R353" i="13"/>
  <c r="R725" i="13"/>
  <c r="S725" i="13"/>
  <c r="R404" i="13"/>
  <c r="S404" i="13"/>
  <c r="S422" i="13"/>
  <c r="R422" i="13"/>
  <c r="S874" i="13"/>
  <c r="R874" i="13"/>
  <c r="R643" i="13"/>
  <c r="S643" i="13"/>
  <c r="S335" i="13"/>
  <c r="R335" i="13"/>
  <c r="R946" i="13"/>
  <c r="S946" i="13"/>
  <c r="S785" i="13"/>
  <c r="R785" i="13"/>
  <c r="R769" i="13"/>
  <c r="S769" i="13"/>
  <c r="R267" i="13"/>
  <c r="S267" i="13"/>
  <c r="S161" i="13"/>
  <c r="R161" i="13"/>
  <c r="S188" i="13"/>
  <c r="R188" i="13"/>
  <c r="S959" i="13"/>
  <c r="R959" i="13"/>
  <c r="R96" i="13"/>
  <c r="S96" i="13"/>
  <c r="S753" i="13"/>
  <c r="R753" i="13"/>
  <c r="R626" i="13"/>
  <c r="S626" i="13"/>
  <c r="S327" i="13"/>
  <c r="R327" i="13"/>
  <c r="S263" i="13"/>
  <c r="R263" i="13"/>
  <c r="S994" i="13"/>
  <c r="R994" i="13"/>
  <c r="S469" i="13"/>
  <c r="R469" i="13"/>
  <c r="R198" i="13"/>
  <c r="S198" i="13"/>
  <c r="S439" i="13"/>
  <c r="R439" i="13"/>
  <c r="R892" i="13"/>
  <c r="S892" i="13"/>
  <c r="S909" i="13"/>
  <c r="R909" i="13"/>
  <c r="R840" i="13"/>
  <c r="S840" i="13"/>
  <c r="S184" i="13"/>
  <c r="R184" i="13"/>
  <c r="S893" i="13"/>
  <c r="R893" i="13"/>
  <c r="S87" i="13"/>
  <c r="R87" i="13"/>
  <c r="S758" i="13"/>
  <c r="R758" i="13"/>
  <c r="R215" i="13"/>
  <c r="S215" i="13"/>
  <c r="S694" i="13"/>
  <c r="R694" i="13"/>
  <c r="S590" i="13"/>
  <c r="R590" i="13"/>
  <c r="R556" i="13"/>
  <c r="S556" i="13"/>
  <c r="Q40" i="13"/>
  <c r="S236" i="13"/>
  <c r="R236" i="13"/>
  <c r="S61" i="13"/>
  <c r="R61" i="13"/>
  <c r="S231" i="13"/>
  <c r="R231" i="13"/>
  <c r="S799" i="13"/>
  <c r="R799" i="13"/>
  <c r="S277" i="13"/>
  <c r="R277" i="13"/>
  <c r="S628" i="13"/>
  <c r="R628" i="13"/>
  <c r="R610" i="13"/>
  <c r="S610" i="13"/>
  <c r="S573" i="13"/>
  <c r="R573" i="13"/>
  <c r="R736" i="13"/>
  <c r="S736" i="13"/>
  <c r="S957" i="13"/>
  <c r="R957" i="13"/>
  <c r="R886" i="13"/>
  <c r="S886" i="13"/>
  <c r="S318" i="13"/>
  <c r="R318" i="13"/>
  <c r="S145" i="13"/>
  <c r="R145" i="13"/>
  <c r="S877" i="13"/>
  <c r="R877" i="13"/>
  <c r="S386" i="13"/>
  <c r="R386" i="13"/>
  <c r="S527" i="13"/>
  <c r="R527" i="13"/>
  <c r="R895" i="13"/>
  <c r="S895" i="13"/>
  <c r="S260" i="13"/>
  <c r="R260" i="13"/>
  <c r="S107" i="13"/>
  <c r="R107" i="13"/>
  <c r="S1033" i="13"/>
  <c r="R1033" i="13"/>
  <c r="R811" i="13"/>
  <c r="S811" i="13"/>
  <c r="R57" i="13"/>
  <c r="S57" i="13"/>
  <c r="S106" i="13"/>
  <c r="R106" i="13"/>
  <c r="S104" i="13"/>
  <c r="R104" i="13"/>
  <c r="S437" i="13"/>
  <c r="R437" i="13"/>
  <c r="S655" i="13"/>
  <c r="R655" i="13"/>
  <c r="S586" i="13"/>
  <c r="R586" i="13"/>
  <c r="S898" i="13"/>
  <c r="R898" i="13"/>
  <c r="S788" i="13"/>
  <c r="R788" i="13"/>
  <c r="S566" i="13"/>
  <c r="R566" i="13"/>
  <c r="Q50" i="13"/>
  <c r="R50" i="13" s="1"/>
  <c r="S310" i="13"/>
  <c r="R310" i="13"/>
  <c r="S149" i="13"/>
  <c r="R149" i="13"/>
  <c r="S1013" i="13"/>
  <c r="R1013" i="13"/>
  <c r="S409" i="13"/>
  <c r="R409" i="13"/>
  <c r="R740" i="13"/>
  <c r="S740" i="13"/>
  <c r="S496" i="13"/>
  <c r="R496" i="13"/>
  <c r="S415" i="13"/>
  <c r="R415" i="13"/>
  <c r="R1026" i="13"/>
  <c r="S1026" i="13"/>
  <c r="R727" i="13"/>
  <c r="S727" i="13"/>
  <c r="R599" i="13"/>
  <c r="S599" i="13"/>
  <c r="R775" i="13"/>
  <c r="S775" i="13"/>
  <c r="S869" i="13"/>
  <c r="R869" i="13"/>
  <c r="R164" i="13"/>
  <c r="S164" i="13"/>
  <c r="S360" i="13"/>
  <c r="R360" i="13"/>
  <c r="R234" i="13"/>
  <c r="S234" i="13"/>
  <c r="S111" i="13"/>
  <c r="R111" i="13"/>
  <c r="R661" i="13"/>
  <c r="S661" i="13"/>
  <c r="R604" i="13"/>
  <c r="S604" i="13"/>
  <c r="S718" i="13"/>
  <c r="R718" i="13"/>
  <c r="S784" i="13"/>
  <c r="R784" i="13"/>
  <c r="S192" i="13"/>
  <c r="R192" i="13"/>
  <c r="R778" i="13"/>
  <c r="S778" i="13"/>
  <c r="S156" i="13"/>
  <c r="R156" i="13"/>
  <c r="S39" i="13"/>
  <c r="R39" i="13"/>
  <c r="S366" i="13"/>
  <c r="R366" i="13"/>
  <c r="R637" i="13"/>
  <c r="S637" i="13"/>
  <c r="S839" i="13"/>
  <c r="R839" i="13"/>
  <c r="R710" i="13"/>
  <c r="S710" i="13"/>
  <c r="S302" i="13"/>
  <c r="R302" i="13"/>
  <c r="R428" i="13"/>
  <c r="S428" i="13"/>
  <c r="R685" i="13"/>
  <c r="S685" i="13"/>
  <c r="S68" i="13"/>
  <c r="R68" i="13"/>
  <c r="S210" i="13"/>
  <c r="R210" i="13"/>
  <c r="S1015" i="13"/>
  <c r="R1015" i="13"/>
  <c r="S716" i="13"/>
  <c r="R716" i="13"/>
  <c r="S803" i="13"/>
  <c r="R803" i="13"/>
  <c r="S261" i="13"/>
  <c r="R261" i="13"/>
  <c r="S1038" i="13"/>
  <c r="R1038" i="13"/>
  <c r="S948" i="13"/>
  <c r="R948" i="13"/>
  <c r="R671" i="13"/>
  <c r="S671" i="13"/>
  <c r="R549" i="13"/>
  <c r="S549" i="13"/>
  <c r="R996" i="13"/>
  <c r="S996" i="13"/>
  <c r="R32" i="13" l="1"/>
  <c r="S36" i="13"/>
  <c r="S19" i="13"/>
  <c r="S21" i="13"/>
  <c r="R21" i="13"/>
  <c r="S13" i="13"/>
  <c r="R13" i="13"/>
  <c r="S17" i="13"/>
  <c r="R17" i="13"/>
  <c r="R14" i="13"/>
  <c r="S14" i="13"/>
  <c r="S24" i="13"/>
  <c r="R24" i="13"/>
  <c r="R11" i="13"/>
  <c r="S11" i="13"/>
  <c r="R48" i="13"/>
  <c r="S48" i="13"/>
  <c r="R38" i="13"/>
  <c r="S38" i="13"/>
  <c r="R46" i="13"/>
  <c r="S46" i="13"/>
  <c r="R28" i="13"/>
  <c r="S28" i="13"/>
  <c r="S10" i="13"/>
  <c r="S12" i="13"/>
  <c r="R12" i="13"/>
  <c r="S16" i="13"/>
  <c r="R16" i="13"/>
  <c r="S42" i="13"/>
  <c r="R30" i="13"/>
  <c r="S30" i="13"/>
  <c r="R22" i="13"/>
  <c r="S22" i="13"/>
  <c r="S44" i="13"/>
  <c r="R44" i="13"/>
  <c r="R34" i="13"/>
  <c r="S34" i="13"/>
  <c r="S18" i="13"/>
  <c r="S26" i="13"/>
  <c r="R26" i="13"/>
  <c r="R23" i="13"/>
  <c r="S23" i="13"/>
  <c r="S50" i="13"/>
  <c r="R40" i="13"/>
  <c r="S40" i="13"/>
  <c r="S20" i="13"/>
  <c r="S15" i="13"/>
  <c r="R15" i="13"/>
  <c r="S27" i="13"/>
  <c r="R27" i="13"/>
  <c r="S25" i="1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Christian Eggemeier</author>
  </authors>
  <commentList>
    <comment ref="A7" authorId="0" shapeId="0" xr:uid="{319DCB4B-C5EB-4770-B5DE-4CEA5AC545EB}">
      <text>
        <r>
          <rPr>
            <sz val="10"/>
            <color indexed="81"/>
            <rFont val="Segoe UI"/>
            <family val="2"/>
          </rPr>
          <t>Sets:
SOR - Spark of a Rebellion/Funke einer Rebellion
GC23 - GenCon 2023/Spiel 2023 Promo
SOROP - Spark of a Rebellion/Funke einer Rebellion Organized Play Promo
SORPR - Spark of a Rebellion/Funke einer Rebellion Prerelease Promo
TSOR - Spark of a Rebellion/Funke einer Rebellion Token</t>
        </r>
      </text>
    </comment>
    <comment ref="E7" authorId="0" shapeId="0" xr:uid="{F3C7B1CA-0D0F-4C89-8E98-32898F609EC8}">
      <text>
        <r>
          <rPr>
            <sz val="9"/>
            <color indexed="81"/>
            <rFont val="Segoe UI"/>
            <family val="2"/>
          </rPr>
          <t xml:space="preserve">Card Types:
</t>
        </r>
        <r>
          <rPr>
            <sz val="10"/>
            <color indexed="81"/>
            <rFont val="Segoe UI"/>
            <family val="2"/>
          </rPr>
          <t>L - Leader/Anführer
B - Base/Basis
G - Ground Unit/Boden Einheit
S - Space Unit/Weltraum Einheit
E - Event/Ereignis
U - Upgrade
T - Token</t>
        </r>
      </text>
    </comment>
    <comment ref="M7" authorId="0" shapeId="0" xr:uid="{3CE40E13-63B2-4B1E-B868-AC3338D05819}">
      <text>
        <r>
          <rPr>
            <b/>
            <sz val="9"/>
            <color indexed="81"/>
            <rFont val="Segoe UI"/>
            <family val="2"/>
          </rPr>
          <t>Keywords (DE):</t>
        </r>
        <r>
          <rPr>
            <sz val="9"/>
            <color indexed="81"/>
            <rFont val="Segoe UI"/>
            <family val="2"/>
          </rPr>
          <t xml:space="preserve">
Wird in nächster Version nachgetragen</t>
        </r>
      </text>
    </comment>
    <comment ref="P7" authorId="0" shapeId="0" xr:uid="{7EA8DB9F-6DD3-46A3-AD90-AA7739812B37}">
      <text>
        <r>
          <rPr>
            <b/>
            <sz val="9"/>
            <color indexed="81"/>
            <rFont val="Segoe UI"/>
            <family val="2"/>
          </rPr>
          <t>Own/Karten in Sammlung:</t>
        </r>
        <r>
          <rPr>
            <sz val="9"/>
            <color indexed="81"/>
            <rFont val="Segoe UI"/>
            <family val="2"/>
          </rPr>
          <t xml:space="preserve">
Calculated automatically from exported SWUDB data / 
Wird automatisch aus SWUD Datenexport ermittelt</t>
        </r>
      </text>
    </comment>
    <comment ref="Q7" authorId="0" shapeId="0" xr:uid="{341F5825-084B-4FCD-871F-1DB4EDD7FB53}">
      <text>
        <r>
          <rPr>
            <b/>
            <sz val="9"/>
            <color indexed="81"/>
            <rFont val="Segoe UI"/>
            <family val="2"/>
          </rPr>
          <t>Target Quantity/Zielanzahl:</t>
        </r>
        <r>
          <rPr>
            <sz val="9"/>
            <color indexed="81"/>
            <rFont val="Segoe UI"/>
            <family val="2"/>
          </rPr>
          <t xml:space="preserve">
Enter desired target quantity / 
Gewünschte Zielmenge eingeben
*Special logic for leaders can be overwritten (target quantity 2 overall including Hyperspace cards)
*Sonderregel für Anführer kann überschrieben werden (Zielmenge insgesamt 2 inklusive Hyperspace Karten)</t>
        </r>
      </text>
    </comment>
    <comment ref="R7" authorId="0" shapeId="0" xr:uid="{415EF3FE-EDE2-4EBC-97CA-57C5C184C1FD}">
      <text>
        <r>
          <rPr>
            <b/>
            <sz val="9"/>
            <color indexed="81"/>
            <rFont val="Segoe UI"/>
            <family val="2"/>
          </rPr>
          <t>Need/Benötigt:</t>
        </r>
        <r>
          <rPr>
            <sz val="9"/>
            <color indexed="81"/>
            <rFont val="Segoe UI"/>
            <family val="2"/>
          </rPr>
          <t xml:space="preserve">
Calculated from owned quantities and target quantity/
Berechnet aus Karten in Sammlung und Zielanzahl</t>
        </r>
      </text>
    </comment>
    <comment ref="S7" authorId="0" shapeId="0" xr:uid="{D3347264-6F85-4FF0-A04A-AC3C0035D87D}">
      <text>
        <r>
          <rPr>
            <b/>
            <sz val="9"/>
            <color indexed="81"/>
            <rFont val="Segoe UI"/>
            <family val="2"/>
          </rPr>
          <t>Trade/Tausch:</t>
        </r>
        <r>
          <rPr>
            <sz val="9"/>
            <color indexed="81"/>
            <rFont val="Segoe UI"/>
            <family val="2"/>
          </rPr>
          <t xml:space="preserve">
Quantities higher than target quantity available for trade/
Überzählige Karten zum Tausch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8B4EA28-06FA-41DF-A1CD-754A3EE19E8A}" keepAlive="1" name="Abfrage - DeckDataImport" description="Verbindung mit der Abfrage 'DeckDataImport' in der Arbeitsmappe." type="5" refreshedVersion="8" background="1" saveData="1">
    <dbPr connection="Provider=Microsoft.Mashup.OleDb.1;Data Source=$Workbook$;Location=DeckDataImport;Extended Properties=" command="SELECT * FROM [DeckDataImport]"/>
  </connection>
</connections>
</file>

<file path=xl/sharedStrings.xml><?xml version="1.0" encoding="utf-8"?>
<sst xmlns="http://schemas.openxmlformats.org/spreadsheetml/2006/main" count="10976" uniqueCount="1263">
  <si>
    <t>Set</t>
  </si>
  <si>
    <t>No.</t>
  </si>
  <si>
    <t>Cost</t>
  </si>
  <si>
    <t>Type</t>
  </si>
  <si>
    <t>Rarity</t>
  </si>
  <si>
    <t>Artist</t>
  </si>
  <si>
    <t>ID</t>
  </si>
  <si>
    <t>SOR</t>
  </si>
  <si>
    <t>001</t>
  </si>
  <si>
    <t>⟡ Director Krennic, Aspiring to Authority</t>
  </si>
  <si>
    <t>Normal</t>
  </si>
  <si>
    <t>Imperial • Official</t>
  </si>
  <si>
    <t>C</t>
  </si>
  <si>
    <t>Ario Murti</t>
  </si>
  <si>
    <t>002</t>
  </si>
  <si>
    <t>⟡ Iden Versio, Inferno Squad Commander</t>
  </si>
  <si>
    <t>Imperial • Trooper</t>
  </si>
  <si>
    <t>R</t>
  </si>
  <si>
    <t>Amélie Hutt</t>
  </si>
  <si>
    <t>003</t>
  </si>
  <si>
    <t>⟡ Chewbacca, Walking Carpet</t>
  </si>
  <si>
    <t>Underworld • Wookiee</t>
  </si>
  <si>
    <t>Eslam Aboshady</t>
  </si>
  <si>
    <t>004</t>
  </si>
  <si>
    <t>⟡ Chirrut Îmwe, One With The Force</t>
  </si>
  <si>
    <t>Force • Rebel</t>
  </si>
  <si>
    <t>Sandra Chlewińska</t>
  </si>
  <si>
    <t>005</t>
  </si>
  <si>
    <t>⟡ Luke Skywalker, Faithful Friend</t>
  </si>
  <si>
    <t>S</t>
  </si>
  <si>
    <t>Borja Pindado</t>
  </si>
  <si>
    <t>006</t>
  </si>
  <si>
    <t>⟡ Emperor Palpatine, Galactic Ruler</t>
  </si>
  <si>
    <t>Force • Imperial • Sith • Official</t>
  </si>
  <si>
    <t>007</t>
  </si>
  <si>
    <t>⟡ Grand Moff Tarkin, Oversector Governor</t>
  </si>
  <si>
    <t>Tomas Oleksak</t>
  </si>
  <si>
    <t>008</t>
  </si>
  <si>
    <t>⟡ Hera Syndulla, Spectre Two</t>
  </si>
  <si>
    <t>Rebel • Twi'lek • Spectre</t>
  </si>
  <si>
    <t>009</t>
  </si>
  <si>
    <t>⟡ Leia Organa, Alliance General</t>
  </si>
  <si>
    <t>Rebel • Official</t>
  </si>
  <si>
    <t>010</t>
  </si>
  <si>
    <t>⟡ Darth Vader, Dark Lord of the Sith</t>
  </si>
  <si>
    <t>Force • Imperial • Sith</t>
  </si>
  <si>
    <t>011</t>
  </si>
  <si>
    <t>⟡ Grand Inquisitor, Hunting the Jedi</t>
  </si>
  <si>
    <t>Force • Imperial • Inquisitor</t>
  </si>
  <si>
    <t>012</t>
  </si>
  <si>
    <t>⟡ IG-88, Ruthless Bounty Hunter</t>
  </si>
  <si>
    <t>Underworld • Droid • Bounty Hunter</t>
  </si>
  <si>
    <t>Hoan Nguyen</t>
  </si>
  <si>
    <t>013</t>
  </si>
  <si>
    <t>⟡ Cassian Andor, Dedicated to the Rebellion</t>
  </si>
  <si>
    <t>Rebel</t>
  </si>
  <si>
    <t>Mickael Balloul</t>
  </si>
  <si>
    <t>014</t>
  </si>
  <si>
    <t>⟡ Sabine Wren, Galvanized Revolutionary</t>
  </si>
  <si>
    <t>Mandalorian • Rebel • Spectre</t>
  </si>
  <si>
    <t>015</t>
  </si>
  <si>
    <t>⟡ Boba Fett, Collecting the Bounty</t>
  </si>
  <si>
    <t>Underworld • Bounty Hunter</t>
  </si>
  <si>
    <t>French Carlomagno</t>
  </si>
  <si>
    <t>016</t>
  </si>
  <si>
    <t>⟡ Grand Admiral Thrawn, Patient and Insightful</t>
  </si>
  <si>
    <t>Ivan Dedov</t>
  </si>
  <si>
    <t>017</t>
  </si>
  <si>
    <t>⟡ Han Solo, Audacious Smuggler</t>
  </si>
  <si>
    <t>Underworld</t>
  </si>
  <si>
    <t>David Nash</t>
  </si>
  <si>
    <t>018</t>
  </si>
  <si>
    <t>⟡ Jyn Erso, Resisting Oppression</t>
  </si>
  <si>
    <t>019</t>
  </si>
  <si>
    <t>Security Complex</t>
  </si>
  <si>
    <t>Scarif</t>
  </si>
  <si>
    <t>Tyler Edlin</t>
  </si>
  <si>
    <t>020</t>
  </si>
  <si>
    <t>Capital City</t>
  </si>
  <si>
    <t>Lothal</t>
  </si>
  <si>
    <t>Sebastián Guidobono</t>
  </si>
  <si>
    <t>021</t>
  </si>
  <si>
    <t>Dagobah Swamp</t>
  </si>
  <si>
    <t>Dagobah</t>
  </si>
  <si>
    <t>022</t>
  </si>
  <si>
    <t>Energy Conversion Lab</t>
  </si>
  <si>
    <t>Eadu</t>
  </si>
  <si>
    <t>Adrien Girod</t>
  </si>
  <si>
    <t>023</t>
  </si>
  <si>
    <t>Command Center</t>
  </si>
  <si>
    <t>Death Star</t>
  </si>
  <si>
    <t>Stephen Zavala</t>
  </si>
  <si>
    <t>024</t>
  </si>
  <si>
    <t>Echo Base</t>
  </si>
  <si>
    <t>Hoth</t>
  </si>
  <si>
    <t>025</t>
  </si>
  <si>
    <t>Tarkintown</t>
  </si>
  <si>
    <t>026</t>
  </si>
  <si>
    <t>Catacombs of Cadera</t>
  </si>
  <si>
    <t>Jedha</t>
  </si>
  <si>
    <t>027</t>
  </si>
  <si>
    <t>Kestro City</t>
  </si>
  <si>
    <t>Vardos</t>
  </si>
  <si>
    <t>028</t>
  </si>
  <si>
    <t>Jedha City</t>
  </si>
  <si>
    <t>Rocío Espín</t>
  </si>
  <si>
    <t>029</t>
  </si>
  <si>
    <t>Administrator's Tower</t>
  </si>
  <si>
    <t>Cloud City</t>
  </si>
  <si>
    <t>030</t>
  </si>
  <si>
    <t>Chopper Base</t>
  </si>
  <si>
    <t>Atollon</t>
  </si>
  <si>
    <t>031</t>
  </si>
  <si>
    <t>⟡ Inferno Four, Unforgetting</t>
  </si>
  <si>
    <t>Imperial • Vehicle • Fighter</t>
  </si>
  <si>
    <t>U</t>
  </si>
  <si>
    <t>Randall Mackey</t>
  </si>
  <si>
    <t>032</t>
  </si>
  <si>
    <t>Scout Bike Pursuer</t>
  </si>
  <si>
    <t>033</t>
  </si>
  <si>
    <t>Death Trooper</t>
  </si>
  <si>
    <t>034</t>
  </si>
  <si>
    <t>⟡ Del Meeko, Providing Overwatch</t>
  </si>
  <si>
    <t>035</t>
  </si>
  <si>
    <t>⟡ Lieutenant Childsen, Death Star Prison Warden</t>
  </si>
  <si>
    <t>Yvette Chua</t>
  </si>
  <si>
    <t>036</t>
  </si>
  <si>
    <t>⟡ Gideon Hask, Ruthless Loyalist</t>
  </si>
  <si>
    <t>037</t>
  </si>
  <si>
    <t>Academy Defense Walker</t>
  </si>
  <si>
    <t>Imperial • Vehicle • Walker</t>
  </si>
  <si>
    <t>038</t>
  </si>
  <si>
    <t>⟡ Count Dooku, Darth Tyranus</t>
  </si>
  <si>
    <t>Force • Separatist • Sith</t>
  </si>
  <si>
    <t>Mona Finden</t>
  </si>
  <si>
    <t>039</t>
  </si>
  <si>
    <t>AT-AT Suppressor</t>
  </si>
  <si>
    <t>Christian Papazoglakis</t>
  </si>
  <si>
    <t>040</t>
  </si>
  <si>
    <t>⟡ Avenger, Hunting Star Destroyer</t>
  </si>
  <si>
    <t>Imperial • Vehicle • Capital Ship</t>
  </si>
  <si>
    <t>L</t>
  </si>
  <si>
    <t>Francois Cannels</t>
  </si>
  <si>
    <t>041</t>
  </si>
  <si>
    <t>Power of the Dark Side</t>
  </si>
  <si>
    <t>Innate</t>
  </si>
  <si>
    <t>042</t>
  </si>
  <si>
    <t>Search Your Feelings</t>
  </si>
  <si>
    <t>043</t>
  </si>
  <si>
    <t>Superlaser Blast</t>
  </si>
  <si>
    <t>Disaster • Tactic</t>
  </si>
  <si>
    <t>Liana Anatolevich</t>
  </si>
  <si>
    <t>044</t>
  </si>
  <si>
    <t>Restored ARC-170</t>
  </si>
  <si>
    <t>Rebel • Vehicle • Fighter</t>
  </si>
  <si>
    <t>Arthur Mougne</t>
  </si>
  <si>
    <t>045</t>
  </si>
  <si>
    <t>⟡ Yoda, Old Master</t>
  </si>
  <si>
    <t>Force • Jedi</t>
  </si>
  <si>
    <t>Alexandria Huntington</t>
  </si>
  <si>
    <t>046</t>
  </si>
  <si>
    <t>Consular Security Force</t>
  </si>
  <si>
    <t>Rebel • Trooper</t>
  </si>
  <si>
    <t>Rebecca Farrow</t>
  </si>
  <si>
    <t>047</t>
  </si>
  <si>
    <t>⟡ Kanan Jarrus, Revealed Jedi</t>
  </si>
  <si>
    <t>Force • Jedi • Rebel • Spectre</t>
  </si>
  <si>
    <t>048</t>
  </si>
  <si>
    <t>Vigilant Honor Guards</t>
  </si>
  <si>
    <t>Amad Mir</t>
  </si>
  <si>
    <t>049</t>
  </si>
  <si>
    <t>⟡ Obi-Wan Kenobi, Following Fate</t>
  </si>
  <si>
    <t>050</t>
  </si>
  <si>
    <t>⟡ The Ghost, Spectre Home Base</t>
  </si>
  <si>
    <t>Rebel • Vehicle • Transport • Spectre</t>
  </si>
  <si>
    <t>Fernando Correa</t>
  </si>
  <si>
    <t>051</t>
  </si>
  <si>
    <t>⟡ Luke Skywalker, Jedi Knight</t>
  </si>
  <si>
    <t>Force • Jedi • Rebel</t>
  </si>
  <si>
    <t>Eric Hibbeler</t>
  </si>
  <si>
    <t>052</t>
  </si>
  <si>
    <t>⟡ Redemption, Medical Frigate</t>
  </si>
  <si>
    <t>Rebel • Vehicle • Capital Ship</t>
  </si>
  <si>
    <t>053</t>
  </si>
  <si>
    <t>⟡ Luke's Lightsaber</t>
  </si>
  <si>
    <t>Item • Weapon • Lightsaber</t>
  </si>
  <si>
    <t>054</t>
  </si>
  <si>
    <t>Jedi Lightsaber</t>
  </si>
  <si>
    <t>055</t>
  </si>
  <si>
    <t>The Force Is With Me</t>
  </si>
  <si>
    <t>Force</t>
  </si>
  <si>
    <t>Ann Maulina</t>
  </si>
  <si>
    <t>056</t>
  </si>
  <si>
    <t>⟡ Bendu, The One In The Middle</t>
  </si>
  <si>
    <t>Force • Creature</t>
  </si>
  <si>
    <t>Luke Harrington</t>
  </si>
  <si>
    <t>057</t>
  </si>
  <si>
    <t>Protector</t>
  </si>
  <si>
    <t>Alex Accorsi</t>
  </si>
  <si>
    <t>058</t>
  </si>
  <si>
    <t>Vigilance</t>
  </si>
  <si>
    <t>Christina Laviña</t>
  </si>
  <si>
    <t>059</t>
  </si>
  <si>
    <t>2-1B Surgical Droid</t>
  </si>
  <si>
    <t>Droid</t>
  </si>
  <si>
    <t>060</t>
  </si>
  <si>
    <t>Distant Patroller</t>
  </si>
  <si>
    <t>Fringe • Vehicle • Fighter</t>
  </si>
  <si>
    <t>061</t>
  </si>
  <si>
    <t>Guardian of the Whills</t>
  </si>
  <si>
    <t>Force • Fringe</t>
  </si>
  <si>
    <t>062</t>
  </si>
  <si>
    <t>Regional Governor</t>
  </si>
  <si>
    <t>063</t>
  </si>
  <si>
    <t>Cloud City Wing Guard</t>
  </si>
  <si>
    <t>Fringe • Trooper</t>
  </si>
  <si>
    <t>064</t>
  </si>
  <si>
    <t>Wilderness Fighter</t>
  </si>
  <si>
    <t>Trooper</t>
  </si>
  <si>
    <t>Ash Pierce</t>
  </si>
  <si>
    <t>065</t>
  </si>
  <si>
    <t>⟡ Baze Malbus, Temple Guardian</t>
  </si>
  <si>
    <t>Fringe</t>
  </si>
  <si>
    <t>Milos Slaykovic</t>
  </si>
  <si>
    <t>066</t>
  </si>
  <si>
    <t>System Patrol Craft</t>
  </si>
  <si>
    <t>Vehicle • Fighter</t>
  </si>
  <si>
    <t>067</t>
  </si>
  <si>
    <t>Rugged Survivors</t>
  </si>
  <si>
    <t>Elena Skitalets</t>
  </si>
  <si>
    <t>068</t>
  </si>
  <si>
    <t>Cargo Juggernaut</t>
  </si>
  <si>
    <t>Vehicle • Tank</t>
  </si>
  <si>
    <t>Thomas Wievegg</t>
  </si>
  <si>
    <t>069</t>
  </si>
  <si>
    <t>Resilient</t>
  </si>
  <si>
    <t>Joshua Carson</t>
  </si>
  <si>
    <t>070</t>
  </si>
  <si>
    <t>Devotion</t>
  </si>
  <si>
    <t>071</t>
  </si>
  <si>
    <t>Electrostaff</t>
  </si>
  <si>
    <t>Item • Weapon</t>
  </si>
  <si>
    <t>072</t>
  </si>
  <si>
    <t>Entrenched</t>
  </si>
  <si>
    <t>Condition</t>
  </si>
  <si>
    <t>073</t>
  </si>
  <si>
    <t>Moment of Peace</t>
  </si>
  <si>
    <t>074</t>
  </si>
  <si>
    <t>Repair</t>
  </si>
  <si>
    <t>Supply</t>
  </si>
  <si>
    <t>075</t>
  </si>
  <si>
    <t>It Binds All Things</t>
  </si>
  <si>
    <t>076</t>
  </si>
  <si>
    <t>Make an Opening</t>
  </si>
  <si>
    <t>Tactic</t>
  </si>
  <si>
    <t>Kevin Libranda</t>
  </si>
  <si>
    <t>077</t>
  </si>
  <si>
    <t>Takedown</t>
  </si>
  <si>
    <t>078</t>
  </si>
  <si>
    <t>Vanquish</t>
  </si>
  <si>
    <t>079</t>
  </si>
  <si>
    <t>⟡ Admiral Piett, Captain of the Executor</t>
  </si>
  <si>
    <t>Denis Medri</t>
  </si>
  <si>
    <t>080</t>
  </si>
  <si>
    <t>⟡ General Tagge, Concerned Commander</t>
  </si>
  <si>
    <t>081</t>
  </si>
  <si>
    <t>Seasoned Shoretrooper</t>
  </si>
  <si>
    <t>082</t>
  </si>
  <si>
    <t>Emperor's Royal Guard</t>
  </si>
  <si>
    <t>Imperial</t>
  </si>
  <si>
    <t>083</t>
  </si>
  <si>
    <t>Superlaser Technician</t>
  </si>
  <si>
    <t>084</t>
  </si>
  <si>
    <t>⟡ Grand Moff Tarkin, Death Star Overseer</t>
  </si>
  <si>
    <t>Steve Morris</t>
  </si>
  <si>
    <t>085</t>
  </si>
  <si>
    <t>⟡ Rukh, Thrawn's Assassin</t>
  </si>
  <si>
    <t>086</t>
  </si>
  <si>
    <t>Gladiator Star Destroyer</t>
  </si>
  <si>
    <t>087</t>
  </si>
  <si>
    <t>⟡ Darth Vader, Commanding the First Legion</t>
  </si>
  <si>
    <t>088</t>
  </si>
  <si>
    <t>Blizzard Assault AT-AT</t>
  </si>
  <si>
    <t>089</t>
  </si>
  <si>
    <t>⟡ Relentless, Konstantine's Folly</t>
  </si>
  <si>
    <t>Ross Taylor</t>
  </si>
  <si>
    <t>090</t>
  </si>
  <si>
    <t>⟡ Devastator, Inescapable</t>
  </si>
  <si>
    <t>Ignacio Bazan Lazcano</t>
  </si>
  <si>
    <t>091</t>
  </si>
  <si>
    <t>The Emperor's Legion</t>
  </si>
  <si>
    <t>Imperial • Supply</t>
  </si>
  <si>
    <t>092</t>
  </si>
  <si>
    <t>Overwhelming Barrage</t>
  </si>
  <si>
    <t>093</t>
  </si>
  <si>
    <t>Alliance Dispatcher</t>
  </si>
  <si>
    <t>094</t>
  </si>
  <si>
    <t>⟡ Bail Organa, Rebel Councilor</t>
  </si>
  <si>
    <t>095</t>
  </si>
  <si>
    <t>Battlefield Marine</t>
  </si>
  <si>
    <t>David Buisan</t>
  </si>
  <si>
    <t>096</t>
  </si>
  <si>
    <t>⟡ Mon Mothma, Voice of the Rebellion</t>
  </si>
  <si>
    <t>097</t>
  </si>
  <si>
    <t>⟡ Admiral Ackbar, Brilliant Strategist</t>
  </si>
  <si>
    <t>098</t>
  </si>
  <si>
    <t>Echo Base Defender</t>
  </si>
  <si>
    <t>099</t>
  </si>
  <si>
    <t>⟡ Bright Hope, The Last Transport</t>
  </si>
  <si>
    <t>Rebel • Vehicle • Transport</t>
  </si>
  <si>
    <t>100</t>
  </si>
  <si>
    <t>⟡ Wedge Antilles, Star of the Rebellion</t>
  </si>
  <si>
    <t>101</t>
  </si>
  <si>
    <t>Rogue Squadron Skirmisher</t>
  </si>
  <si>
    <t>Rebel • Vehicle • Speeder</t>
  </si>
  <si>
    <t>102</t>
  </si>
  <si>
    <t>⟡ Home One, Alliance Flagship</t>
  </si>
  <si>
    <t>103</t>
  </si>
  <si>
    <t>Rebel Assault</t>
  </si>
  <si>
    <t>Rebel • Tactic</t>
  </si>
  <si>
    <t>104</t>
  </si>
  <si>
    <t>U-Wing Reinforcement</t>
  </si>
  <si>
    <t>105</t>
  </si>
  <si>
    <t>⟡ General Krell, Heartless Tactician</t>
  </si>
  <si>
    <t>Force • Jedi • Republic</t>
  </si>
  <si>
    <t>106</t>
  </si>
  <si>
    <t>Attack Pattern Delta</t>
  </si>
  <si>
    <t>107</t>
  </si>
  <si>
    <t>Command</t>
  </si>
  <si>
    <t>Maxine Vee</t>
  </si>
  <si>
    <t>108</t>
  </si>
  <si>
    <t>Vanguard Infantry</t>
  </si>
  <si>
    <t>109</t>
  </si>
  <si>
    <t>⟡ Colonel Yularen, ISB Director</t>
  </si>
  <si>
    <t>110</t>
  </si>
  <si>
    <t>Frontline Shuttle</t>
  </si>
  <si>
    <t>Vehicle • Transport</t>
  </si>
  <si>
    <t>111</t>
  </si>
  <si>
    <t>Patrolling V-Wing</t>
  </si>
  <si>
    <t>112</t>
  </si>
  <si>
    <t>Consortium StarViper</t>
  </si>
  <si>
    <t>113</t>
  </si>
  <si>
    <t>Homestead Militia</t>
  </si>
  <si>
    <t>114</t>
  </si>
  <si>
    <t>Escort Skiff</t>
  </si>
  <si>
    <t>Underworld • Vehicle • Speeder</t>
  </si>
  <si>
    <t>115</t>
  </si>
  <si>
    <t>⟡ Agent Kallus, Seeking the Rebels</t>
  </si>
  <si>
    <t>Omercan Cirit</t>
  </si>
  <si>
    <t>116</t>
  </si>
  <si>
    <t>Steadfast Battalion</t>
  </si>
  <si>
    <t>117</t>
  </si>
  <si>
    <t>Mercenary Company</t>
  </si>
  <si>
    <t>Underworld • Trooper</t>
  </si>
  <si>
    <t>118</t>
  </si>
  <si>
    <t>⟡ 97th Legion, Keeping the Peace on Sullust</t>
  </si>
  <si>
    <t>119</t>
  </si>
  <si>
    <t>Reinforcement Walker</t>
  </si>
  <si>
    <t>Vehicle • Walker</t>
  </si>
  <si>
    <t>120</t>
  </si>
  <si>
    <t>Academy Training</t>
  </si>
  <si>
    <t>Learned</t>
  </si>
  <si>
    <t>121</t>
  </si>
  <si>
    <t>Hardpoint Heavy Blaster</t>
  </si>
  <si>
    <t>Modification • Weapon</t>
  </si>
  <si>
    <t>122</t>
  </si>
  <si>
    <t>Traitorous</t>
  </si>
  <si>
    <t>Gretel Lusky</t>
  </si>
  <si>
    <t>123</t>
  </si>
  <si>
    <t>Recruit</t>
  </si>
  <si>
    <t>124</t>
  </si>
  <si>
    <t>Tactical Advantage</t>
  </si>
  <si>
    <t>125</t>
  </si>
  <si>
    <t>Prepare for Takeoff</t>
  </si>
  <si>
    <t>Plan</t>
  </si>
  <si>
    <t>126</t>
  </si>
  <si>
    <t>Resupply</t>
  </si>
  <si>
    <t>Robynn Frauhn</t>
  </si>
  <si>
    <t>127</t>
  </si>
  <si>
    <t>Strike True</t>
  </si>
  <si>
    <t>Audrey Hotte</t>
  </si>
  <si>
    <t>128</t>
  </si>
  <si>
    <t>Death Star Stormtrooper</t>
  </si>
  <si>
    <t>129</t>
  </si>
  <si>
    <t>⟡ Admiral Ozzel, Overconfident</t>
  </si>
  <si>
    <t>130</t>
  </si>
  <si>
    <t>First Legion Snowtrooper</t>
  </si>
  <si>
    <t>131</t>
  </si>
  <si>
    <t>⟡ Fifth Brother, Fear Hunter</t>
  </si>
  <si>
    <t>132</t>
  </si>
  <si>
    <t>Imperial Interceptor</t>
  </si>
  <si>
    <t>133</t>
  </si>
  <si>
    <t>⟡ Seventh Sister, Implacable Inquisitor</t>
  </si>
  <si>
    <t>Lenka Šimečková</t>
  </si>
  <si>
    <t>134</t>
  </si>
  <si>
    <t>Ruthless Raider</t>
  </si>
  <si>
    <t>135</t>
  </si>
  <si>
    <t>⟡ Emperor Palpatine, Master of the Dark Side</t>
  </si>
  <si>
    <t>Didier Nguyen</t>
  </si>
  <si>
    <t>136</t>
  </si>
  <si>
    <t>⟡ Vader's Lightsaber</t>
  </si>
  <si>
    <t>137</t>
  </si>
  <si>
    <t>Fallen Lightsaber</t>
  </si>
  <si>
    <t>138</t>
  </si>
  <si>
    <t>Force Lightning</t>
  </si>
  <si>
    <t>139</t>
  </si>
  <si>
    <t>Force Choke</t>
  </si>
  <si>
    <t>Stefano Landini</t>
  </si>
  <si>
    <t>140</t>
  </si>
  <si>
    <t>SpecForce Soldier</t>
  </si>
  <si>
    <t>141</t>
  </si>
  <si>
    <t>Green Squadron A-Wing</t>
  </si>
  <si>
    <t>142</t>
  </si>
  <si>
    <t>⟡ Sabine Wren, Explosives Artist</t>
  </si>
  <si>
    <t>143</t>
  </si>
  <si>
    <t>Fighters For Freedom</t>
  </si>
  <si>
    <t>144</t>
  </si>
  <si>
    <t>⟡ Red Three, Unstoppable</t>
  </si>
  <si>
    <t>145</t>
  </si>
  <si>
    <t>⟡ K-2SO, Cassian's Counterpart</t>
  </si>
  <si>
    <t>Rebel • Droid</t>
  </si>
  <si>
    <t>146</t>
  </si>
  <si>
    <t>⟡ Zeb Orrelios, Headstrong Warrior</t>
  </si>
  <si>
    <t>Rebel • Spectre</t>
  </si>
  <si>
    <t>Aitor Prieto</t>
  </si>
  <si>
    <t>147</t>
  </si>
  <si>
    <t>⟡ Black One, Scourge of Starkiller Base</t>
  </si>
  <si>
    <t>Resistance • Vehicle • Fighter</t>
  </si>
  <si>
    <t>148</t>
  </si>
  <si>
    <t>Guerilla Attack Pod</t>
  </si>
  <si>
    <t>Rebel • Vehicle • Walker</t>
  </si>
  <si>
    <t>149</t>
  </si>
  <si>
    <t>⟡ Mace Windu, Party Crasher</t>
  </si>
  <si>
    <t>150</t>
  </si>
  <si>
    <t>Heroic Sacrifice</t>
  </si>
  <si>
    <t>151</t>
  </si>
  <si>
    <t>Karabast</t>
  </si>
  <si>
    <t>Spectre</t>
  </si>
  <si>
    <t>152</t>
  </si>
  <si>
    <t>For A Cause I Believe In</t>
  </si>
  <si>
    <t>153</t>
  </si>
  <si>
    <t>⟡ Saw Gerrera, Extremist</t>
  </si>
  <si>
    <t>154</t>
  </si>
  <si>
    <t>Rallying Cry</t>
  </si>
  <si>
    <t>155</t>
  </si>
  <si>
    <t>Aggression</t>
  </si>
  <si>
    <t>156</t>
  </si>
  <si>
    <t>⟡ Benthic "Two Tubes", Partisan Lieutenant</t>
  </si>
  <si>
    <t>157</t>
  </si>
  <si>
    <t>Cantina Braggart</t>
  </si>
  <si>
    <t>158</t>
  </si>
  <si>
    <t>Jedha Agitator</t>
  </si>
  <si>
    <t>159</t>
  </si>
  <si>
    <t>Partisan Insurgent</t>
  </si>
  <si>
    <t>160</t>
  </si>
  <si>
    <t>⟡ Wolffe, Suspicious Veteran</t>
  </si>
  <si>
    <t>Fringe • Clone</t>
  </si>
  <si>
    <t>161</t>
  </si>
  <si>
    <t>Ardent Sympathizer</t>
  </si>
  <si>
    <t>162</t>
  </si>
  <si>
    <t>Disabling Fang Fighter</t>
  </si>
  <si>
    <t>Mandalorian • Vehicle • Fighter</t>
  </si>
  <si>
    <t>163</t>
  </si>
  <si>
    <t>Star Wing Scout</t>
  </si>
  <si>
    <t>164</t>
  </si>
  <si>
    <t>Wampa</t>
  </si>
  <si>
    <t>Creature</t>
  </si>
  <si>
    <t>165</t>
  </si>
  <si>
    <t>Occupier Siege Tank</t>
  </si>
  <si>
    <t>Imperial • Vehicle • Tank</t>
  </si>
  <si>
    <t>166</t>
  </si>
  <si>
    <t>Infiltrator's Skill</t>
  </si>
  <si>
    <t>167</t>
  </si>
  <si>
    <t>Force Throw</t>
  </si>
  <si>
    <t>168</t>
  </si>
  <si>
    <t>Precision Fire</t>
  </si>
  <si>
    <t>169</t>
  </si>
  <si>
    <t>Keep Fighting</t>
  </si>
  <si>
    <t>170</t>
  </si>
  <si>
    <t>Power Failure</t>
  </si>
  <si>
    <t>Marc Escachx</t>
  </si>
  <si>
    <t>171</t>
  </si>
  <si>
    <t>Mission Briefing</t>
  </si>
  <si>
    <t>Kyle Petchock</t>
  </si>
  <si>
    <t>172</t>
  </si>
  <si>
    <t>Open Fire</t>
  </si>
  <si>
    <t>173</t>
  </si>
  <si>
    <t>Bombing Run</t>
  </si>
  <si>
    <t>174</t>
  </si>
  <si>
    <t>Smoke and Cinders</t>
  </si>
  <si>
    <t>Disaster</t>
  </si>
  <si>
    <t>175</t>
  </si>
  <si>
    <t>Forced Surrender</t>
  </si>
  <si>
    <t>176</t>
  </si>
  <si>
    <t>ISB Agent</t>
  </si>
  <si>
    <t>177</t>
  </si>
  <si>
    <t>⟡ Bib Fortuna, Jabba's Majordomo</t>
  </si>
  <si>
    <t>Underworld • Twi'lek</t>
  </si>
  <si>
    <t>178</t>
  </si>
  <si>
    <t>Cartel Spacer</t>
  </si>
  <si>
    <t>Underworld • Vehicle • Fighter</t>
  </si>
  <si>
    <t>179</t>
  </si>
  <si>
    <t>⟡ Boba Fett, Disintegrator</t>
  </si>
  <si>
    <t>180</t>
  </si>
  <si>
    <t>Seventh Fleet Defender</t>
  </si>
  <si>
    <t>181</t>
  </si>
  <si>
    <t>⟡ Jabba the Hutt, Cunning Daimyo</t>
  </si>
  <si>
    <t>Underworld • Hutt</t>
  </si>
  <si>
    <t>182</t>
  </si>
  <si>
    <t>⟡ Bossk, Deadly Stalker</t>
  </si>
  <si>
    <t>183</t>
  </si>
  <si>
    <t>Bounty Hunter Crew</t>
  </si>
  <si>
    <t>184</t>
  </si>
  <si>
    <t>⟡ Fett's Firespray, Pursuing the Bounty</t>
  </si>
  <si>
    <t>Underworld • Vehicle • Transport</t>
  </si>
  <si>
    <t>Andre Mealha</t>
  </si>
  <si>
    <t>185</t>
  </si>
  <si>
    <t>⟡ Chimaera, Flagship of the Seventh Fleet</t>
  </si>
  <si>
    <t>186</t>
  </si>
  <si>
    <t>No Good to Me Dead</t>
  </si>
  <si>
    <t>187</t>
  </si>
  <si>
    <t>I Had No Choice</t>
  </si>
  <si>
    <t>Trick</t>
  </si>
  <si>
    <t>188</t>
  </si>
  <si>
    <t>⟡ Chopper, Metal Menace</t>
  </si>
  <si>
    <t>Rebel • Droid • Spectre</t>
  </si>
  <si>
    <t>189</t>
  </si>
  <si>
    <t>⟡ Leia Organa, Defiant Princess</t>
  </si>
  <si>
    <t>190</t>
  </si>
  <si>
    <t>Lothal Insurgent</t>
  </si>
  <si>
    <t>191</t>
  </si>
  <si>
    <t>Vanguard Ace</t>
  </si>
  <si>
    <t>New Republic • Vehicle • Fighter</t>
  </si>
  <si>
    <t>192</t>
  </si>
  <si>
    <t>⟡ Ezra Bridger, Resourceful Troublemaker</t>
  </si>
  <si>
    <t>Force • Rebel • Spectre</t>
  </si>
  <si>
    <t>193</t>
  </si>
  <si>
    <t>⟡ Millennium Falcon, Piece of Junk</t>
  </si>
  <si>
    <t>194</t>
  </si>
  <si>
    <t>Rogue Operative</t>
  </si>
  <si>
    <t>195</t>
  </si>
  <si>
    <t>Auzituck Liberator Gunship</t>
  </si>
  <si>
    <t>Mark Zhang</t>
  </si>
  <si>
    <t>196</t>
  </si>
  <si>
    <t>⟡ Chewbacca, Loyal Companion</t>
  </si>
  <si>
    <t>197</t>
  </si>
  <si>
    <t>⟡ Lando Calrissian, Responsible Businessman</t>
  </si>
  <si>
    <t>Fringe • Official</t>
  </si>
  <si>
    <t>198</t>
  </si>
  <si>
    <t>⟡ Han Solo, Reluctant Hero</t>
  </si>
  <si>
    <t>199</t>
  </si>
  <si>
    <t>Bamboozle</t>
  </si>
  <si>
    <t>200</t>
  </si>
  <si>
    <t>Spark of Rebellion</t>
  </si>
  <si>
    <t>201</t>
  </si>
  <si>
    <t>⟡ Bodhi Rook, Imperial Defector</t>
  </si>
  <si>
    <t>Imperial • Rebel</t>
  </si>
  <si>
    <t>202</t>
  </si>
  <si>
    <t>Cantina Bouncer</t>
  </si>
  <si>
    <t>James Daly</t>
  </si>
  <si>
    <t>203</t>
  </si>
  <si>
    <t>Cunning</t>
  </si>
  <si>
    <t>204</t>
  </si>
  <si>
    <t>⟡ Greedo, Slow on the Draw</t>
  </si>
  <si>
    <t>205</t>
  </si>
  <si>
    <t>Jawa Scavenger</t>
  </si>
  <si>
    <t>Fringe • Jawa</t>
  </si>
  <si>
    <t>206</t>
  </si>
  <si>
    <t>Mining Guild TIE Fighter</t>
  </si>
  <si>
    <t>207</t>
  </si>
  <si>
    <t>Crafty Smuggler</t>
  </si>
  <si>
    <t>208</t>
  </si>
  <si>
    <t>Outer Rim Headhunter</t>
  </si>
  <si>
    <t>209</t>
  </si>
  <si>
    <t>Pirated Starfighter</t>
  </si>
  <si>
    <t>210</t>
  </si>
  <si>
    <t>Swoop Racer</t>
  </si>
  <si>
    <t>211</t>
  </si>
  <si>
    <t>Gamorrean Guards</t>
  </si>
  <si>
    <t>212</t>
  </si>
  <si>
    <t>Strafing Gunship</t>
  </si>
  <si>
    <t>213</t>
  </si>
  <si>
    <t>Syndicate Lackeys</t>
  </si>
  <si>
    <t>214</t>
  </si>
  <si>
    <t>Smuggling Compartment</t>
  </si>
  <si>
    <t>Modification</t>
  </si>
  <si>
    <t>215</t>
  </si>
  <si>
    <t>Snapshot Reflexes</t>
  </si>
  <si>
    <t>216</t>
  </si>
  <si>
    <t>Disarm</t>
  </si>
  <si>
    <t>217</t>
  </si>
  <si>
    <t>Shoot First</t>
  </si>
  <si>
    <t>218</t>
  </si>
  <si>
    <t>Asteroid Sanctuary</t>
  </si>
  <si>
    <t>219</t>
  </si>
  <si>
    <t>Sneak Attack</t>
  </si>
  <si>
    <t>220</t>
  </si>
  <si>
    <t>Surprise Strike</t>
  </si>
  <si>
    <t>221</t>
  </si>
  <si>
    <t>Outmaneuver</t>
  </si>
  <si>
    <t>Leonardo Giammichele</t>
  </si>
  <si>
    <t>222</t>
  </si>
  <si>
    <t>Waylay</t>
  </si>
  <si>
    <t>223</t>
  </si>
  <si>
    <t>Don't Get Cocky</t>
  </si>
  <si>
    <t>Gambit</t>
  </si>
  <si>
    <t>224</t>
  </si>
  <si>
    <t>Change of Heart</t>
  </si>
  <si>
    <t>225</t>
  </si>
  <si>
    <t>TIE/ln Fighter</t>
  </si>
  <si>
    <t>226</t>
  </si>
  <si>
    <t>⟡ Admiral Motti, Brazen and Scornful</t>
  </si>
  <si>
    <t>227</t>
  </si>
  <si>
    <t>Snowtrooper Lieutenant</t>
  </si>
  <si>
    <t>Erik Ly</t>
  </si>
  <si>
    <t>228</t>
  </si>
  <si>
    <t>Viper Probe Droid</t>
  </si>
  <si>
    <t>Imperial • Droid</t>
  </si>
  <si>
    <t>229</t>
  </si>
  <si>
    <t>Cell Block Guard</t>
  </si>
  <si>
    <t>230</t>
  </si>
  <si>
    <t>⟡ General Veers, Blizzard Force Commander</t>
  </si>
  <si>
    <t>231</t>
  </si>
  <si>
    <t>TIE Advanced</t>
  </si>
  <si>
    <t>Imperial • Fighter • Vehicle</t>
  </si>
  <si>
    <t>232</t>
  </si>
  <si>
    <t>AT-ST</t>
  </si>
  <si>
    <t>233</t>
  </si>
  <si>
    <t>I Am Your Father</t>
  </si>
  <si>
    <t>234</t>
  </si>
  <si>
    <t>Maximum Firepower</t>
  </si>
  <si>
    <t>Imperial • Tactic</t>
  </si>
  <si>
    <t>235</t>
  </si>
  <si>
    <t>Galactic Ambition</t>
  </si>
  <si>
    <t>236</t>
  </si>
  <si>
    <t>⟡ R2-D2, Ignoring Protocol</t>
  </si>
  <si>
    <t>237</t>
  </si>
  <si>
    <t>Alliance X-Wing</t>
  </si>
  <si>
    <t>238</t>
  </si>
  <si>
    <t>⟡ C-3PO, Protocol Droid</t>
  </si>
  <si>
    <t>239</t>
  </si>
  <si>
    <t>Rebel Pathfinder</t>
  </si>
  <si>
    <t>240</t>
  </si>
  <si>
    <t>Fleet Lieutenant</t>
  </si>
  <si>
    <t>241</t>
  </si>
  <si>
    <t>Wing Leader</t>
  </si>
  <si>
    <t>242</t>
  </si>
  <si>
    <t>⟡ General Dodonna, Massassi Group Commander</t>
  </si>
  <si>
    <t>243</t>
  </si>
  <si>
    <t>Regional Sympathizers</t>
  </si>
  <si>
    <t>244</t>
  </si>
  <si>
    <t>Snowspeeder</t>
  </si>
  <si>
    <t>245</t>
  </si>
  <si>
    <t>Medal Ceremony</t>
  </si>
  <si>
    <t>246</t>
  </si>
  <si>
    <t>You're My Only Hope</t>
  </si>
  <si>
    <t>247</t>
  </si>
  <si>
    <t>Underworld Thug</t>
  </si>
  <si>
    <t>Felipe Goncalves</t>
  </si>
  <si>
    <t>248</t>
  </si>
  <si>
    <t>Volunteer Soldier</t>
  </si>
  <si>
    <t>249</t>
  </si>
  <si>
    <t>Frontier AT-RT</t>
  </si>
  <si>
    <t>250</t>
  </si>
  <si>
    <t>Corellian Freighter</t>
  </si>
  <si>
    <t>251</t>
  </si>
  <si>
    <t>Confiscate</t>
  </si>
  <si>
    <t>Law</t>
  </si>
  <si>
    <t>252</t>
  </si>
  <si>
    <t>Restock</t>
  </si>
  <si>
    <t>253</t>
  </si>
  <si>
    <t>Showcase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</si>
  <si>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</si>
  <si>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</si>
  <si>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</si>
  <si>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</si>
  <si>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</si>
  <si>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</si>
  <si>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</si>
  <si>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</si>
  <si>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</si>
  <si>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</si>
  <si>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</si>
  <si>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</si>
  <si>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</si>
  <si>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</si>
  <si>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</si>
  <si>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</si>
  <si>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Hyperspace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</si>
  <si>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</si>
  <si>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</si>
  <si>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</si>
  <si>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</si>
  <si>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</si>
  <si>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</si>
  <si>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</si>
  <si>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</si>
  <si>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</si>
  <si>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</si>
  <si>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</si>
  <si>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</si>
  <si>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</si>
  <si>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</si>
  <si>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</si>
  <si>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</si>
  <si>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</si>
  <si>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</si>
  <si>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</si>
  <si>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</si>
  <si>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</si>
  <si>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</si>
  <si>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</si>
  <si>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</si>
  <si>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</si>
  <si>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</si>
  <si>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</si>
  <si>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</si>
  <si>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</si>
  <si>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</si>
  <si>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</si>
  <si>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</si>
  <si>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</si>
  <si>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</si>
  <si>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</si>
  <si>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</si>
  <si>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</si>
  <si>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</si>
  <si>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</si>
  <si>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</si>
  <si>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</si>
  <si>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</si>
  <si>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</si>
  <si>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</si>
  <si>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</si>
  <si>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</si>
  <si>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</si>
  <si>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</si>
  <si>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</si>
  <si>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</si>
  <si>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</si>
  <si>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</si>
  <si>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</si>
  <si>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</si>
  <si>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</si>
  <si>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</si>
  <si>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</si>
  <si>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</si>
  <si>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</si>
  <si>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</si>
  <si>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</si>
  <si>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</si>
  <si>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</si>
  <si>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</si>
  <si>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</si>
  <si>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</si>
  <si>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</si>
  <si>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</si>
  <si>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</si>
  <si>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</si>
  <si>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</si>
  <si>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</si>
  <si>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</si>
  <si>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</si>
  <si>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</si>
  <si>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</si>
  <si>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</si>
  <si>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</si>
  <si>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</si>
  <si>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</si>
  <si>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</si>
  <si>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</si>
  <si>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</si>
  <si>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</si>
  <si>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</si>
  <si>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</si>
  <si>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</si>
  <si>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</si>
  <si>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</si>
  <si>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</si>
  <si>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</si>
  <si>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</si>
  <si>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</si>
  <si>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</si>
  <si>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</si>
  <si>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</si>
  <si>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</si>
  <si>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</si>
  <si>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</si>
  <si>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</si>
  <si>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</si>
  <si>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</si>
  <si>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</si>
  <si>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</si>
  <si>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</si>
  <si>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</si>
  <si>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</si>
  <si>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</si>
  <si>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</si>
  <si>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</si>
  <si>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</si>
  <si>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</si>
  <si>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</si>
  <si>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</si>
  <si>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</si>
  <si>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</si>
  <si>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</si>
  <si>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</si>
  <si>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</si>
  <si>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</si>
  <si>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</si>
  <si>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</si>
  <si>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</si>
  <si>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</si>
  <si>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</si>
  <si>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</si>
  <si>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</si>
  <si>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</si>
  <si>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</si>
  <si>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</si>
  <si>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</si>
  <si>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</si>
  <si>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</si>
  <si>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</si>
  <si>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</si>
  <si>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</si>
  <si>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</si>
  <si>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</si>
  <si>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</si>
  <si>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</si>
  <si>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</si>
  <si>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</si>
  <si>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</si>
  <si>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</si>
  <si>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</si>
  <si>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</si>
  <si>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</si>
  <si>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</si>
  <si>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</si>
  <si>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</si>
  <si>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</si>
  <si>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</si>
  <si>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</si>
  <si>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</si>
  <si>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</si>
  <si>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</si>
  <si>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</si>
  <si>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</si>
  <si>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</si>
  <si>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</si>
  <si>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</si>
  <si>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</si>
  <si>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</si>
  <si>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</si>
  <si>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</si>
  <si>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</si>
  <si>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</si>
  <si>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</si>
  <si>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</si>
  <si>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</si>
  <si>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</si>
  <si>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</si>
  <si>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</si>
  <si>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</si>
  <si>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</si>
  <si>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</si>
  <si>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</si>
  <si>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</si>
  <si>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</si>
  <si>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</si>
  <si>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</si>
  <si>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</si>
  <si>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</si>
  <si>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</si>
  <si>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</si>
  <si>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</si>
  <si>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</si>
  <si>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</si>
  <si>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</si>
  <si>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</si>
  <si>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</si>
  <si>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</si>
  <si>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</si>
  <si>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</si>
  <si>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</si>
  <si>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</si>
  <si>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</si>
  <si>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</si>
  <si>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</si>
  <si>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</si>
  <si>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</si>
  <si>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</si>
  <si>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</si>
  <si>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</si>
  <si>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</si>
  <si>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</si>
  <si>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</si>
  <si>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</si>
  <si>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</si>
  <si>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</si>
  <si>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</si>
  <si>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</si>
  <si>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</si>
  <si>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</si>
  <si>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</si>
  <si>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</si>
  <si>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</si>
  <si>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</si>
  <si>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</si>
  <si>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</si>
  <si>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</si>
  <si>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</si>
  <si>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</si>
  <si>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</si>
  <si>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</si>
  <si>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</si>
  <si>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</si>
  <si>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</si>
  <si>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</si>
  <si>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</si>
  <si>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</si>
  <si>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</si>
  <si>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</si>
  <si>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</si>
  <si>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</si>
  <si>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</si>
  <si>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</si>
  <si>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</si>
  <si>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</si>
  <si>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</si>
  <si>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</si>
  <si>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TSOR</t>
  </si>
  <si>
    <t>T03</t>
  </si>
  <si>
    <t>Experience</t>
  </si>
  <si>
    <t>T04</t>
  </si>
  <si>
    <t>Shield</t>
  </si>
  <si>
    <t>Armor</t>
  </si>
  <si>
    <t>Set,CardNumber,Count,IsFoil</t>
  </si>
  <si>
    <t>Count</t>
  </si>
  <si>
    <t>Foil</t>
  </si>
  <si>
    <t>SOROP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</si>
  <si>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</si>
  <si>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</si>
  <si>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</si>
  <si>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</si>
  <si>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</si>
  <si>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</si>
  <si>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</si>
  <si>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</si>
  <si>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</si>
  <si>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</si>
  <si>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</si>
  <si>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</si>
  <si>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</si>
  <si>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</si>
  <si>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</si>
  <si>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</si>
  <si>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</si>
  <si>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</si>
  <si>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</si>
  <si>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</si>
  <si>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SORPR</t>
  </si>
  <si>
    <t>T01</t>
  </si>
  <si>
    <t>T02</t>
  </si>
  <si>
    <t>GC23</t>
  </si>
  <si>
    <t>1</t>
  </si>
  <si>
    <t>2</t>
  </si>
  <si>
    <t>Name (EN)</t>
  </si>
  <si>
    <t>Name (DE)</t>
  </si>
  <si>
    <t>Iden Versio</t>
  </si>
  <si>
    <t>Chirrut Îmwe</t>
  </si>
  <si>
    <t>Darth Vader</t>
  </si>
  <si>
    <t>Chewbacca</t>
  </si>
  <si>
    <t>Luke Skywalker</t>
  </si>
  <si>
    <t>Imperator Palpatine</t>
  </si>
  <si>
    <t>Grossmoff Tarkin</t>
  </si>
  <si>
    <t>Hera Syndulla</t>
  </si>
  <si>
    <t>Leia Organa</t>
  </si>
  <si>
    <t>Grossinquisitor</t>
  </si>
  <si>
    <t>IG-88</t>
  </si>
  <si>
    <t>Sabine Wren</t>
  </si>
  <si>
    <t>Boba Fett</t>
  </si>
  <si>
    <t>Han Solo</t>
  </si>
  <si>
    <t>Jyn Erso</t>
  </si>
  <si>
    <t>Sicherheitskomplex</t>
  </si>
  <si>
    <t>Sümpfe von Dagobah</t>
  </si>
  <si>
    <t>Energiekonverter-Labor</t>
  </si>
  <si>
    <t>Kommandozentrum</t>
  </si>
  <si>
    <t>Echo-Basis</t>
  </si>
  <si>
    <t>Katakomben von Cadera</t>
  </si>
  <si>
    <t>Turm des Administrators</t>
  </si>
  <si>
    <t>Chopper-Basis</t>
  </si>
  <si>
    <t>Inferno Vier</t>
  </si>
  <si>
    <t>Scoutschlitten-Verfolger</t>
  </si>
  <si>
    <t>Todestruppler</t>
  </si>
  <si>
    <t>Del Meeko</t>
  </si>
  <si>
    <t>Lieutenant Childsen</t>
  </si>
  <si>
    <t>Gideon Hask</t>
  </si>
  <si>
    <t>Verteidigungsläufer der Akademie</t>
  </si>
  <si>
    <t>Count Dooku</t>
  </si>
  <si>
    <t>AT-AT-Unterdrücker</t>
  </si>
  <si>
    <t>Avenger</t>
  </si>
  <si>
    <t>Die dunkle Seite der Macht</t>
  </si>
  <si>
    <t>Erforsche deine Gefühle</t>
  </si>
  <si>
    <t>Superlaser-Schuss</t>
  </si>
  <si>
    <t>Restaurierter ARC-170</t>
  </si>
  <si>
    <t>Yoda</t>
  </si>
  <si>
    <t>Konsular-Sicherheitsdienst</t>
  </si>
  <si>
    <t>Wachsame Ehrengarde</t>
  </si>
  <si>
    <t>Ghost</t>
  </si>
  <si>
    <t>Lukes Lichtschwert</t>
  </si>
  <si>
    <t>Jedi-Lichtschwert</t>
  </si>
  <si>
    <t>Die Macht ist mit mir</t>
  </si>
  <si>
    <t>Bendu</t>
  </si>
  <si>
    <t>Beschützerinstinkt</t>
  </si>
  <si>
    <t>Wachsamkeit</t>
  </si>
  <si>
    <t>2-1B Medizinischer Droide</t>
  </si>
  <si>
    <t>Aussenpatrouille</t>
  </si>
  <si>
    <t>Wächter der Whills</t>
  </si>
  <si>
    <t>Regionalgouverneurin</t>
  </si>
  <si>
    <t>Wolkenstadt-Sicherheitskraft</t>
  </si>
  <si>
    <t>Wildniskämpfer</t>
  </si>
  <si>
    <t>Baze Malbus</t>
  </si>
  <si>
    <t>Patrouillenschiff</t>
  </si>
  <si>
    <t>Hartgesottene Überlebenskünstler</t>
  </si>
  <si>
    <t>Juggernaut-Transporter</t>
  </si>
  <si>
    <t>Widerstandsfähig</t>
  </si>
  <si>
    <t>Einsatzbereitschaft</t>
  </si>
  <si>
    <t>Elektrostab</t>
  </si>
  <si>
    <t>Verschanzt</t>
  </si>
  <si>
    <t>Augenblick der Ruhe</t>
  </si>
  <si>
    <t>Reparieren</t>
  </si>
  <si>
    <t>Es hält die Galaxis zusammen</t>
  </si>
  <si>
    <t>ID2</t>
  </si>
  <si>
    <t>Eine Lücke reissen</t>
  </si>
  <si>
    <t>Ausschalten</t>
  </si>
  <si>
    <t>Bezwingen</t>
  </si>
  <si>
    <t>Admiral Piett</t>
  </si>
  <si>
    <t>General Tagge</t>
  </si>
  <si>
    <t>Erfahrener Strandtruppler</t>
  </si>
  <si>
    <t>Imperiale Ehrengarde</t>
  </si>
  <si>
    <t>Superlaser-Techniker</t>
  </si>
  <si>
    <t>Rukh</t>
  </si>
  <si>
    <t>Gladiator-Sternenzerstörer</t>
  </si>
  <si>
    <t>Darth Vader, Kommandiert die erste Legion</t>
  </si>
  <si>
    <t>AT-AT des Blizzard-Stosstrupps</t>
  </si>
  <si>
    <t>Aspect 1</t>
  </si>
  <si>
    <t>Aspect 2</t>
  </si>
  <si>
    <t>Heroism</t>
  </si>
  <si>
    <t>Villainy</t>
  </si>
  <si>
    <t>Keywords (EN)</t>
  </si>
  <si>
    <t>Keywords (DE)</t>
  </si>
  <si>
    <t>Relentless</t>
  </si>
  <si>
    <t>Devastator</t>
  </si>
  <si>
    <t>Die Legion des Imperators</t>
  </si>
  <si>
    <t>Überwältigendes Kreuzfeuer</t>
  </si>
  <si>
    <t>Allianz-Einsatzkoordinator</t>
  </si>
  <si>
    <t>Bail Organa</t>
  </si>
  <si>
    <t>Marine-Infanterist</t>
  </si>
  <si>
    <t>Mon Mothma</t>
  </si>
  <si>
    <t>Admiral Ackbar</t>
  </si>
  <si>
    <t>Verteidiger der Echo-Basis</t>
  </si>
  <si>
    <t>Bright Hope</t>
  </si>
  <si>
    <t>Wedge Antilles</t>
  </si>
  <si>
    <t>Kampfgleiter der Renegaten-Staffel</t>
  </si>
  <si>
    <t>Home One</t>
  </si>
  <si>
    <t>Rebellenangriff</t>
  </si>
  <si>
    <t>U-Flügler-Verstärkung</t>
  </si>
  <si>
    <t>General Krell</t>
  </si>
  <si>
    <t>Angriffsformation Delta</t>
  </si>
  <si>
    <t>Kommandieren</t>
  </si>
  <si>
    <t>Infanterie-Frontkämpfer</t>
  </si>
  <si>
    <t>Colonel Yularen</t>
  </si>
  <si>
    <t>Raumfähre an der Front</t>
  </si>
  <si>
    <t>V-Flügler auf Patrouille</t>
  </si>
  <si>
    <t>StarViper des Konsortiums</t>
  </si>
  <si>
    <t>Siedler-Miliz</t>
  </si>
  <si>
    <t>Eskort-Segelbarke</t>
  </si>
  <si>
    <t>Agent Kallus</t>
  </si>
  <si>
    <t>Standhaftes Bataillon</t>
  </si>
  <si>
    <t>Söldnertruppe</t>
  </si>
  <si>
    <t>97. Legion</t>
  </si>
  <si>
    <t>Verstärkungskampfläufer</t>
  </si>
  <si>
    <t>Akademie-Training</t>
  </si>
  <si>
    <t>Nachgerüsteter Schwerer Blaster</t>
  </si>
  <si>
    <t>Verräterisch</t>
  </si>
  <si>
    <t>Rekrutieren</t>
  </si>
  <si>
    <t>Taktischer Vorteil</t>
  </si>
  <si>
    <t>Startvorbereitungen</t>
  </si>
  <si>
    <t>Neue Lieferung</t>
  </si>
  <si>
    <t>Volltreffer</t>
  </si>
  <si>
    <t>Todesstern-Sturmtruppler</t>
  </si>
  <si>
    <t>Schneetruppler der Ersten Legion</t>
  </si>
  <si>
    <t>Fünfter Bruder</t>
  </si>
  <si>
    <t>Imperialer Abfangjäger</t>
  </si>
  <si>
    <t>Siebte Schwester</t>
  </si>
  <si>
    <t>Gnadenlose Sturm-Korvette</t>
  </si>
  <si>
    <t>Vaders Lichtschwert</t>
  </si>
  <si>
    <t>Lichtschwert des Gefallenen</t>
  </si>
  <si>
    <t>Macht-Blitze</t>
  </si>
  <si>
    <t>Macht-Würgegriff</t>
  </si>
  <si>
    <t>SpecForce-Soldat</t>
  </si>
  <si>
    <t>A-Flügler der Grün-Staffel</t>
  </si>
  <si>
    <t>Freiheitskämpfer</t>
  </si>
  <si>
    <t>Rot Drei</t>
  </si>
  <si>
    <t>K-2SO</t>
  </si>
  <si>
    <t>Zeb Orrelios</t>
  </si>
  <si>
    <t>Schwarz Eins</t>
  </si>
  <si>
    <t>Guerilla-Angriffspod</t>
  </si>
  <si>
    <t>Mace Windu</t>
  </si>
  <si>
    <t>Heldenhaftes Opfer</t>
  </si>
  <si>
    <t>Für eine Sache, die es wert ist</t>
  </si>
  <si>
    <t>Saw Gerrera</t>
  </si>
  <si>
    <t>Schlachtruf</t>
  </si>
  <si>
    <t>Cantina-Maulheld</t>
  </si>
  <si>
    <t>Aufwiegler von Jedha</t>
  </si>
  <si>
    <t>Kämpfer der Partisanen</t>
  </si>
  <si>
    <t>Wolffe</t>
  </si>
  <si>
    <t>Begeisterter Sympathisant</t>
  </si>
  <si>
    <t>Deaktivierender Fangjäger</t>
  </si>
  <si>
    <t>Sternflügler-Aufklärer</t>
  </si>
  <si>
    <t>Besatzer-Belagerungspanzer</t>
  </si>
  <si>
    <t>Infiltrationsfertigkeit</t>
  </si>
  <si>
    <t>Macht-Wurf</t>
  </si>
  <si>
    <t>Präzisionsfeuer</t>
  </si>
  <si>
    <t>Weiterkämpfen</t>
  </si>
  <si>
    <t>Energieausfall</t>
  </si>
  <si>
    <t>Einsatzbesprechung</t>
  </si>
  <si>
    <t>Feuer eröffnen</t>
  </si>
  <si>
    <t>Bombardierung</t>
  </si>
  <si>
    <t>Rauch und Asche</t>
  </si>
  <si>
    <t>Erzwungene Kapitulation</t>
  </si>
  <si>
    <t>Bib Fortuna</t>
  </si>
  <si>
    <t>Kartell-Spacer</t>
  </si>
  <si>
    <t>Abwehrjäger der Siebten Flotte</t>
  </si>
  <si>
    <t>Jabba der Hutte</t>
  </si>
  <si>
    <t>Kopfgeldjäger-Crew</t>
  </si>
  <si>
    <t>Fetts Firespray</t>
  </si>
  <si>
    <t>Chimaera</t>
  </si>
  <si>
    <t>Tot nützt er mir nichts</t>
  </si>
  <si>
    <t>Ich hatte keine andere Wahl</t>
  </si>
  <si>
    <t>Chopper</t>
  </si>
  <si>
    <t>Aufständischer von Lothal</t>
  </si>
  <si>
    <t>Vanguard-Fliegerass</t>
  </si>
  <si>
    <t>Ezra Bridger</t>
  </si>
  <si>
    <t>Millennium Falke</t>
  </si>
  <si>
    <t>Abtrünnige Agentin</t>
  </si>
  <si>
    <t>Auzituck-Befreiungskanonenboot</t>
  </si>
  <si>
    <t>Lando Calrissian</t>
  </si>
  <si>
    <t>Austricksen</t>
  </si>
  <si>
    <t>Der Funke einer Rebellion</t>
  </si>
  <si>
    <t>Cantina-Türsteher</t>
  </si>
  <si>
    <t>Gerissen</t>
  </si>
  <si>
    <t>Greedo</t>
  </si>
  <si>
    <t>Jawa-Schrottsammler</t>
  </si>
  <si>
    <t>TIE-Jäger der Minengilde</t>
  </si>
  <si>
    <t>Gewiefter Schmuggler</t>
  </si>
  <si>
    <t>Kopfjäger des Outer Rim</t>
  </si>
  <si>
    <t>Gekaperter Sternenjäger</t>
  </si>
  <si>
    <t>Swoop-Renner</t>
  </si>
  <si>
    <t>Gamorreanische Wachen</t>
  </si>
  <si>
    <t>Tieffliegendes Kanonenboot</t>
  </si>
  <si>
    <t>Handlanger des Syndikats</t>
  </si>
  <si>
    <t>Schmuggelversteck</t>
  </si>
  <si>
    <t>Schnellschuss-Reflexe</t>
  </si>
  <si>
    <t>Entwaffnen</t>
  </si>
  <si>
    <t>Als Erstes schiessen</t>
  </si>
  <si>
    <t>Versteck im Asteroiden</t>
  </si>
  <si>
    <t>Schleichangriff</t>
  </si>
  <si>
    <t>Überraschungsangriff</t>
  </si>
  <si>
    <t>Ausmanövrieren</t>
  </si>
  <si>
    <t>Auflauern</t>
  </si>
  <si>
    <t>Werd nicht übermütig</t>
  </si>
  <si>
    <t>Sinneswandel</t>
  </si>
  <si>
    <t>TIE/ln-Jäger</t>
  </si>
  <si>
    <t>Admiral Motti</t>
  </si>
  <si>
    <t>Schneetruppler-Lieutenant</t>
  </si>
  <si>
    <t>Viper-Suchdroide</t>
  </si>
  <si>
    <t>Inhaftierungsblock-Wache</t>
  </si>
  <si>
    <t>General Veers</t>
  </si>
  <si>
    <t>TIE-Turbosternenjäger</t>
  </si>
  <si>
    <t>Ich bin dein Vater</t>
  </si>
  <si>
    <t>Maximale Feuerkraft</t>
  </si>
  <si>
    <t>Galaktischer Ehrgeiz</t>
  </si>
  <si>
    <t>R2-D2</t>
  </si>
  <si>
    <t>X-Flügler der Allianz</t>
  </si>
  <si>
    <t>C-3PO</t>
  </si>
  <si>
    <t>Rebellen-Pfadfinder</t>
  </si>
  <si>
    <t>Lieutenant der Flotte</t>
  </si>
  <si>
    <t>Geschwaderführer</t>
  </si>
  <si>
    <t>General Dodonna</t>
  </si>
  <si>
    <t>Ortsansässige Sympathisanten</t>
  </si>
  <si>
    <t>Schneegleiter</t>
  </si>
  <si>
    <t>Ordensverleihung</t>
  </si>
  <si>
    <t>Ihr seid meine letzte Hoffnung</t>
  </si>
  <si>
    <t>Unterwelt-Ganove</t>
  </si>
  <si>
    <t>Soldatin aus freiem Willen</t>
  </si>
  <si>
    <t>AT-RT aus dem Grenzgebiet</t>
  </si>
  <si>
    <t>Corellianischer Frachter</t>
  </si>
  <si>
    <t>Konfiszieren</t>
  </si>
  <si>
    <t>Vorräte auffüllen</t>
  </si>
  <si>
    <t>Variant</t>
  </si>
  <si>
    <t>E</t>
  </si>
  <si>
    <t>G</t>
  </si>
  <si>
    <t>B</t>
  </si>
  <si>
    <t>T</t>
  </si>
  <si>
    <t>Erfahrung</t>
  </si>
  <si>
    <t>Schild</t>
  </si>
  <si>
    <t>Own</t>
  </si>
  <si>
    <t>Trade</t>
  </si>
  <si>
    <t>Need</t>
  </si>
  <si>
    <t>Target</t>
  </si>
  <si>
    <r>
      <rPr>
        <b/>
        <sz val="11"/>
        <color rgb="FFFF0000"/>
        <rFont val="Calibri"/>
        <family val="2"/>
        <scheme val="minor"/>
      </rPr>
      <t>No</t>
    </r>
    <r>
      <rPr>
        <b/>
        <sz val="11"/>
        <color rgb="FFFFFF00"/>
        <rFont val="Calibri"/>
        <family val="2"/>
        <scheme val="minor"/>
      </rPr>
      <t>rm</t>
    </r>
    <r>
      <rPr>
        <b/>
        <sz val="11"/>
        <color rgb="FF00B050"/>
        <rFont val="Calibri"/>
        <family val="2"/>
        <scheme val="minor"/>
      </rPr>
      <t>al</t>
    </r>
    <r>
      <rPr>
        <b/>
        <sz val="11"/>
        <color theme="1"/>
        <rFont val="Calibri"/>
        <family val="2"/>
        <scheme val="minor"/>
      </rPr>
      <t xml:space="preserve"> </t>
    </r>
    <r>
      <rPr>
        <b/>
        <sz val="11"/>
        <color rgb="FF0070C0"/>
        <rFont val="Calibri"/>
        <family val="2"/>
        <scheme val="minor"/>
      </rPr>
      <t>Fo</t>
    </r>
    <r>
      <rPr>
        <b/>
        <sz val="11"/>
        <color rgb="FF7030A0"/>
        <rFont val="Calibri"/>
        <family val="2"/>
        <scheme val="minor"/>
      </rPr>
      <t>il</t>
    </r>
  </si>
  <si>
    <r>
      <rPr>
        <b/>
        <sz val="11"/>
        <color rgb="FFFF0000"/>
        <rFont val="Calibri"/>
        <family val="2"/>
        <scheme val="minor"/>
      </rPr>
      <t>Hyp</t>
    </r>
    <r>
      <rPr>
        <b/>
        <sz val="11"/>
        <color rgb="FFFFFF00"/>
        <rFont val="Calibri"/>
        <family val="2"/>
        <scheme val="minor"/>
      </rPr>
      <t>ers</t>
    </r>
    <r>
      <rPr>
        <b/>
        <sz val="11"/>
        <color rgb="FF00B050"/>
        <rFont val="Calibri"/>
        <family val="2"/>
        <scheme val="minor"/>
      </rPr>
      <t>pac</t>
    </r>
    <r>
      <rPr>
        <b/>
        <sz val="11"/>
        <color rgb="FF0070C0"/>
        <rFont val="Calibri"/>
        <family val="2"/>
        <scheme val="minor"/>
      </rPr>
      <t>e Fo</t>
    </r>
    <r>
      <rPr>
        <b/>
        <sz val="11"/>
        <color rgb="FF7030A0"/>
        <rFont val="Calibri"/>
        <family val="2"/>
        <scheme val="minor"/>
      </rPr>
      <t>il</t>
    </r>
  </si>
  <si>
    <t>⟡ Grossadmiral Thrawn, Geduldig und scharfsinnig</t>
  </si>
  <si>
    <t>Imperium • Amtsträger</t>
  </si>
  <si>
    <t>⟡ Bossk, Tödlicher Verfolger</t>
  </si>
  <si>
    <t>Unterwelt • Kopfgeldjäger</t>
  </si>
  <si>
    <t>Angeboren</t>
  </si>
  <si>
    <t>⟡ Cassian Andor, Rebell aus Überzeugung</t>
  </si>
  <si>
    <t>Rebellen</t>
  </si>
  <si>
    <t>⟡ Obi-Wan Kenobi, Folgt seiner Bestimmung</t>
  </si>
  <si>
    <t>Macht • Jedi</t>
  </si>
  <si>
    <t>⟡ Benthic "Two Tubes", Partisanen Lieutenant</t>
  </si>
  <si>
    <t>Rebellen • Truppler</t>
  </si>
  <si>
    <t>⟡ Redemption, Lazarettfregatte</t>
  </si>
  <si>
    <t>Rebellen • Fahrzeug • Grosskampfschiff</t>
  </si>
  <si>
    <t>⟡ Admiral Ozzel, Zu selbstsicher</t>
  </si>
  <si>
    <t>⟡ Chewbacca, Treuer Gefährte</t>
  </si>
  <si>
    <t>Unterwelt • Wookiee</t>
  </si>
  <si>
    <t>Imperium • Fahrzeug • Kampfläufer</t>
  </si>
  <si>
    <t>⟡ Bodhi Rook, Imperialer Deserteur</t>
  </si>
  <si>
    <t>Imperium • Rebellen</t>
  </si>
  <si>
    <t>⟡ Kanan Jarrus, Enthüllter Jedi</t>
  </si>
  <si>
    <t>Macht • Jedi • Rebellen • Spectre</t>
  </si>
  <si>
    <t>⟡ Director Krennic, Strebt nach mehr Macht</t>
  </si>
  <si>
    <t>⟡ Sabine Wren, Glühende Revolutionärin</t>
  </si>
  <si>
    <t>Mandalorianer • Rebellen • Spectre</t>
  </si>
  <si>
    <t>SOR_081</t>
  </si>
  <si>
    <t>SOR_134</t>
  </si>
  <si>
    <t>SOR_225</t>
  </si>
  <si>
    <t>SOR_172</t>
  </si>
  <si>
    <t>SOR_132</t>
  </si>
  <si>
    <t>SOR_226</t>
  </si>
  <si>
    <t>SOR_130</t>
  </si>
  <si>
    <t>SOR_128</t>
  </si>
  <si>
    <t>SOR_092</t>
  </si>
  <si>
    <t>SOR_229</t>
  </si>
  <si>
    <t>DeckImportData</t>
  </si>
  <si>
    <t>id</t>
  </si>
  <si>
    <t>count</t>
  </si>
  <si>
    <t>Delta</t>
  </si>
  <si>
    <t>SOR_083</t>
  </si>
  <si>
    <t>SOR_126</t>
  </si>
  <si>
    <t>Card</t>
  </si>
  <si>
    <t>Have</t>
  </si>
  <si>
    <t>SOR_227</t>
  </si>
  <si>
    <t>SOR_232</t>
  </si>
  <si>
    <t>SOR_084</t>
  </si>
  <si>
    <t>SOR_136</t>
  </si>
  <si>
    <t>SOR_079</t>
  </si>
  <si>
    <t>{  "metadata": {    "name": "Darth Vader - Starter Deck - Copy",    "author": "DonScovillo"  },  "leader": {    "id": "SOR_010",    "count": 1  },  "base": {    "id": "SOR_023",    "count": 1  },  "deck": [    {      "id": "SOR_092",      "count": 3    },    {      "id": "SOR_227",      "count": 3    },    {      "id": "SOR_130",      "count": 3    },    {      "id": "SOR_083",      "count": 3    },    {      "id": "SOR_229",      "count": 3    },    {      "id": "SOR_132",      "count": 3    },    {      "id": "SOR_232",      "count": 3    },    {      "id": "SOR_084",      "count": 3    },    {      "id": "SOR_225",      "count": 3    },    {      "id": "SOR_172",      "count": 3    },    {      "id": "SOR_136",      "count": 3    },    {      "id": "SOR_128",      "count": 3    },    {      "id": "SOR_134",      "count": 3    },    {      "id": "SOR_226",      "count": 3    },    {      "id": "SOR_079",      "count": 3    },    {      "id": "SOR_126",      "count": 2    },    {      "id": "SOR_081",      "count": 3    }  ],  "sideboard": []}</t>
  </si>
  <si>
    <t>Copy deck data from SWUDB to clipboard by pressing the highlighted button and then press "Check my Deck"</t>
  </si>
  <si>
    <t>Open cs-file and copy it's content to the clipboard
Paste to highlighted column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</si>
</sst>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2"/>
      <color rgb="FF212529"/>
      <name val="Segoe UI"/>
      <family val="2"/>
    </font>
    <font>
      <sz val="11"/>
      <color rgb="FF212529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0"/>
      <color indexed="81"/>
      <name val="Segoe UI"/>
      <family val="2"/>
    </font>
    <font>
      <sz val="11"/>
      <color rgb="FF9C57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11"/>
      <color theme="1"/>
      <name val="Wingdings"/>
      <charset val="2"/>
    </font>
    <font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EB9C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1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  <border>
      <left/>
      <right style="thin">
        <color theme="9" tint="0.3999755851924192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3">
    <xf numFmtId="0" fontId="0" fillId="0" borderId="0"/>
    <xf numFmtId="0" fontId="4" fillId="2" borderId="1" applyNumberFormat="0" applyFont="0" applyAlignment="0" applyProtection="0"/>
    <xf numFmtId="0" fontId="8" fillId="3" borderId="0" applyNumberFormat="0" applyBorder="0" applyAlignment="0" applyProtection="0"/>
  </cellStyleXfs>
  <cellXfs count="26">
    <xf numFmtId="0" fontId="0" fillId="0" borderId="0" xfId="0"/>
    <xf numFmtId="49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Protection="1">
      <protection hidden="1"/>
    </xf>
    <xf numFmtId="1" fontId="0" fillId="0" borderId="0" xfId="0" applyNumberFormat="1" applyProtection="1">
      <protection hidden="1"/>
    </xf>
    <xf numFmtId="49" fontId="0" fillId="0" borderId="0" xfId="0" applyNumberFormat="1" applyProtection="1">
      <protection hidden="1"/>
    </xf>
    <xf numFmtId="0" fontId="2" fillId="0" borderId="0" xfId="0" applyFont="1"/>
    <xf numFmtId="0" fontId="3" fillId="0" borderId="0" xfId="0" applyFont="1"/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0" fontId="10" fillId="0" borderId="0" xfId="0" applyFont="1" applyAlignment="1">
      <alignment horizontal="center"/>
    </xf>
    <xf numFmtId="0" fontId="8" fillId="3" borderId="0" xfId="2"/>
    <xf numFmtId="0" fontId="17" fillId="0" borderId="0" xfId="0" applyFont="1"/>
    <xf numFmtId="0" fontId="9" fillId="4" borderId="2" xfId="0" applyFont="1" applyFill="1" applyBorder="1" applyAlignment="1">
      <alignment horizontal="left"/>
    </xf>
    <xf numFmtId="0" fontId="9" fillId="4" borderId="3" xfId="0" applyFont="1" applyFill="1" applyBorder="1" applyAlignment="1">
      <alignment horizontal="left"/>
    </xf>
    <xf numFmtId="0" fontId="0" fillId="5" borderId="0" xfId="0" applyFill="1"/>
    <xf numFmtId="0" fontId="0" fillId="5" borderId="0" xfId="0" applyFill="1" applyAlignment="1">
      <alignment horizontal="center"/>
    </xf>
    <xf numFmtId="0" fontId="0" fillId="5" borderId="4" xfId="0" applyFill="1" applyBorder="1" applyAlignment="1">
      <alignment horizontal="center"/>
    </xf>
    <xf numFmtId="0" fontId="0" fillId="0" borderId="0" xfId="0" applyAlignment="1">
      <alignment wrapText="1"/>
    </xf>
    <xf numFmtId="0" fontId="11" fillId="0" borderId="0" xfId="2" applyFont="1" applyFill="1" applyAlignment="1"/>
    <xf numFmtId="0" fontId="11" fillId="0" borderId="0" xfId="0" applyFont="1"/>
    <xf numFmtId="0" fontId="1" fillId="2" borderId="5" xfId="1" applyFont="1" applyBorder="1" applyAlignment="1">
      <alignment horizontal="center" vertical="center" wrapText="1"/>
    </xf>
    <xf numFmtId="0" fontId="1" fillId="2" borderId="7" xfId="1" applyFont="1" applyBorder="1" applyAlignment="1">
      <alignment horizontal="center" vertical="center" wrapText="1"/>
    </xf>
    <xf numFmtId="0" fontId="1" fillId="2" borderId="6" xfId="1" applyFont="1" applyBorder="1" applyAlignment="1">
      <alignment horizontal="center" vertical="center" wrapText="1"/>
    </xf>
    <xf numFmtId="0" fontId="0" fillId="6" borderId="0" xfId="0" applyFill="1" applyAlignment="1">
      <alignment horizontal="center"/>
    </xf>
  </cellXfs>
  <cellStyles count="3">
    <cellStyle name="Neutral" xfId="2" builtinId="28"/>
    <cellStyle name="Notiz" xfId="1" builtinId="10"/>
    <cellStyle name="Standard" xfId="0" builtinId="0"/>
  </cellStyles>
  <dxfs count="35"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8"/>
        </patternFill>
      </fill>
    </dxf>
    <dxf>
      <fill>
        <patternFill>
          <bgColor rgb="FFF2F2F2"/>
        </patternFill>
      </fill>
    </dxf>
    <dxf>
      <fill>
        <patternFill>
          <bgColor theme="6" tint="0.59996337778862885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theme="9" tint="0.3999755851924192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alignment horizontal="genera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numFmt numFmtId="30" formatCode="@"/>
    </dxf>
    <dxf>
      <numFmt numFmtId="30" formatCode="@"/>
    </dxf>
    <dxf>
      <numFmt numFmtId="0" formatCode="General"/>
    </dxf>
    <dxf>
      <numFmt numFmtId="30" formatCode="@"/>
    </dxf>
    <dxf>
      <numFmt numFmtId="30" formatCode="@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FFC000"/>
      <color rgb="FFF2F2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microsoft.com/office/2017/10/relationships/person" Target="persons/pers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microsoft.com/office/2017/10/relationships/person" Target="persons/person0.xml"/><Relationship Id="rId5" Type="http://schemas.openxmlformats.org/officeDocument/2006/relationships/connections" Target="connections.xml"/><Relationship Id="rId10" Type="http://schemas.microsoft.com/office/2017/10/relationships/person" Target="persons/person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trlProps/ctrlProp1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4" Type="http://schemas.openxmlformats.org/officeDocument/2006/relationships/image" Target="../media/image7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1333500</xdr:colOff>
      <xdr:row>0</xdr:row>
      <xdr:rowOff>47625</xdr:rowOff>
    </xdr:from>
    <xdr:to>
      <xdr:col>14</xdr:col>
      <xdr:colOff>276225</xdr:colOff>
      <xdr:row>5</xdr:row>
      <xdr:rowOff>161925</xdr:rowOff>
    </xdr:to>
    <xdr:grpSp>
      <xdr:nvGrpSpPr>
        <xdr:cNvPr id="7" name="Gruppieren 6">
          <a:extLst>
            <a:ext uri="{FF2B5EF4-FFF2-40B4-BE49-F238E27FC236}">
              <a16:creationId xmlns:a16="http://schemas.microsoft.com/office/drawing/2014/main" id="{7485E78A-7456-3356-2171-1822B547CE71}"/>
            </a:ext>
          </a:extLst>
        </xdr:cNvPr>
        <xdr:cNvGrpSpPr/>
      </xdr:nvGrpSpPr>
      <xdr:grpSpPr>
        <a:xfrm>
          <a:off x="2743200" y="47625"/>
          <a:ext cx="7686675" cy="1066800"/>
          <a:chOff x="4200525" y="3390900"/>
          <a:chExt cx="7686675" cy="1066800"/>
        </a:xfrm>
      </xdr:grpSpPr>
      <xdr:sp macro="" textlink="">
        <xdr:nvSpPr>
          <xdr:cNvPr id="6" name="Rechteck: abgerundete Ecken 5">
            <a:extLst>
              <a:ext uri="{FF2B5EF4-FFF2-40B4-BE49-F238E27FC236}">
                <a16:creationId xmlns:a16="http://schemas.microsoft.com/office/drawing/2014/main" id="{AF2C6D9F-A6D0-1EB8-A55B-608BB850E471}"/>
              </a:ext>
            </a:extLst>
          </xdr:cNvPr>
          <xdr:cNvSpPr/>
        </xdr:nvSpPr>
        <xdr:spPr>
          <a:xfrm>
            <a:off x="4200525" y="3390900"/>
            <a:ext cx="7686675" cy="1066800"/>
          </a:xfrm>
          <a:prstGeom prst="roundRect">
            <a:avLst/>
          </a:prstGeom>
        </xdr:spPr>
        <xdr:style>
          <a:lnRef idx="2">
            <a:schemeClr val="dk1">
              <a:shade val="15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  <xdr:pic>
        <xdr:nvPicPr>
          <xdr:cNvPr id="4" name="Grafik 3">
            <a:extLst>
              <a:ext uri="{FF2B5EF4-FFF2-40B4-BE49-F238E27FC236}">
                <a16:creationId xmlns:a16="http://schemas.microsoft.com/office/drawing/2014/main" id="{0951B841-2C3A-F816-6331-2660A0449A0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4414837" y="3952875"/>
            <a:ext cx="7258050" cy="352425"/>
          </a:xfrm>
          <a:prstGeom prst="rect">
            <a:avLst/>
          </a:prstGeom>
        </xdr:spPr>
      </xdr:pic>
      <xdr:pic>
        <xdr:nvPicPr>
          <xdr:cNvPr id="5" name="Grafik 4">
            <a:extLst>
              <a:ext uri="{FF2B5EF4-FFF2-40B4-BE49-F238E27FC236}">
                <a16:creationId xmlns:a16="http://schemas.microsoft.com/office/drawing/2014/main" id="{4E9489ED-43A0-AFD8-BFFF-1ACA099EA14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5981700" y="3514725"/>
            <a:ext cx="4124325" cy="352425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19050</xdr:colOff>
          <xdr:row>21</xdr:row>
          <xdr:rowOff>47625</xdr:rowOff>
        </xdr:from>
        <xdr:to>
          <xdr:col>7</xdr:col>
          <xdr:colOff>1428750</xdr:colOff>
          <xdr:row>23</xdr:row>
          <xdr:rowOff>123825</xdr:rowOff>
        </xdr:to>
        <xdr:sp macro="" textlink="">
          <xdr:nvSpPr>
            <xdr:cNvPr id="18433" name="Button 1" hidden="1">
              <a:extLst>
                <a:ext uri="{63B3BB69-23CF-44E3-9099-C40C66FF867C}">
                  <a14:compatExt spid="_x0000_s18433"/>
                </a:ext>
                <a:ext uri="{FF2B5EF4-FFF2-40B4-BE49-F238E27FC236}">
                  <a16:creationId xmlns:a16="http://schemas.microsoft.com/office/drawing/2014/main" id="{00000000-0008-0000-0100-00000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de-DE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Check my Deck</a:t>
              </a:r>
            </a:p>
          </xdr:txBody>
        </xdr:sp>
        <xdr:clientData fPrintsWithSheet="0"/>
      </xdr:twoCellAnchor>
    </mc:Choice>
    <mc:Fallback/>
  </mc:AlternateContent>
  <xdr:twoCellAnchor editAs="oneCell">
    <xdr:from>
      <xdr:col>5</xdr:col>
      <xdr:colOff>753909</xdr:colOff>
      <xdr:row>0</xdr:row>
      <xdr:rowOff>104775</xdr:rowOff>
    </xdr:from>
    <xdr:to>
      <xdr:col>13</xdr:col>
      <xdr:colOff>277614</xdr:colOff>
      <xdr:row>17</xdr:row>
      <xdr:rowOff>57768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87834" y="104775"/>
          <a:ext cx="7172280" cy="3191493"/>
        </a:xfrm>
        <a:prstGeom prst="rect">
          <a:avLst/>
        </a:prstGeom>
      </xdr:spPr>
    </xdr:pic>
    <xdr:clientData/>
  </xdr:twoCellAnchor>
  <xdr:twoCellAnchor>
    <xdr:from>
      <xdr:col>12</xdr:col>
      <xdr:colOff>28576</xdr:colOff>
      <xdr:row>14</xdr:row>
      <xdr:rowOff>133351</xdr:rowOff>
    </xdr:from>
    <xdr:to>
      <xdr:col>12</xdr:col>
      <xdr:colOff>619126</xdr:colOff>
      <xdr:row>15</xdr:row>
      <xdr:rowOff>180975</xdr:rowOff>
    </xdr:to>
    <xdr:sp macro="" textlink="">
      <xdr:nvSpPr>
        <xdr:cNvPr id="3" name="Rechteck: abgerundete Ecken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11649076" y="2800351"/>
          <a:ext cx="590550" cy="238124"/>
        </a:xfrm>
        <a:prstGeom prst="roundRect">
          <a:avLst/>
        </a:prstGeom>
        <a:solidFill>
          <a:srgbClr val="FFC000">
            <a:alpha val="30196"/>
          </a:srgbClr>
        </a:solidFill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</xdr:row>
      <xdr:rowOff>0</xdr:rowOff>
    </xdr:from>
    <xdr:to>
      <xdr:col>8</xdr:col>
      <xdr:colOff>4029637</xdr:colOff>
      <xdr:row>10</xdr:row>
      <xdr:rowOff>95507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33675" y="1428750"/>
          <a:ext cx="4029637" cy="1838582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12</xdr:row>
      <xdr:rowOff>0</xdr:rowOff>
    </xdr:from>
    <xdr:to>
      <xdr:col>8</xdr:col>
      <xdr:colOff>2381582</xdr:colOff>
      <xdr:row>17</xdr:row>
      <xdr:rowOff>38238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33675" y="3524250"/>
          <a:ext cx="2381582" cy="990738"/>
        </a:xfrm>
        <a:prstGeom prst="rect">
          <a:avLst/>
        </a:prstGeom>
      </xdr:spPr>
    </xdr:pic>
    <xdr:clientData/>
  </xdr:twoCellAnchor>
  <xdr:twoCellAnchor editAs="oneCell">
    <xdr:from>
      <xdr:col>7</xdr:col>
      <xdr:colOff>533400</xdr:colOff>
      <xdr:row>7</xdr:row>
      <xdr:rowOff>38100</xdr:rowOff>
    </xdr:from>
    <xdr:to>
      <xdr:col>8</xdr:col>
      <xdr:colOff>457200</xdr:colOff>
      <xdr:row>10</xdr:row>
      <xdr:rowOff>152400</xdr:rowOff>
    </xdr:to>
    <xdr:pic>
      <xdr:nvPicPr>
        <xdr:cNvPr id="5" name="Grafik 4" descr="Nach rechts zeigender Finger, Handrücken mit einfarbiger Füllung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2505075" y="1400175"/>
          <a:ext cx="685800" cy="685800"/>
        </a:xfrm>
        <a:prstGeom prst="rect">
          <a:avLst/>
        </a:prstGeom>
      </xdr:spPr>
    </xdr:pic>
    <xdr:clientData/>
  </xdr:twoCellAnchor>
  <xdr:twoCellAnchor editAs="oneCell">
    <xdr:from>
      <xdr:col>8</xdr:col>
      <xdr:colOff>1990725</xdr:colOff>
      <xdr:row>13</xdr:row>
      <xdr:rowOff>66675</xdr:rowOff>
    </xdr:from>
    <xdr:to>
      <xdr:col>8</xdr:col>
      <xdr:colOff>2676525</xdr:colOff>
      <xdr:row>16</xdr:row>
      <xdr:rowOff>180975</xdr:rowOff>
    </xdr:to>
    <xdr:pic>
      <xdr:nvPicPr>
        <xdr:cNvPr id="6" name="Grafik 5" descr="Nach rechts zeigender Finger, Handrücken mit einfarbiger Füllung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 flipH="1">
          <a:off x="4724400" y="2571750"/>
          <a:ext cx="685800" cy="68580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2" connectionId="1" xr16:uid="{29993DFA-A269-4C9E-877A-FAB20E9C112D}" autoFormatId="16" applyNumberFormats="0" applyBorderFormats="0" applyFontFormats="0" applyPatternFormats="0" applyAlignmentFormats="0" applyWidthHeightFormats="0">
  <queryTableRefresh nextId="6" unboundColumnsRight="3">
    <queryTableFields count="5">
      <queryTableField id="1" name="id" tableColumnId="1"/>
      <queryTableField id="2" name="count" tableColumnId="2"/>
      <queryTableField id="3" dataBound="0" tableColumnId="3"/>
      <queryTableField id="4" dataBound="0" tableColumnId="4"/>
      <queryTableField id="5" dataBound="0" tableColumnId="5"/>
    </queryTable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375E674-58D4-4164-9911-DFC24CE89E12}" name="Tabelle13" displayName="Tabelle13" ref="A7:S1043" totalsRowShown="0" headerRowDxfId="34">
  <autoFilter ref="A7:S1043" xr:uid="{68C3F408-9F0E-4CD5-B8AF-1AD545F068F9}"/>
  <sortState xmlns:xlrd2="http://schemas.microsoft.com/office/spreadsheetml/2017/richdata2" ref="A8:S1043">
    <sortCondition ref="A8:A1043"/>
    <sortCondition ref="B8:B1043"/>
  </sortState>
  <tableColumns count="19">
    <tableColumn id="1" xr3:uid="{5863155B-A1DF-4E9C-816A-C408C138B3C5}" name="Set"/>
    <tableColumn id="2" xr3:uid="{D8FC1C45-913F-4894-9F09-CD2CE1B570D5}" name="No." dataDxfId="33"/>
    <tableColumn id="10" xr3:uid="{05E4F9B2-03DE-4293-BF91-67AFFFDECE62}" name="ID" dataDxfId="32">
      <calculatedColumnFormula>A8&amp;"-"&amp;B8&amp;"False"</calculatedColumnFormula>
    </tableColumn>
    <tableColumn id="17" xr3:uid="{979C8FA6-A39C-4484-AFC0-FC4FC36F79DB}" name="ID2" dataDxfId="31">
      <calculatedColumnFormula>Tabelle13[[#This Row],[Set]]&amp;"_"&amp;Tabelle13[[#This Row],[No.]]</calculatedColumnFormula>
    </tableColumn>
    <tableColumn id="19" xr3:uid="{C0EA7FF2-5D39-4B30-83FA-5BDC137E0E10}" name="Type" dataDxfId="30"/>
    <tableColumn id="15" xr3:uid="{7C302F16-248B-48FE-BED4-16D3775D60F1}" name="Name (DE)" dataDxfId="29"/>
    <tableColumn id="3" xr3:uid="{690EC5B7-26A3-4996-93A4-F46B4E06BF60}" name="Name (EN)" dataDxfId="28"/>
    <tableColumn id="4" xr3:uid="{70A11D08-9131-4804-841C-2734F7EA12A4}" name="Cost" dataDxfId="27"/>
    <tableColumn id="5" xr3:uid="{C26EDCDB-453B-4B00-B507-3D5B7E619594}" name="Aspect 1" dataDxfId="26"/>
    <tableColumn id="16" xr3:uid="{385DD91C-CD3E-43FA-8373-1C2FE0E7B509}" name="Aspect 2" dataDxfId="25"/>
    <tableColumn id="6" xr3:uid="{1750B703-DA8A-4791-B525-CEDE547537D2}" name="Variant" dataDxfId="24"/>
    <tableColumn id="7" xr3:uid="{05F485CA-D643-40C6-8062-C5BEE194C3B2}" name="Keywords (EN)"/>
    <tableColumn id="18" xr3:uid="{5B87C704-682D-4262-87CD-347A80CF7565}" name="Keywords (DE)"/>
    <tableColumn id="8" xr3:uid="{0E4E4D55-CF54-4BC1-9D58-00AF3D87547F}" name="Rarity" dataDxfId="23"/>
    <tableColumn id="9" xr3:uid="{21D03E9A-5AD7-47DC-BE29-B6B2844BB30E}" name="Artist"/>
    <tableColumn id="11" xr3:uid="{CB2A1180-EEFB-4681-9C5D-A094EF2E9BE1}" name="Own" dataDxfId="22">
      <calculatedColumnFormula>SUMIF('Data Import'!D:D,C8,'Data Import'!F:F)</calculatedColumnFormula>
    </tableColumn>
    <tableColumn id="13" xr3:uid="{EECB393B-1A33-4E3F-B221-CBBE8C48F209}" name="Target" dataDxfId="21"/>
    <tableColumn id="12" xr3:uid="{905367A7-29A5-4C55-9DB2-952E953A1DDD}" name="Need" dataDxfId="20">
      <calculatedColumnFormula>IF(Q8-P8&lt;0,0,Q8-P8)</calculatedColumnFormula>
    </tableColumn>
    <tableColumn id="14" xr3:uid="{A6C53A8A-9748-4AE6-A998-B7C40B30EFBF}" name="Trade" dataDxfId="19">
      <calculatedColumnFormula>IF(Tabelle13[[#This Row],[Own]]-Tabelle13[[#This Row],[Target]]&gt;0,Tabelle13[[#This Row],[Own]]-Tabelle13[[#This Row],[Target]],0)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FA2168F9-FAD0-47D1-9A96-A80638BF0925}" name="DeckImportData" displayName="DeckImportData" ref="H2:H93" totalsRowShown="0" headerRowDxfId="18" headerRowCellStyle="Standard">
  <tableColumns count="1">
    <tableColumn id="1" xr3:uid="{E10187B2-18BF-4C92-A45C-6F3BBFCD845E}" name="DeckImportData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B71CA6CF-5510-41F9-81E2-0F7BC38F2ED8}" name="DeckDataImport" displayName="DeckDataImport" ref="A1:E18" tableType="queryTable" totalsRowShown="0" headerRowDxfId="17">
  <autoFilter ref="A1:E18" xr:uid="{B71CA6CF-5510-41F9-81E2-0F7BC38F2ED8}"/>
  <tableColumns count="5">
    <tableColumn id="1" xr3:uid="{7A0860CF-5DB8-47EA-8848-443EDB8A4CDB}" uniqueName="1" name="id" queryTableFieldId="1"/>
    <tableColumn id="2" xr3:uid="{E4CBB131-E73F-419B-91D4-B137FB5718AB}" uniqueName="2" name="count" queryTableFieldId="2" dataDxfId="16"/>
    <tableColumn id="3" xr3:uid="{E5A6A45C-CF8A-4522-B99A-CEAF784AE152}" uniqueName="3" name="Card" queryTableFieldId="3" dataDxfId="15">
      <calculatedColumnFormula>VLOOKUP(DeckDataImport[[#This Row],[id]],Collection!D:G,4,FALSE)</calculatedColumnFormula>
    </tableColumn>
    <tableColumn id="4" xr3:uid="{9134F372-49B6-4CE1-B57B-325AD1ADE331}" uniqueName="4" name="Have" queryTableFieldId="4" dataDxfId="14">
      <calculatedColumnFormula>IF(ISERROR(VLOOKUP(DeckDataImport[[#This Row],[id]],'Data Import'!D:F,2,FALSE)),SUMIF(Collection!F:F,VLOOKUP(DeckDataImport[[#This Row],[id]],Collection!D:F,3,FALSE),Collection!P:P),0)</calculatedColumnFormula>
    </tableColumn>
    <tableColumn id="5" xr3:uid="{BEED7A39-0B86-46C5-B52D-8246580B8370}" uniqueName="5" name="Delta" queryTableFieldId="5" dataDxfId="13">
      <calculatedColumnFormula>IF(DeckChecker!$D2-DeckDataImport[[#This Row],[count]]&lt;0,DeckChecker!$D2-DeckDataImport[[#This Row],[count]],"-")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ECD57-45E1-488D-A7BC-B797A8D2E6B3}">
  <sheetPr codeName="Tabelle3"/>
  <dimension ref="A1:T1043"/>
  <sheetViews>
    <sheetView tabSelected="1" zoomScaleNormal="100" workbookViewId="0">
      <pane ySplit="7" topLeftCell="A8" activePane="bottomLeft" state="frozen"/>
      <selection pane="bottomLeft" activeCell="U17" sqref="U17"/>
    </sheetView>
  </sheetViews>
  <sheetFormatPr baseColWidth="10" defaultColWidth="11.42578125" defaultRowHeight="15" x14ac:dyDescent="0.25"/>
  <cols>
    <col min="1" max="1" width="7.140625" bestFit="1" customWidth="1"/>
    <col min="2" max="2" width="6.42578125" style="1" bestFit="1" customWidth="1"/>
    <col min="3" max="4" width="15.140625" hidden="1" customWidth="1"/>
    <col min="5" max="5" width="7.5703125" style="1" bestFit="1" customWidth="1"/>
    <col min="6" max="6" width="46.140625" style="1" hidden="1" customWidth="1"/>
    <col min="7" max="7" width="45" bestFit="1" customWidth="1"/>
    <col min="8" max="8" width="7.140625" style="2" bestFit="1" customWidth="1"/>
    <col min="9" max="10" width="10.7109375" style="2" bestFit="1" customWidth="1"/>
    <col min="11" max="11" width="15" style="2" bestFit="1" customWidth="1"/>
    <col min="12" max="12" width="34.140625" bestFit="1" customWidth="1"/>
    <col min="13" max="13" width="21.7109375" hidden="1" customWidth="1"/>
    <col min="14" max="14" width="8.42578125" style="2" bestFit="1" customWidth="1"/>
    <col min="15" max="15" width="21.7109375" bestFit="1" customWidth="1"/>
    <col min="16" max="16" width="7.42578125" bestFit="1" customWidth="1"/>
    <col min="17" max="18" width="8.85546875" style="2" bestFit="1" customWidth="1"/>
    <col min="19" max="19" width="8.140625" style="2" bestFit="1" customWidth="1"/>
    <col min="20" max="20" width="8.28515625" style="2" bestFit="1" customWidth="1"/>
  </cols>
  <sheetData>
    <row r="1" spans="1:20" x14ac:dyDescent="0.25">
      <c r="A1" s="25"/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</row>
    <row r="2" spans="1:20" x14ac:dyDescent="0.25">
      <c r="A2" s="25"/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</row>
    <row r="3" spans="1:20" x14ac:dyDescent="0.25">
      <c r="A3" s="25"/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</row>
    <row r="4" spans="1:20" x14ac:dyDescent="0.25">
      <c r="A4" s="25"/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</row>
    <row r="5" spans="1:20" x14ac:dyDescent="0.25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</row>
    <row r="6" spans="1:20" x14ac:dyDescent="0.25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</row>
    <row r="7" spans="1:20" s="9" customFormat="1" x14ac:dyDescent="0.25">
      <c r="A7" s="9" t="s">
        <v>0</v>
      </c>
      <c r="B7" s="10" t="s">
        <v>1</v>
      </c>
      <c r="C7" s="9" t="s">
        <v>6</v>
      </c>
      <c r="D7" s="9" t="s">
        <v>1032</v>
      </c>
      <c r="E7" s="10" t="s">
        <v>3</v>
      </c>
      <c r="F7" s="10" t="s">
        <v>967</v>
      </c>
      <c r="G7" s="9" t="s">
        <v>966</v>
      </c>
      <c r="H7" s="9" t="s">
        <v>2</v>
      </c>
      <c r="I7" s="9" t="s">
        <v>1045</v>
      </c>
      <c r="J7" s="9" t="s">
        <v>1046</v>
      </c>
      <c r="K7" s="9" t="s">
        <v>1200</v>
      </c>
      <c r="L7" s="9" t="s">
        <v>1049</v>
      </c>
      <c r="M7" s="9" t="s">
        <v>1050</v>
      </c>
      <c r="N7" s="9" t="s">
        <v>4</v>
      </c>
      <c r="O7" s="9" t="s">
        <v>5</v>
      </c>
      <c r="P7" s="9" t="s">
        <v>1207</v>
      </c>
      <c r="Q7" s="9" t="s">
        <v>1210</v>
      </c>
      <c r="R7" s="9" t="s">
        <v>1209</v>
      </c>
      <c r="S7" s="9" t="s">
        <v>1208</v>
      </c>
    </row>
    <row r="8" spans="1:20" x14ac:dyDescent="0.25">
      <c r="A8" t="s">
        <v>963</v>
      </c>
      <c r="B8" s="1" t="s">
        <v>964</v>
      </c>
      <c r="C8" t="str">
        <f t="shared" ref="C8:C28" si="0">A8&amp;"-"&amp;B8&amp;"False"</f>
        <v>GC23-1False</v>
      </c>
      <c r="D8" t="str">
        <f>Tabelle13[[#This Row],[Set]]&amp;"_"&amp;Tabelle13[[#This Row],[No.]]</f>
        <v>GC23_1</v>
      </c>
      <c r="E8" s="1" t="s">
        <v>141</v>
      </c>
      <c r="F8" s="1" t="s">
        <v>972</v>
      </c>
      <c r="G8" s="8" t="s">
        <v>28</v>
      </c>
      <c r="H8" s="2">
        <v>6</v>
      </c>
      <c r="I8" s="2" t="s">
        <v>200</v>
      </c>
      <c r="J8" s="2" t="s">
        <v>1047</v>
      </c>
      <c r="K8" s="2" t="s">
        <v>688</v>
      </c>
      <c r="L8" t="s">
        <v>25</v>
      </c>
      <c r="N8" s="2" t="s">
        <v>29</v>
      </c>
      <c r="O8" t="s">
        <v>30</v>
      </c>
      <c r="P8" s="2">
        <f>SUMIF('Data Import'!D:D,C8,'Data Import'!F:F)</f>
        <v>0</v>
      </c>
      <c r="Q8" s="2">
        <v>1</v>
      </c>
      <c r="R8" s="2">
        <f t="shared" ref="R8:R71" si="1">IF(Q8-P8&lt;0,0,Q8-P8)</f>
        <v>1</v>
      </c>
      <c r="S8" s="2">
        <f>IF(Tabelle13[[#This Row],[Own]]-Tabelle13[[#This Row],[Target]]&gt;0,Tabelle13[[#This Row],[Own]]-Tabelle13[[#This Row],[Target]],0)</f>
        <v>0</v>
      </c>
      <c r="T8"/>
    </row>
    <row r="9" spans="1:20" x14ac:dyDescent="0.25">
      <c r="A9" t="s">
        <v>963</v>
      </c>
      <c r="B9" s="1" t="s">
        <v>965</v>
      </c>
      <c r="C9" t="str">
        <f t="shared" si="0"/>
        <v>GC23-2False</v>
      </c>
      <c r="D9" t="str">
        <f>Tabelle13[[#This Row],[Set]]&amp;"_"&amp;Tabelle13[[#This Row],[No.]]</f>
        <v>GC23_2</v>
      </c>
      <c r="E9" s="1" t="s">
        <v>141</v>
      </c>
      <c r="F9" s="1" t="s">
        <v>970</v>
      </c>
      <c r="G9" s="8" t="s">
        <v>44</v>
      </c>
      <c r="H9" s="2">
        <v>7</v>
      </c>
      <c r="I9" s="2" t="s">
        <v>445</v>
      </c>
      <c r="J9" s="2" t="s">
        <v>1048</v>
      </c>
      <c r="K9" s="2" t="s">
        <v>688</v>
      </c>
      <c r="L9" t="s">
        <v>45</v>
      </c>
      <c r="N9" s="2" t="s">
        <v>29</v>
      </c>
      <c r="O9" t="s">
        <v>30</v>
      </c>
      <c r="P9" s="2">
        <f>SUMIF('Data Import'!D:D,C9,'Data Import'!F:F)</f>
        <v>0</v>
      </c>
      <c r="Q9" s="2">
        <v>1</v>
      </c>
      <c r="R9" s="2">
        <f t="shared" si="1"/>
        <v>1</v>
      </c>
      <c r="S9" s="2">
        <f>IF(Tabelle13[[#This Row],[Own]]-Tabelle13[[#This Row],[Target]]&gt;0,Tabelle13[[#This Row],[Own]]-Tabelle13[[#This Row],[Target]],0)</f>
        <v>0</v>
      </c>
      <c r="T9"/>
    </row>
    <row r="10" spans="1:20" x14ac:dyDescent="0.25">
      <c r="A10" t="s">
        <v>7</v>
      </c>
      <c r="B10" s="1" t="s">
        <v>8</v>
      </c>
      <c r="C10" t="str">
        <f t="shared" si="0"/>
        <v>SOR-001False</v>
      </c>
      <c r="D10" t="str">
        <f>Tabelle13[[#This Row],[Set]]&amp;"_"&amp;Tabelle13[[#This Row],[No.]]</f>
        <v>SOR_001</v>
      </c>
      <c r="E10" s="1" t="s">
        <v>141</v>
      </c>
      <c r="F10" s="8" t="s">
        <v>1234</v>
      </c>
      <c r="G10" s="8" t="s">
        <v>9</v>
      </c>
      <c r="H10" s="2">
        <v>5</v>
      </c>
      <c r="I10" s="2" t="s">
        <v>200</v>
      </c>
      <c r="J10" s="2" t="s">
        <v>1048</v>
      </c>
      <c r="K10" s="2" t="s">
        <v>10</v>
      </c>
      <c r="L10" t="s">
        <v>11</v>
      </c>
      <c r="M10" t="s">
        <v>1214</v>
      </c>
      <c r="N10" s="2" t="s">
        <v>12</v>
      </c>
      <c r="O10" t="s">
        <v>13</v>
      </c>
      <c r="P10" s="2">
        <f>SUMIF('Data Import'!D:D,C10,'Data Import'!F:F)</f>
        <v>0</v>
      </c>
      <c r="Q10" s="2">
        <f>IF(SUMIFS(Q:Q,G:G,Tabelle13[[#This Row],[Name (EN)]],K:K,"Hyperspace")&gt;0,1,2)</f>
        <v>1</v>
      </c>
      <c r="R10" s="2">
        <f t="shared" si="1"/>
        <v>1</v>
      </c>
      <c r="S10" s="2">
        <f>IF(Tabelle13[[#This Row],[Own]]-Tabelle13[[#This Row],[Target]]&gt;0,Tabelle13[[#This Row],[Own]]-Tabelle13[[#This Row],[Target]],0)</f>
        <v>0</v>
      </c>
      <c r="T10"/>
    </row>
    <row r="11" spans="1:20" x14ac:dyDescent="0.25">
      <c r="A11" t="s">
        <v>7</v>
      </c>
      <c r="B11" s="1" t="s">
        <v>14</v>
      </c>
      <c r="C11" t="str">
        <f t="shared" si="0"/>
        <v>SOR-002False</v>
      </c>
      <c r="D11" t="str">
        <f>Tabelle13[[#This Row],[Set]]&amp;"_"&amp;Tabelle13[[#This Row],[No.]]</f>
        <v>SOR_002</v>
      </c>
      <c r="E11" s="1" t="s">
        <v>141</v>
      </c>
      <c r="F11" s="1" t="s">
        <v>968</v>
      </c>
      <c r="G11" s="8" t="s">
        <v>15</v>
      </c>
      <c r="H11" s="2">
        <v>6</v>
      </c>
      <c r="I11" s="2" t="s">
        <v>200</v>
      </c>
      <c r="J11" s="2" t="s">
        <v>1048</v>
      </c>
      <c r="K11" s="2" t="s">
        <v>10</v>
      </c>
      <c r="L11" t="s">
        <v>16</v>
      </c>
      <c r="N11" s="2" t="s">
        <v>17</v>
      </c>
      <c r="O11" t="s">
        <v>18</v>
      </c>
      <c r="P11" s="2">
        <f>SUMIF('Data Import'!D:D,C11,'Data Import'!F:F)</f>
        <v>0</v>
      </c>
      <c r="Q11" s="2">
        <f>IF(SUMIFS(Q:Q,G:G,Tabelle13[[#This Row],[Name (EN)]],K:K,"Hyperspace")&gt;0,1,2)</f>
        <v>1</v>
      </c>
      <c r="R11" s="2">
        <f t="shared" si="1"/>
        <v>1</v>
      </c>
      <c r="S11" s="2">
        <f>IF(Tabelle13[[#This Row],[Own]]-Tabelle13[[#This Row],[Target]]&gt;0,Tabelle13[[#This Row],[Own]]-Tabelle13[[#This Row],[Target]],0)</f>
        <v>0</v>
      </c>
      <c r="T11"/>
    </row>
    <row r="12" spans="1:20" x14ac:dyDescent="0.25">
      <c r="A12" t="s">
        <v>7</v>
      </c>
      <c r="B12" s="1" t="s">
        <v>19</v>
      </c>
      <c r="C12" t="str">
        <f t="shared" si="0"/>
        <v>SOR-003False</v>
      </c>
      <c r="D12" t="str">
        <f>Tabelle13[[#This Row],[Set]]&amp;"_"&amp;Tabelle13[[#This Row],[No.]]</f>
        <v>SOR_003</v>
      </c>
      <c r="E12" s="1" t="s">
        <v>141</v>
      </c>
      <c r="F12" s="1" t="s">
        <v>971</v>
      </c>
      <c r="G12" s="8" t="s">
        <v>20</v>
      </c>
      <c r="H12" s="2">
        <v>7</v>
      </c>
      <c r="I12" s="2" t="s">
        <v>200</v>
      </c>
      <c r="J12" s="2" t="s">
        <v>1047</v>
      </c>
      <c r="K12" s="2" t="s">
        <v>10</v>
      </c>
      <c r="L12" t="s">
        <v>21</v>
      </c>
      <c r="M12" t="s">
        <v>1228</v>
      </c>
      <c r="N12" s="2" t="s">
        <v>12</v>
      </c>
      <c r="O12" t="s">
        <v>22</v>
      </c>
      <c r="P12" s="2">
        <f>SUMIF('Data Import'!D:D,C12,'Data Import'!F:F)</f>
        <v>0</v>
      </c>
      <c r="Q12" s="2">
        <f>IF(SUMIFS(Q:Q,G:G,Tabelle13[[#This Row],[Name (EN)]],K:K,"Hyperspace")&gt;0,1,2)</f>
        <v>1</v>
      </c>
      <c r="R12" s="2">
        <f t="shared" si="1"/>
        <v>1</v>
      </c>
      <c r="S12" s="2">
        <f>IF(Tabelle13[[#This Row],[Own]]-Tabelle13[[#This Row],[Target]]&gt;0,Tabelle13[[#This Row],[Own]]-Tabelle13[[#This Row],[Target]],0)</f>
        <v>0</v>
      </c>
      <c r="T12"/>
    </row>
    <row r="13" spans="1:20" x14ac:dyDescent="0.25">
      <c r="A13" t="s">
        <v>7</v>
      </c>
      <c r="B13" s="1" t="s">
        <v>23</v>
      </c>
      <c r="C13" t="str">
        <f t="shared" si="0"/>
        <v>SOR-004False</v>
      </c>
      <c r="D13" t="str">
        <f>Tabelle13[[#This Row],[Set]]&amp;"_"&amp;Tabelle13[[#This Row],[No.]]</f>
        <v>SOR_004</v>
      </c>
      <c r="E13" s="1" t="s">
        <v>141</v>
      </c>
      <c r="F13" s="1" t="s">
        <v>969</v>
      </c>
      <c r="G13" s="8" t="s">
        <v>24</v>
      </c>
      <c r="H13" s="2">
        <v>5</v>
      </c>
      <c r="I13" s="2" t="s">
        <v>200</v>
      </c>
      <c r="J13" s="2" t="s">
        <v>1047</v>
      </c>
      <c r="K13" s="2" t="s">
        <v>10</v>
      </c>
      <c r="L13" t="s">
        <v>25</v>
      </c>
      <c r="N13" s="2" t="s">
        <v>17</v>
      </c>
      <c r="O13" t="s">
        <v>26</v>
      </c>
      <c r="P13" s="2">
        <f>SUMIF('Data Import'!D:D,C13,'Data Import'!F:F)</f>
        <v>0</v>
      </c>
      <c r="Q13" s="2">
        <f>IF(SUMIFS(Q:Q,G:G,Tabelle13[[#This Row],[Name (EN)]],K:K,"Hyperspace")&gt;0,1,2)</f>
        <v>1</v>
      </c>
      <c r="R13" s="2">
        <f t="shared" si="1"/>
        <v>1</v>
      </c>
      <c r="S13" s="2">
        <f>IF(Tabelle13[[#This Row],[Own]]-Tabelle13[[#This Row],[Target]]&gt;0,Tabelle13[[#This Row],[Own]]-Tabelle13[[#This Row],[Target]],0)</f>
        <v>0</v>
      </c>
      <c r="T13"/>
    </row>
    <row r="14" spans="1:20" x14ac:dyDescent="0.25">
      <c r="A14" t="s">
        <v>7</v>
      </c>
      <c r="B14" s="1" t="s">
        <v>27</v>
      </c>
      <c r="C14" t="str">
        <f t="shared" si="0"/>
        <v>SOR-005False</v>
      </c>
      <c r="D14" t="str">
        <f>Tabelle13[[#This Row],[Set]]&amp;"_"&amp;Tabelle13[[#This Row],[No.]]</f>
        <v>SOR_005</v>
      </c>
      <c r="E14" s="1" t="s">
        <v>141</v>
      </c>
      <c r="F14" s="1" t="s">
        <v>972</v>
      </c>
      <c r="G14" s="8" t="s">
        <v>28</v>
      </c>
      <c r="H14" s="2">
        <v>6</v>
      </c>
      <c r="I14" s="2" t="s">
        <v>200</v>
      </c>
      <c r="J14" s="2" t="s">
        <v>1047</v>
      </c>
      <c r="K14" s="2" t="s">
        <v>10</v>
      </c>
      <c r="L14" t="s">
        <v>25</v>
      </c>
      <c r="N14" s="2" t="s">
        <v>29</v>
      </c>
      <c r="O14" t="s">
        <v>30</v>
      </c>
      <c r="P14" s="2">
        <f>SUMIF('Data Import'!D:D,C14,'Data Import'!F:F)</f>
        <v>0</v>
      </c>
      <c r="Q14" s="2">
        <f>IF(SUMIFS(Q:Q,G:G,Tabelle13[[#This Row],[Name (EN)]],K:K,"Hyperspace")&gt;0,1,2)</f>
        <v>1</v>
      </c>
      <c r="R14" s="2">
        <f t="shared" si="1"/>
        <v>1</v>
      </c>
      <c r="S14" s="2">
        <f>IF(Tabelle13[[#This Row],[Own]]-Tabelle13[[#This Row],[Target]]&gt;0,Tabelle13[[#This Row],[Own]]-Tabelle13[[#This Row],[Target]],0)</f>
        <v>0</v>
      </c>
      <c r="T14"/>
    </row>
    <row r="15" spans="1:20" x14ac:dyDescent="0.25">
      <c r="A15" t="s">
        <v>7</v>
      </c>
      <c r="B15" s="1" t="s">
        <v>31</v>
      </c>
      <c r="C15" t="str">
        <f t="shared" si="0"/>
        <v>SOR-006False</v>
      </c>
      <c r="D15" t="str">
        <f>Tabelle13[[#This Row],[Set]]&amp;"_"&amp;Tabelle13[[#This Row],[No.]]</f>
        <v>SOR_006</v>
      </c>
      <c r="E15" s="1" t="s">
        <v>141</v>
      </c>
      <c r="F15" s="1" t="s">
        <v>973</v>
      </c>
      <c r="G15" s="8" t="s">
        <v>32</v>
      </c>
      <c r="H15" s="2">
        <v>8</v>
      </c>
      <c r="I15" s="2" t="s">
        <v>328</v>
      </c>
      <c r="J15" s="2" t="s">
        <v>1048</v>
      </c>
      <c r="K15" s="2" t="s">
        <v>10</v>
      </c>
      <c r="L15" t="s">
        <v>33</v>
      </c>
      <c r="N15" s="2" t="s">
        <v>17</v>
      </c>
      <c r="O15" t="s">
        <v>30</v>
      </c>
      <c r="P15" s="2">
        <f>SUMIF('Data Import'!D:D,C15,'Data Import'!F:F)</f>
        <v>0</v>
      </c>
      <c r="Q15" s="2">
        <f>IF(SUMIFS(Q:Q,G:G,Tabelle13[[#This Row],[Name (EN)]],K:K,"Hyperspace")&gt;0,1,2)</f>
        <v>1</v>
      </c>
      <c r="R15" s="2">
        <f t="shared" si="1"/>
        <v>1</v>
      </c>
      <c r="S15" s="2">
        <f>IF(Tabelle13[[#This Row],[Own]]-Tabelle13[[#This Row],[Target]]&gt;0,Tabelle13[[#This Row],[Own]]-Tabelle13[[#This Row],[Target]],0)</f>
        <v>0</v>
      </c>
      <c r="T15"/>
    </row>
    <row r="16" spans="1:20" x14ac:dyDescent="0.25">
      <c r="A16" t="s">
        <v>7</v>
      </c>
      <c r="B16" s="1" t="s">
        <v>34</v>
      </c>
      <c r="C16" t="str">
        <f t="shared" si="0"/>
        <v>SOR-007False</v>
      </c>
      <c r="D16" t="str">
        <f>Tabelle13[[#This Row],[Set]]&amp;"_"&amp;Tabelle13[[#This Row],[No.]]</f>
        <v>SOR_007</v>
      </c>
      <c r="E16" s="1" t="s">
        <v>141</v>
      </c>
      <c r="F16" s="1" t="s">
        <v>974</v>
      </c>
      <c r="G16" s="8" t="s">
        <v>35</v>
      </c>
      <c r="H16" s="2">
        <v>5</v>
      </c>
      <c r="I16" s="2" t="s">
        <v>328</v>
      </c>
      <c r="J16" s="2" t="s">
        <v>1048</v>
      </c>
      <c r="K16" s="2" t="s">
        <v>10</v>
      </c>
      <c r="L16" t="s">
        <v>11</v>
      </c>
      <c r="N16" s="2" t="s">
        <v>12</v>
      </c>
      <c r="O16" t="s">
        <v>36</v>
      </c>
      <c r="P16" s="2">
        <f>SUMIF('Data Import'!D:D,C16,'Data Import'!F:F)</f>
        <v>0</v>
      </c>
      <c r="Q16" s="2">
        <f>IF(SUMIFS(Q:Q,G:G,Tabelle13[[#This Row],[Name (EN)]],K:K,"Hyperspace")&gt;0,1,2)</f>
        <v>1</v>
      </c>
      <c r="R16" s="2">
        <f t="shared" si="1"/>
        <v>1</v>
      </c>
      <c r="S16" s="2">
        <f>IF(Tabelle13[[#This Row],[Own]]-Tabelle13[[#This Row],[Target]]&gt;0,Tabelle13[[#This Row],[Own]]-Tabelle13[[#This Row],[Target]],0)</f>
        <v>0</v>
      </c>
      <c r="T16"/>
    </row>
    <row r="17" spans="1:20" x14ac:dyDescent="0.25">
      <c r="A17" t="s">
        <v>7</v>
      </c>
      <c r="B17" s="1" t="s">
        <v>37</v>
      </c>
      <c r="C17" t="str">
        <f t="shared" si="0"/>
        <v>SOR-008False</v>
      </c>
      <c r="D17" t="str">
        <f>Tabelle13[[#This Row],[Set]]&amp;"_"&amp;Tabelle13[[#This Row],[No.]]</f>
        <v>SOR_008</v>
      </c>
      <c r="E17" s="1" t="s">
        <v>141</v>
      </c>
      <c r="F17" s="1" t="s">
        <v>975</v>
      </c>
      <c r="G17" s="8" t="s">
        <v>38</v>
      </c>
      <c r="H17" s="2">
        <v>6</v>
      </c>
      <c r="I17" s="2" t="s">
        <v>328</v>
      </c>
      <c r="J17" s="2" t="s">
        <v>1047</v>
      </c>
      <c r="K17" s="2" t="s">
        <v>10</v>
      </c>
      <c r="L17" t="s">
        <v>39</v>
      </c>
      <c r="N17" s="2" t="s">
        <v>17</v>
      </c>
      <c r="O17" t="s">
        <v>26</v>
      </c>
      <c r="P17" s="2">
        <f>SUMIF('Data Import'!D:D,C17,'Data Import'!F:F)</f>
        <v>0</v>
      </c>
      <c r="Q17" s="2">
        <f>IF(SUMIFS(Q:Q,G:G,Tabelle13[[#This Row],[Name (EN)]],K:K,"Hyperspace")&gt;0,1,2)</f>
        <v>1</v>
      </c>
      <c r="R17" s="2">
        <f t="shared" si="1"/>
        <v>1</v>
      </c>
      <c r="S17" s="2">
        <f>IF(Tabelle13[[#This Row],[Own]]-Tabelle13[[#This Row],[Target]]&gt;0,Tabelle13[[#This Row],[Own]]-Tabelle13[[#This Row],[Target]],0)</f>
        <v>0</v>
      </c>
      <c r="T17"/>
    </row>
    <row r="18" spans="1:20" x14ac:dyDescent="0.25">
      <c r="A18" t="s">
        <v>7</v>
      </c>
      <c r="B18" s="1" t="s">
        <v>40</v>
      </c>
      <c r="C18" t="str">
        <f t="shared" si="0"/>
        <v>SOR-009False</v>
      </c>
      <c r="D18" t="str">
        <f>Tabelle13[[#This Row],[Set]]&amp;"_"&amp;Tabelle13[[#This Row],[No.]]</f>
        <v>SOR_009</v>
      </c>
      <c r="E18" s="1" t="s">
        <v>141</v>
      </c>
      <c r="F18" s="1" t="s">
        <v>976</v>
      </c>
      <c r="G18" s="8" t="s">
        <v>41</v>
      </c>
      <c r="H18" s="2">
        <v>5</v>
      </c>
      <c r="I18" s="2" t="s">
        <v>328</v>
      </c>
      <c r="J18" s="2" t="s">
        <v>1047</v>
      </c>
      <c r="K18" s="2" t="s">
        <v>10</v>
      </c>
      <c r="L18" t="s">
        <v>42</v>
      </c>
      <c r="N18" s="2" t="s">
        <v>12</v>
      </c>
      <c r="O18" t="s">
        <v>26</v>
      </c>
      <c r="P18" s="2">
        <f>SUMIF('Data Import'!D:D,C18,'Data Import'!F:F)</f>
        <v>0</v>
      </c>
      <c r="Q18" s="2">
        <f>IF(SUMIFS(Q:Q,G:G,Tabelle13[[#This Row],[Name (EN)]],K:K,"Hyperspace")&gt;0,1,2)</f>
        <v>1</v>
      </c>
      <c r="R18" s="2">
        <f t="shared" si="1"/>
        <v>1</v>
      </c>
      <c r="S18" s="2">
        <f>IF(Tabelle13[[#This Row],[Own]]-Tabelle13[[#This Row],[Target]]&gt;0,Tabelle13[[#This Row],[Own]]-Tabelle13[[#This Row],[Target]],0)</f>
        <v>0</v>
      </c>
      <c r="T18"/>
    </row>
    <row r="19" spans="1:20" x14ac:dyDescent="0.25">
      <c r="A19" t="s">
        <v>7</v>
      </c>
      <c r="B19" s="1" t="s">
        <v>43</v>
      </c>
      <c r="C19" t="str">
        <f t="shared" si="0"/>
        <v>SOR-010False</v>
      </c>
      <c r="D19" t="str">
        <f>Tabelle13[[#This Row],[Set]]&amp;"_"&amp;Tabelle13[[#This Row],[No.]]</f>
        <v>SOR_010</v>
      </c>
      <c r="E19" s="1" t="s">
        <v>141</v>
      </c>
      <c r="F19" s="1" t="s">
        <v>970</v>
      </c>
      <c r="G19" s="8" t="s">
        <v>44</v>
      </c>
      <c r="H19" s="2">
        <v>7</v>
      </c>
      <c r="I19" s="2" t="s">
        <v>445</v>
      </c>
      <c r="J19" s="2" t="s">
        <v>1048</v>
      </c>
      <c r="K19" s="2" t="s">
        <v>10</v>
      </c>
      <c r="L19" t="s">
        <v>45</v>
      </c>
      <c r="N19" s="2" t="s">
        <v>29</v>
      </c>
      <c r="O19" t="s">
        <v>30</v>
      </c>
      <c r="P19" s="2">
        <f>SUMIF('Data Import'!D:D,C19,'Data Import'!F:F)</f>
        <v>0</v>
      </c>
      <c r="Q19" s="2">
        <f>IF(SUMIFS(Q:Q,G:G,Tabelle13[[#This Row],[Name (EN)]],K:K,"Hyperspace")&gt;0,1,2)</f>
        <v>1</v>
      </c>
      <c r="R19" s="2">
        <f t="shared" si="1"/>
        <v>1</v>
      </c>
      <c r="S19" s="2">
        <f>IF(Tabelle13[[#This Row],[Own]]-Tabelle13[[#This Row],[Target]]&gt;0,Tabelle13[[#This Row],[Own]]-Tabelle13[[#This Row],[Target]],0)</f>
        <v>0</v>
      </c>
      <c r="T19"/>
    </row>
    <row r="20" spans="1:20" x14ac:dyDescent="0.25">
      <c r="A20" t="s">
        <v>7</v>
      </c>
      <c r="B20" s="1" t="s">
        <v>46</v>
      </c>
      <c r="C20" t="str">
        <f t="shared" si="0"/>
        <v>SOR-011False</v>
      </c>
      <c r="D20" t="str">
        <f>Tabelle13[[#This Row],[Set]]&amp;"_"&amp;Tabelle13[[#This Row],[No.]]</f>
        <v>SOR_011</v>
      </c>
      <c r="E20" s="1" t="s">
        <v>141</v>
      </c>
      <c r="F20" s="1" t="s">
        <v>977</v>
      </c>
      <c r="G20" s="8" t="s">
        <v>47</v>
      </c>
      <c r="H20" s="2">
        <v>6</v>
      </c>
      <c r="I20" s="2" t="s">
        <v>445</v>
      </c>
      <c r="J20" s="2" t="s">
        <v>1048</v>
      </c>
      <c r="K20" s="2" t="s">
        <v>10</v>
      </c>
      <c r="L20" t="s">
        <v>48</v>
      </c>
      <c r="N20" s="2" t="s">
        <v>17</v>
      </c>
      <c r="O20" t="s">
        <v>30</v>
      </c>
      <c r="P20" s="2">
        <f>SUMIF('Data Import'!D:D,C20,'Data Import'!F:F)</f>
        <v>0</v>
      </c>
      <c r="Q20" s="2">
        <f>IF(SUMIFS(Q:Q,G:G,Tabelle13[[#This Row],[Name (EN)]],K:K,"Hyperspace")&gt;0,1,2)</f>
        <v>1</v>
      </c>
      <c r="R20" s="2">
        <f t="shared" si="1"/>
        <v>1</v>
      </c>
      <c r="S20" s="2">
        <f>IF(Tabelle13[[#This Row],[Own]]-Tabelle13[[#This Row],[Target]]&gt;0,Tabelle13[[#This Row],[Own]]-Tabelle13[[#This Row],[Target]],0)</f>
        <v>0</v>
      </c>
      <c r="T20"/>
    </row>
    <row r="21" spans="1:20" x14ac:dyDescent="0.25">
      <c r="A21" t="s">
        <v>7</v>
      </c>
      <c r="B21" s="1" t="s">
        <v>49</v>
      </c>
      <c r="C21" t="str">
        <f t="shared" si="0"/>
        <v>SOR-012False</v>
      </c>
      <c r="D21" t="str">
        <f>Tabelle13[[#This Row],[Set]]&amp;"_"&amp;Tabelle13[[#This Row],[No.]]</f>
        <v>SOR_012</v>
      </c>
      <c r="E21" s="1" t="s">
        <v>141</v>
      </c>
      <c r="F21" s="1" t="s">
        <v>978</v>
      </c>
      <c r="G21" s="8" t="s">
        <v>50</v>
      </c>
      <c r="H21" s="2">
        <v>5</v>
      </c>
      <c r="I21" s="2" t="s">
        <v>445</v>
      </c>
      <c r="J21" s="2" t="s">
        <v>1048</v>
      </c>
      <c r="K21" s="2" t="s">
        <v>10</v>
      </c>
      <c r="L21" t="s">
        <v>51</v>
      </c>
      <c r="N21" s="2" t="s">
        <v>12</v>
      </c>
      <c r="O21" t="s">
        <v>52</v>
      </c>
      <c r="P21" s="2">
        <f>SUMIF('Data Import'!D:D,C21,'Data Import'!F:F)</f>
        <v>0</v>
      </c>
      <c r="Q21" s="2">
        <f>IF(SUMIFS(Q:Q,G:G,Tabelle13[[#This Row],[Name (EN)]],K:K,"Hyperspace")&gt;0,1,2)</f>
        <v>1</v>
      </c>
      <c r="R21" s="2">
        <f t="shared" si="1"/>
        <v>1</v>
      </c>
      <c r="S21" s="2">
        <f>IF(Tabelle13[[#This Row],[Own]]-Tabelle13[[#This Row],[Target]]&gt;0,Tabelle13[[#This Row],[Own]]-Tabelle13[[#This Row],[Target]],0)</f>
        <v>0</v>
      </c>
      <c r="T21"/>
    </row>
    <row r="22" spans="1:20" x14ac:dyDescent="0.25">
      <c r="A22" t="s">
        <v>7</v>
      </c>
      <c r="B22" s="1" t="s">
        <v>53</v>
      </c>
      <c r="C22" t="str">
        <f t="shared" si="0"/>
        <v>SOR-013False</v>
      </c>
      <c r="D22" t="str">
        <f>Tabelle13[[#This Row],[Set]]&amp;"_"&amp;Tabelle13[[#This Row],[No.]]</f>
        <v>SOR_013</v>
      </c>
      <c r="E22" s="1" t="s">
        <v>141</v>
      </c>
      <c r="F22" s="8" t="s">
        <v>1218</v>
      </c>
      <c r="G22" s="8" t="s">
        <v>54</v>
      </c>
      <c r="H22" s="2">
        <v>6</v>
      </c>
      <c r="I22" s="2" t="s">
        <v>445</v>
      </c>
      <c r="J22" s="2" t="s">
        <v>1047</v>
      </c>
      <c r="K22" s="2" t="s">
        <v>10</v>
      </c>
      <c r="L22" t="s">
        <v>55</v>
      </c>
      <c r="M22" t="s">
        <v>1219</v>
      </c>
      <c r="N22" s="2" t="s">
        <v>17</v>
      </c>
      <c r="O22" t="s">
        <v>56</v>
      </c>
      <c r="P22" s="2">
        <f>SUMIF('Data Import'!D:D,C22,'Data Import'!F:F)</f>
        <v>0</v>
      </c>
      <c r="Q22" s="2">
        <f>IF(SUMIFS(Q:Q,G:G,Tabelle13[[#This Row],[Name (EN)]],K:K,"Hyperspace")&gt;0,1,2)</f>
        <v>1</v>
      </c>
      <c r="R22" s="2">
        <f t="shared" si="1"/>
        <v>1</v>
      </c>
      <c r="S22" s="2">
        <f>IF(Tabelle13[[#This Row],[Own]]-Tabelle13[[#This Row],[Target]]&gt;0,Tabelle13[[#This Row],[Own]]-Tabelle13[[#This Row],[Target]],0)</f>
        <v>0</v>
      </c>
      <c r="T22"/>
    </row>
    <row r="23" spans="1:20" x14ac:dyDescent="0.25">
      <c r="A23" t="s">
        <v>7</v>
      </c>
      <c r="B23" s="1" t="s">
        <v>57</v>
      </c>
      <c r="C23" t="str">
        <f t="shared" si="0"/>
        <v>SOR-014False</v>
      </c>
      <c r="D23" t="str">
        <f>Tabelle13[[#This Row],[Set]]&amp;"_"&amp;Tabelle13[[#This Row],[No.]]</f>
        <v>SOR_014</v>
      </c>
      <c r="E23" s="1" t="s">
        <v>141</v>
      </c>
      <c r="F23" s="8" t="s">
        <v>1235</v>
      </c>
      <c r="G23" s="8" t="s">
        <v>58</v>
      </c>
      <c r="H23" s="2">
        <v>4</v>
      </c>
      <c r="I23" s="2" t="s">
        <v>445</v>
      </c>
      <c r="J23" s="2" t="s">
        <v>1047</v>
      </c>
      <c r="K23" s="2" t="s">
        <v>10</v>
      </c>
      <c r="L23" t="s">
        <v>59</v>
      </c>
      <c r="M23" t="s">
        <v>1236</v>
      </c>
      <c r="N23" s="2" t="s">
        <v>12</v>
      </c>
      <c r="O23" t="s">
        <v>22</v>
      </c>
      <c r="P23" s="2">
        <f>SUMIF('Data Import'!D:D,C23,'Data Import'!F:F)</f>
        <v>0</v>
      </c>
      <c r="Q23" s="2">
        <f>IF(SUMIFS(Q:Q,G:G,Tabelle13[[#This Row],[Name (EN)]],K:K,"Hyperspace")&gt;0,1,2)</f>
        <v>1</v>
      </c>
      <c r="R23" s="2">
        <f t="shared" si="1"/>
        <v>1</v>
      </c>
      <c r="S23" s="2">
        <f>IF(Tabelle13[[#This Row],[Own]]-Tabelle13[[#This Row],[Target]]&gt;0,Tabelle13[[#This Row],[Own]]-Tabelle13[[#This Row],[Target]],0)</f>
        <v>0</v>
      </c>
      <c r="T23"/>
    </row>
    <row r="24" spans="1:20" x14ac:dyDescent="0.25">
      <c r="A24" t="s">
        <v>7</v>
      </c>
      <c r="B24" s="1" t="s">
        <v>60</v>
      </c>
      <c r="C24" t="str">
        <f t="shared" si="0"/>
        <v>SOR-015False</v>
      </c>
      <c r="D24" t="str">
        <f>Tabelle13[[#This Row],[Set]]&amp;"_"&amp;Tabelle13[[#This Row],[No.]]</f>
        <v>SOR_015</v>
      </c>
      <c r="E24" s="1" t="s">
        <v>141</v>
      </c>
      <c r="F24" s="1" t="s">
        <v>980</v>
      </c>
      <c r="G24" s="8" t="s">
        <v>61</v>
      </c>
      <c r="H24" s="2">
        <v>5</v>
      </c>
      <c r="I24" s="2" t="s">
        <v>561</v>
      </c>
      <c r="J24" s="2" t="s">
        <v>1048</v>
      </c>
      <c r="K24" s="2" t="s">
        <v>10</v>
      </c>
      <c r="L24" t="s">
        <v>62</v>
      </c>
      <c r="N24" s="2" t="s">
        <v>12</v>
      </c>
      <c r="O24" t="s">
        <v>63</v>
      </c>
      <c r="P24" s="2">
        <f>SUMIF('Data Import'!D:D,C24,'Data Import'!F:F)</f>
        <v>0</v>
      </c>
      <c r="Q24" s="2">
        <f>IF(SUMIFS(Q:Q,G:G,Tabelle13[[#This Row],[Name (EN)]],K:K,"Hyperspace")&gt;0,1,2)</f>
        <v>1</v>
      </c>
      <c r="R24" s="2">
        <f t="shared" si="1"/>
        <v>1</v>
      </c>
      <c r="S24" s="2">
        <f>IF(Tabelle13[[#This Row],[Own]]-Tabelle13[[#This Row],[Target]]&gt;0,Tabelle13[[#This Row],[Own]]-Tabelle13[[#This Row],[Target]],0)</f>
        <v>0</v>
      </c>
      <c r="T24"/>
    </row>
    <row r="25" spans="1:20" x14ac:dyDescent="0.25">
      <c r="A25" t="s">
        <v>7</v>
      </c>
      <c r="B25" s="1" t="s">
        <v>64</v>
      </c>
      <c r="C25" t="str">
        <f t="shared" si="0"/>
        <v>SOR-016False</v>
      </c>
      <c r="D25" t="str">
        <f>Tabelle13[[#This Row],[Set]]&amp;"_"&amp;Tabelle13[[#This Row],[No.]]</f>
        <v>SOR_016</v>
      </c>
      <c r="E25" s="1" t="s">
        <v>141</v>
      </c>
      <c r="F25" s="1" t="s">
        <v>1213</v>
      </c>
      <c r="G25" s="8" t="s">
        <v>65</v>
      </c>
      <c r="H25" s="2">
        <v>6</v>
      </c>
      <c r="I25" s="2" t="s">
        <v>561</v>
      </c>
      <c r="J25" s="2" t="s">
        <v>1048</v>
      </c>
      <c r="K25" s="2" t="s">
        <v>10</v>
      </c>
      <c r="L25" t="s">
        <v>11</v>
      </c>
      <c r="M25" t="s">
        <v>1214</v>
      </c>
      <c r="N25" s="2" t="s">
        <v>17</v>
      </c>
      <c r="O25" t="s">
        <v>66</v>
      </c>
      <c r="P25" s="2">
        <f>SUMIF('Data Import'!D:D,C25,'Data Import'!F:F)</f>
        <v>0</v>
      </c>
      <c r="Q25" s="2">
        <f>IF(SUMIFS(Q:Q,G:G,Tabelle13[[#This Row],[Name (EN)]],K:K,"Hyperspace")&gt;0,1,2)</f>
        <v>1</v>
      </c>
      <c r="R25" s="2">
        <f t="shared" si="1"/>
        <v>1</v>
      </c>
      <c r="S25" s="2">
        <f>IF(Tabelle13[[#This Row],[Own]]-Tabelle13[[#This Row],[Target]]&gt;0,Tabelle13[[#This Row],[Own]]-Tabelle13[[#This Row],[Target]],0)</f>
        <v>0</v>
      </c>
      <c r="T25"/>
    </row>
    <row r="26" spans="1:20" x14ac:dyDescent="0.25">
      <c r="A26" t="s">
        <v>7</v>
      </c>
      <c r="B26" s="1" t="s">
        <v>67</v>
      </c>
      <c r="C26" t="str">
        <f t="shared" si="0"/>
        <v>SOR-017False</v>
      </c>
      <c r="D26" t="str">
        <f>Tabelle13[[#This Row],[Set]]&amp;"_"&amp;Tabelle13[[#This Row],[No.]]</f>
        <v>SOR_017</v>
      </c>
      <c r="E26" s="1" t="s">
        <v>141</v>
      </c>
      <c r="F26" s="1" t="s">
        <v>981</v>
      </c>
      <c r="G26" s="8" t="s">
        <v>68</v>
      </c>
      <c r="H26" s="2">
        <v>6</v>
      </c>
      <c r="I26" s="2" t="s">
        <v>561</v>
      </c>
      <c r="J26" s="2" t="s">
        <v>1047</v>
      </c>
      <c r="K26" s="2" t="s">
        <v>10</v>
      </c>
      <c r="L26" t="s">
        <v>69</v>
      </c>
      <c r="N26" s="2" t="s">
        <v>17</v>
      </c>
      <c r="O26" t="s">
        <v>70</v>
      </c>
      <c r="P26" s="2">
        <f>SUMIF('Data Import'!D:D,C26,'Data Import'!F:F)</f>
        <v>0</v>
      </c>
      <c r="Q26" s="2">
        <f>IF(SUMIFS(Q:Q,G:G,Tabelle13[[#This Row],[Name (EN)]],K:K,"Hyperspace")&gt;0,1,2)</f>
        <v>1</v>
      </c>
      <c r="R26" s="2">
        <f t="shared" si="1"/>
        <v>1</v>
      </c>
      <c r="S26" s="2">
        <f>IF(Tabelle13[[#This Row],[Own]]-Tabelle13[[#This Row],[Target]]&gt;0,Tabelle13[[#This Row],[Own]]-Tabelle13[[#This Row],[Target]],0)</f>
        <v>0</v>
      </c>
      <c r="T26"/>
    </row>
    <row r="27" spans="1:20" x14ac:dyDescent="0.25">
      <c r="A27" t="s">
        <v>7</v>
      </c>
      <c r="B27" s="1" t="s">
        <v>71</v>
      </c>
      <c r="C27" t="str">
        <f t="shared" si="0"/>
        <v>SOR-018False</v>
      </c>
      <c r="D27" t="str">
        <f>Tabelle13[[#This Row],[Set]]&amp;"_"&amp;Tabelle13[[#This Row],[No.]]</f>
        <v>SOR_018</v>
      </c>
      <c r="E27" s="1" t="s">
        <v>141</v>
      </c>
      <c r="F27" s="1" t="s">
        <v>982</v>
      </c>
      <c r="G27" s="8" t="s">
        <v>72</v>
      </c>
      <c r="H27" s="2">
        <v>6</v>
      </c>
      <c r="I27" s="2" t="s">
        <v>561</v>
      </c>
      <c r="J27" s="2" t="s">
        <v>1047</v>
      </c>
      <c r="K27" s="2" t="s">
        <v>10</v>
      </c>
      <c r="L27" t="s">
        <v>55</v>
      </c>
      <c r="N27" s="2" t="s">
        <v>12</v>
      </c>
      <c r="O27" t="s">
        <v>18</v>
      </c>
      <c r="P27" s="2">
        <f>SUMIF('Data Import'!D:D,C27,'Data Import'!F:F)</f>
        <v>0</v>
      </c>
      <c r="Q27" s="2">
        <f>IF(SUMIFS(Q:Q,G:G,Tabelle13[[#This Row],[Name (EN)]],K:K,"Hyperspace")&gt;0,1,2)</f>
        <v>1</v>
      </c>
      <c r="R27" s="2">
        <f t="shared" si="1"/>
        <v>1</v>
      </c>
      <c r="S27" s="2">
        <f>IF(Tabelle13[[#This Row],[Own]]-Tabelle13[[#This Row],[Target]]&gt;0,Tabelle13[[#This Row],[Own]]-Tabelle13[[#This Row],[Target]],0)</f>
        <v>0</v>
      </c>
      <c r="T27"/>
    </row>
    <row r="28" spans="1:20" x14ac:dyDescent="0.25">
      <c r="A28" t="s">
        <v>7</v>
      </c>
      <c r="B28" s="1" t="s">
        <v>73</v>
      </c>
      <c r="C28" t="str">
        <f t="shared" si="0"/>
        <v>SOR-019False</v>
      </c>
      <c r="D28" t="str">
        <f>Tabelle13[[#This Row],[Set]]&amp;"_"&amp;Tabelle13[[#This Row],[No.]]</f>
        <v>SOR_019</v>
      </c>
      <c r="E28" s="1" t="s">
        <v>1203</v>
      </c>
      <c r="F28" s="1" t="s">
        <v>983</v>
      </c>
      <c r="G28" s="8" t="s">
        <v>74</v>
      </c>
      <c r="I28" s="2" t="s">
        <v>200</v>
      </c>
      <c r="K28" s="2" t="s">
        <v>10</v>
      </c>
      <c r="L28" t="s">
        <v>75</v>
      </c>
      <c r="N28" s="2" t="s">
        <v>17</v>
      </c>
      <c r="O28" t="s">
        <v>76</v>
      </c>
      <c r="P28" s="2">
        <f>SUMIF('Data Import'!D:D,C28,'Data Import'!F:F)</f>
        <v>0</v>
      </c>
      <c r="Q28" s="2">
        <f>IF(SUMIFS(Q:Q,G:G,Tabelle13[[#This Row],[Name (EN)]],K:K,"Hyperspace")&gt;0,1,2)</f>
        <v>1</v>
      </c>
      <c r="R28" s="2">
        <f t="shared" si="1"/>
        <v>1</v>
      </c>
      <c r="S28" s="2">
        <f>IF(Tabelle13[[#This Row],[Own]]-Tabelle13[[#This Row],[Target]]&gt;0,Tabelle13[[#This Row],[Own]]-Tabelle13[[#This Row],[Target]],0)</f>
        <v>0</v>
      </c>
      <c r="T28"/>
    </row>
    <row r="29" spans="1:20" x14ac:dyDescent="0.25">
      <c r="A29" t="s">
        <v>7</v>
      </c>
      <c r="B29" s="1" t="s">
        <v>73</v>
      </c>
      <c r="C29" t="str">
        <f>A29&amp;"-"&amp;B29&amp;"True"</f>
        <v>SOR-019True</v>
      </c>
      <c r="D29" t="str">
        <f>Tabelle13[[#This Row],[Set]]&amp;"_"&amp;Tabelle13[[#This Row],[No.]]</f>
        <v>SOR_019</v>
      </c>
      <c r="E29" s="1" t="s">
        <v>1203</v>
      </c>
      <c r="F29" s="1" t="s">
        <v>983</v>
      </c>
      <c r="G29" s="8" t="s">
        <v>74</v>
      </c>
      <c r="I29" s="2" t="s">
        <v>200</v>
      </c>
      <c r="K29" s="11" t="s">
        <v>1211</v>
      </c>
      <c r="L29" t="s">
        <v>75</v>
      </c>
      <c r="N29" s="2" t="s">
        <v>17</v>
      </c>
      <c r="O29" t="s">
        <v>76</v>
      </c>
      <c r="P29" s="2">
        <f>SUMIF('Data Import'!D:D,C29,'Data Import'!F:F)</f>
        <v>0</v>
      </c>
      <c r="Q29" s="2">
        <v>0</v>
      </c>
      <c r="R29" s="2">
        <f t="shared" si="1"/>
        <v>0</v>
      </c>
      <c r="S29" s="2">
        <f>IF(Tabelle13[[#This Row],[Own]]-Tabelle13[[#This Row],[Target]]&gt;0,Tabelle13[[#This Row],[Own]]-Tabelle13[[#This Row],[Target]],0)</f>
        <v>0</v>
      </c>
      <c r="T29"/>
    </row>
    <row r="30" spans="1:20" x14ac:dyDescent="0.25">
      <c r="A30" t="s">
        <v>7</v>
      </c>
      <c r="B30" s="1" t="s">
        <v>77</v>
      </c>
      <c r="C30" t="str">
        <f>A30&amp;"-"&amp;B30&amp;"False"</f>
        <v>SOR-020False</v>
      </c>
      <c r="D30" t="str">
        <f>Tabelle13[[#This Row],[Set]]&amp;"_"&amp;Tabelle13[[#This Row],[No.]]</f>
        <v>SOR_020</v>
      </c>
      <c r="E30" s="1" t="s">
        <v>1203</v>
      </c>
      <c r="F30" s="8" t="s">
        <v>78</v>
      </c>
      <c r="G30" s="8" t="s">
        <v>78</v>
      </c>
      <c r="I30" s="2" t="s">
        <v>200</v>
      </c>
      <c r="K30" s="2" t="s">
        <v>10</v>
      </c>
      <c r="L30" t="s">
        <v>79</v>
      </c>
      <c r="N30" s="2" t="s">
        <v>12</v>
      </c>
      <c r="O30" t="s">
        <v>80</v>
      </c>
      <c r="P30" s="2">
        <f>SUMIF('Data Import'!D:D,C30,'Data Import'!F:F)</f>
        <v>0</v>
      </c>
      <c r="Q30" s="2">
        <f>IF(SUMIFS(Q:Q,G:G,Tabelle13[[#This Row],[Name (EN)]],K:K,"Hyperspace")&gt;0,1,2)</f>
        <v>1</v>
      </c>
      <c r="R30" s="2">
        <f t="shared" si="1"/>
        <v>1</v>
      </c>
      <c r="S30" s="2">
        <f>IF(Tabelle13[[#This Row],[Own]]-Tabelle13[[#This Row],[Target]]&gt;0,Tabelle13[[#This Row],[Own]]-Tabelle13[[#This Row],[Target]],0)</f>
        <v>0</v>
      </c>
      <c r="T30"/>
    </row>
    <row r="31" spans="1:20" x14ac:dyDescent="0.25">
      <c r="A31" t="s">
        <v>7</v>
      </c>
      <c r="B31" s="1" t="s">
        <v>77</v>
      </c>
      <c r="C31" t="str">
        <f>A31&amp;"-"&amp;B31&amp;"True"</f>
        <v>SOR-020True</v>
      </c>
      <c r="D31" t="str">
        <f>Tabelle13[[#This Row],[Set]]&amp;"_"&amp;Tabelle13[[#This Row],[No.]]</f>
        <v>SOR_020</v>
      </c>
      <c r="E31" s="1" t="s">
        <v>1203</v>
      </c>
      <c r="F31" s="8" t="s">
        <v>78</v>
      </c>
      <c r="G31" s="8" t="s">
        <v>78</v>
      </c>
      <c r="I31" s="2" t="s">
        <v>200</v>
      </c>
      <c r="K31" s="11" t="s">
        <v>1211</v>
      </c>
      <c r="L31" t="s">
        <v>79</v>
      </c>
      <c r="N31" s="2" t="s">
        <v>12</v>
      </c>
      <c r="O31" t="s">
        <v>80</v>
      </c>
      <c r="P31" s="2">
        <f>SUMIF('Data Import'!D:D,C31,'Data Import'!F:F)</f>
        <v>0</v>
      </c>
      <c r="Q31" s="2">
        <v>0</v>
      </c>
      <c r="R31" s="2">
        <f t="shared" si="1"/>
        <v>0</v>
      </c>
      <c r="S31" s="2">
        <f>IF(Tabelle13[[#This Row],[Own]]-Tabelle13[[#This Row],[Target]]&gt;0,Tabelle13[[#This Row],[Own]]-Tabelle13[[#This Row],[Target]],0)</f>
        <v>0</v>
      </c>
      <c r="T31"/>
    </row>
    <row r="32" spans="1:20" x14ac:dyDescent="0.25">
      <c r="A32" t="s">
        <v>7</v>
      </c>
      <c r="B32" s="1" t="s">
        <v>81</v>
      </c>
      <c r="C32" t="str">
        <f>A32&amp;"-"&amp;B32&amp;"False"</f>
        <v>SOR-021False</v>
      </c>
      <c r="D32" t="str">
        <f>Tabelle13[[#This Row],[Set]]&amp;"_"&amp;Tabelle13[[#This Row],[No.]]</f>
        <v>SOR_021</v>
      </c>
      <c r="E32" s="1" t="s">
        <v>1203</v>
      </c>
      <c r="F32" s="1" t="s">
        <v>984</v>
      </c>
      <c r="G32" s="8" t="s">
        <v>82</v>
      </c>
      <c r="I32" s="2" t="s">
        <v>200</v>
      </c>
      <c r="K32" s="2" t="s">
        <v>10</v>
      </c>
      <c r="L32" t="s">
        <v>83</v>
      </c>
      <c r="N32" s="2" t="s">
        <v>12</v>
      </c>
      <c r="O32" t="s">
        <v>76</v>
      </c>
      <c r="P32" s="2">
        <f>SUMIF('Data Import'!D:D,C32,'Data Import'!F:F)</f>
        <v>0</v>
      </c>
      <c r="Q32" s="2">
        <f>IF(SUMIFS(Q:Q,G:G,Tabelle13[[#This Row],[Name (EN)]],K:K,"Hyperspace")&gt;0,1,2)</f>
        <v>1</v>
      </c>
      <c r="R32" s="2">
        <f t="shared" si="1"/>
        <v>1</v>
      </c>
      <c r="S32" s="2">
        <f>IF(Tabelle13[[#This Row],[Own]]-Tabelle13[[#This Row],[Target]]&gt;0,Tabelle13[[#This Row],[Own]]-Tabelle13[[#This Row],[Target]],0)</f>
        <v>0</v>
      </c>
      <c r="T32"/>
    </row>
    <row r="33" spans="1:20" x14ac:dyDescent="0.25">
      <c r="A33" t="s">
        <v>7</v>
      </c>
      <c r="B33" s="1" t="s">
        <v>81</v>
      </c>
      <c r="C33" t="str">
        <f>A33&amp;"-"&amp;B33&amp;"True"</f>
        <v>SOR-021True</v>
      </c>
      <c r="D33" t="str">
        <f>Tabelle13[[#This Row],[Set]]&amp;"_"&amp;Tabelle13[[#This Row],[No.]]</f>
        <v>SOR_021</v>
      </c>
      <c r="E33" s="1" t="s">
        <v>1203</v>
      </c>
      <c r="F33" s="1" t="s">
        <v>984</v>
      </c>
      <c r="G33" s="8" t="s">
        <v>82</v>
      </c>
      <c r="I33" s="2" t="s">
        <v>200</v>
      </c>
      <c r="K33" s="11" t="s">
        <v>1211</v>
      </c>
      <c r="L33" t="s">
        <v>83</v>
      </c>
      <c r="N33" s="2" t="s">
        <v>12</v>
      </c>
      <c r="O33" t="s">
        <v>76</v>
      </c>
      <c r="P33" s="2">
        <f>SUMIF('Data Import'!D:D,C33,'Data Import'!F:F)</f>
        <v>0</v>
      </c>
      <c r="Q33" s="2">
        <v>0</v>
      </c>
      <c r="R33" s="2">
        <f t="shared" si="1"/>
        <v>0</v>
      </c>
      <c r="S33" s="2">
        <f>IF(Tabelle13[[#This Row],[Own]]-Tabelle13[[#This Row],[Target]]&gt;0,Tabelle13[[#This Row],[Own]]-Tabelle13[[#This Row],[Target]],0)</f>
        <v>0</v>
      </c>
      <c r="T33"/>
    </row>
    <row r="34" spans="1:20" x14ac:dyDescent="0.25">
      <c r="A34" t="s">
        <v>7</v>
      </c>
      <c r="B34" s="1" t="s">
        <v>84</v>
      </c>
      <c r="C34" t="str">
        <f>A34&amp;"-"&amp;B34&amp;"False"</f>
        <v>SOR-022False</v>
      </c>
      <c r="D34" t="str">
        <f>Tabelle13[[#This Row],[Set]]&amp;"_"&amp;Tabelle13[[#This Row],[No.]]</f>
        <v>SOR_022</v>
      </c>
      <c r="E34" s="1" t="s">
        <v>1203</v>
      </c>
      <c r="F34" s="1" t="s">
        <v>985</v>
      </c>
      <c r="G34" s="8" t="s">
        <v>85</v>
      </c>
      <c r="I34" s="2" t="s">
        <v>328</v>
      </c>
      <c r="K34" s="2" t="s">
        <v>10</v>
      </c>
      <c r="L34" t="s">
        <v>86</v>
      </c>
      <c r="N34" s="2" t="s">
        <v>17</v>
      </c>
      <c r="O34" t="s">
        <v>87</v>
      </c>
      <c r="P34" s="2">
        <f>SUMIF('Data Import'!D:D,C34,'Data Import'!F:F)</f>
        <v>0</v>
      </c>
      <c r="Q34" s="2">
        <f>IF(SUMIFS(Q:Q,G:G,Tabelle13[[#This Row],[Name (EN)]],K:K,"Hyperspace")&gt;0,1,2)</f>
        <v>1</v>
      </c>
      <c r="R34" s="2">
        <f t="shared" si="1"/>
        <v>1</v>
      </c>
      <c r="S34" s="2">
        <f>IF(Tabelle13[[#This Row],[Own]]-Tabelle13[[#This Row],[Target]]&gt;0,Tabelle13[[#This Row],[Own]]-Tabelle13[[#This Row],[Target]],0)</f>
        <v>0</v>
      </c>
      <c r="T34"/>
    </row>
    <row r="35" spans="1:20" x14ac:dyDescent="0.25">
      <c r="A35" t="s">
        <v>7</v>
      </c>
      <c r="B35" s="1" t="s">
        <v>84</v>
      </c>
      <c r="C35" t="str">
        <f>A35&amp;"-"&amp;B35&amp;"True"</f>
        <v>SOR-022True</v>
      </c>
      <c r="D35" t="str">
        <f>Tabelle13[[#This Row],[Set]]&amp;"_"&amp;Tabelle13[[#This Row],[No.]]</f>
        <v>SOR_022</v>
      </c>
      <c r="E35" s="1" t="s">
        <v>1203</v>
      </c>
      <c r="F35" s="1" t="s">
        <v>985</v>
      </c>
      <c r="G35" s="8" t="s">
        <v>85</v>
      </c>
      <c r="I35" s="2" t="s">
        <v>328</v>
      </c>
      <c r="K35" s="11" t="s">
        <v>1211</v>
      </c>
      <c r="L35" t="s">
        <v>86</v>
      </c>
      <c r="N35" s="2" t="s">
        <v>17</v>
      </c>
      <c r="O35" t="s">
        <v>87</v>
      </c>
      <c r="P35" s="2">
        <f>SUMIF('Data Import'!D:D,C35,'Data Import'!F:F)</f>
        <v>0</v>
      </c>
      <c r="Q35" s="2">
        <v>0</v>
      </c>
      <c r="R35" s="2">
        <f t="shared" si="1"/>
        <v>0</v>
      </c>
      <c r="S35" s="2">
        <f>IF(Tabelle13[[#This Row],[Own]]-Tabelle13[[#This Row],[Target]]&gt;0,Tabelle13[[#This Row],[Own]]-Tabelle13[[#This Row],[Target]],0)</f>
        <v>0</v>
      </c>
      <c r="T35"/>
    </row>
    <row r="36" spans="1:20" x14ac:dyDescent="0.25">
      <c r="A36" t="s">
        <v>7</v>
      </c>
      <c r="B36" s="1" t="s">
        <v>88</v>
      </c>
      <c r="C36" t="str">
        <f>A36&amp;"-"&amp;B36&amp;"False"</f>
        <v>SOR-023False</v>
      </c>
      <c r="D36" t="str">
        <f>Tabelle13[[#This Row],[Set]]&amp;"_"&amp;Tabelle13[[#This Row],[No.]]</f>
        <v>SOR_023</v>
      </c>
      <c r="E36" s="1" t="s">
        <v>1203</v>
      </c>
      <c r="F36" s="1" t="s">
        <v>986</v>
      </c>
      <c r="G36" s="8" t="s">
        <v>89</v>
      </c>
      <c r="I36" s="2" t="s">
        <v>328</v>
      </c>
      <c r="K36" s="2" t="s">
        <v>10</v>
      </c>
      <c r="L36" t="s">
        <v>90</v>
      </c>
      <c r="N36" s="2" t="s">
        <v>12</v>
      </c>
      <c r="O36" t="s">
        <v>91</v>
      </c>
      <c r="P36" s="2">
        <f>SUMIF('Data Import'!D:D,C36,'Data Import'!F:F)</f>
        <v>0</v>
      </c>
      <c r="Q36" s="2">
        <f>IF(SUMIFS(Q:Q,G:G,Tabelle13[[#This Row],[Name (EN)]],K:K,"Hyperspace")&gt;0,1,2)</f>
        <v>1</v>
      </c>
      <c r="R36" s="2">
        <f t="shared" si="1"/>
        <v>1</v>
      </c>
      <c r="S36" s="2">
        <f>IF(Tabelle13[[#This Row],[Own]]-Tabelle13[[#This Row],[Target]]&gt;0,Tabelle13[[#This Row],[Own]]-Tabelle13[[#This Row],[Target]],0)</f>
        <v>0</v>
      </c>
      <c r="T36"/>
    </row>
    <row r="37" spans="1:20" x14ac:dyDescent="0.25">
      <c r="A37" t="s">
        <v>7</v>
      </c>
      <c r="B37" s="1" t="s">
        <v>88</v>
      </c>
      <c r="C37" t="str">
        <f>A37&amp;"-"&amp;B37&amp;"True"</f>
        <v>SOR-023True</v>
      </c>
      <c r="D37" t="str">
        <f>Tabelle13[[#This Row],[Set]]&amp;"_"&amp;Tabelle13[[#This Row],[No.]]</f>
        <v>SOR_023</v>
      </c>
      <c r="E37" s="1" t="s">
        <v>1203</v>
      </c>
      <c r="F37" s="1" t="s">
        <v>986</v>
      </c>
      <c r="G37" s="8" t="s">
        <v>89</v>
      </c>
      <c r="I37" s="2" t="s">
        <v>328</v>
      </c>
      <c r="K37" s="11" t="s">
        <v>1211</v>
      </c>
      <c r="L37" t="s">
        <v>90</v>
      </c>
      <c r="N37" s="2" t="s">
        <v>12</v>
      </c>
      <c r="O37" t="s">
        <v>91</v>
      </c>
      <c r="P37" s="2">
        <f>SUMIF('Data Import'!D:D,C37,'Data Import'!F:F)</f>
        <v>0</v>
      </c>
      <c r="Q37" s="2">
        <v>0</v>
      </c>
      <c r="R37" s="2">
        <f t="shared" si="1"/>
        <v>0</v>
      </c>
      <c r="S37" s="2">
        <f>IF(Tabelle13[[#This Row],[Own]]-Tabelle13[[#This Row],[Target]]&gt;0,Tabelle13[[#This Row],[Own]]-Tabelle13[[#This Row],[Target]],0)</f>
        <v>0</v>
      </c>
      <c r="T37"/>
    </row>
    <row r="38" spans="1:20" x14ac:dyDescent="0.25">
      <c r="A38" t="s">
        <v>7</v>
      </c>
      <c r="B38" s="1" t="s">
        <v>92</v>
      </c>
      <c r="C38" t="str">
        <f>A38&amp;"-"&amp;B38&amp;"False"</f>
        <v>SOR-024False</v>
      </c>
      <c r="D38" t="str">
        <f>Tabelle13[[#This Row],[Set]]&amp;"_"&amp;Tabelle13[[#This Row],[No.]]</f>
        <v>SOR_024</v>
      </c>
      <c r="E38" s="1" t="s">
        <v>1203</v>
      </c>
      <c r="F38" s="1" t="s">
        <v>987</v>
      </c>
      <c r="G38" s="8" t="s">
        <v>93</v>
      </c>
      <c r="I38" s="2" t="s">
        <v>328</v>
      </c>
      <c r="K38" s="2" t="s">
        <v>10</v>
      </c>
      <c r="L38" t="s">
        <v>94</v>
      </c>
      <c r="N38" s="2" t="s">
        <v>12</v>
      </c>
      <c r="O38" t="s">
        <v>91</v>
      </c>
      <c r="P38" s="2">
        <f>SUMIF('Data Import'!D:D,C38,'Data Import'!F:F)</f>
        <v>0</v>
      </c>
      <c r="Q38" s="2">
        <f>IF(SUMIFS(Q:Q,G:G,Tabelle13[[#This Row],[Name (EN)]],K:K,"Hyperspace")&gt;0,1,2)</f>
        <v>1</v>
      </c>
      <c r="R38" s="2">
        <f t="shared" si="1"/>
        <v>1</v>
      </c>
      <c r="S38" s="2">
        <f>IF(Tabelle13[[#This Row],[Own]]-Tabelle13[[#This Row],[Target]]&gt;0,Tabelle13[[#This Row],[Own]]-Tabelle13[[#This Row],[Target]],0)</f>
        <v>0</v>
      </c>
      <c r="T38"/>
    </row>
    <row r="39" spans="1:20" x14ac:dyDescent="0.25">
      <c r="A39" t="s">
        <v>7</v>
      </c>
      <c r="B39" s="1" t="s">
        <v>92</v>
      </c>
      <c r="C39" t="str">
        <f>A39&amp;"-"&amp;B39&amp;"True"</f>
        <v>SOR-024True</v>
      </c>
      <c r="D39" t="str">
        <f>Tabelle13[[#This Row],[Set]]&amp;"_"&amp;Tabelle13[[#This Row],[No.]]</f>
        <v>SOR_024</v>
      </c>
      <c r="E39" s="1" t="s">
        <v>1203</v>
      </c>
      <c r="F39" s="1" t="s">
        <v>987</v>
      </c>
      <c r="G39" s="8" t="s">
        <v>93</v>
      </c>
      <c r="I39" s="2" t="s">
        <v>328</v>
      </c>
      <c r="K39" s="11" t="s">
        <v>1211</v>
      </c>
      <c r="L39" t="s">
        <v>94</v>
      </c>
      <c r="N39" s="2" t="s">
        <v>12</v>
      </c>
      <c r="O39" t="s">
        <v>91</v>
      </c>
      <c r="P39" s="2">
        <f>SUMIF('Data Import'!D:D,C39,'Data Import'!F:F)</f>
        <v>0</v>
      </c>
      <c r="Q39" s="2">
        <v>0</v>
      </c>
      <c r="R39" s="2">
        <f t="shared" si="1"/>
        <v>0</v>
      </c>
      <c r="S39" s="2">
        <f>IF(Tabelle13[[#This Row],[Own]]-Tabelle13[[#This Row],[Target]]&gt;0,Tabelle13[[#This Row],[Own]]-Tabelle13[[#This Row],[Target]],0)</f>
        <v>0</v>
      </c>
      <c r="T39"/>
    </row>
    <row r="40" spans="1:20" x14ac:dyDescent="0.25">
      <c r="A40" t="s">
        <v>7</v>
      </c>
      <c r="B40" s="1" t="s">
        <v>95</v>
      </c>
      <c r="C40" t="str">
        <f>A40&amp;"-"&amp;B40&amp;"False"</f>
        <v>SOR-025False</v>
      </c>
      <c r="D40" t="str">
        <f>Tabelle13[[#This Row],[Set]]&amp;"_"&amp;Tabelle13[[#This Row],[No.]]</f>
        <v>SOR_025</v>
      </c>
      <c r="E40" s="1" t="s">
        <v>1203</v>
      </c>
      <c r="F40" s="1" t="s">
        <v>96</v>
      </c>
      <c r="G40" s="8" t="s">
        <v>96</v>
      </c>
      <c r="I40" s="2" t="s">
        <v>445</v>
      </c>
      <c r="K40" s="2" t="s">
        <v>10</v>
      </c>
      <c r="L40" t="s">
        <v>79</v>
      </c>
      <c r="N40" s="2" t="s">
        <v>17</v>
      </c>
      <c r="O40" t="s">
        <v>87</v>
      </c>
      <c r="P40" s="2">
        <f>SUMIF('Data Import'!D:D,C40,'Data Import'!F:F)</f>
        <v>0</v>
      </c>
      <c r="Q40" s="2">
        <f>IF(SUMIFS(Q:Q,G:G,Tabelle13[[#This Row],[Name (EN)]],K:K,"Hyperspace")&gt;0,1,2)</f>
        <v>1</v>
      </c>
      <c r="R40" s="2">
        <f t="shared" si="1"/>
        <v>1</v>
      </c>
      <c r="S40" s="2">
        <f>IF(Tabelle13[[#This Row],[Own]]-Tabelle13[[#This Row],[Target]]&gt;0,Tabelle13[[#This Row],[Own]]-Tabelle13[[#This Row],[Target]],0)</f>
        <v>0</v>
      </c>
      <c r="T40"/>
    </row>
    <row r="41" spans="1:20" x14ac:dyDescent="0.25">
      <c r="A41" t="s">
        <v>7</v>
      </c>
      <c r="B41" s="1" t="s">
        <v>95</v>
      </c>
      <c r="C41" t="str">
        <f>A41&amp;"-"&amp;B41&amp;"True"</f>
        <v>SOR-025True</v>
      </c>
      <c r="D41" t="str">
        <f>Tabelle13[[#This Row],[Set]]&amp;"_"&amp;Tabelle13[[#This Row],[No.]]</f>
        <v>SOR_025</v>
      </c>
      <c r="E41" s="1" t="s">
        <v>1203</v>
      </c>
      <c r="F41" s="1" t="s">
        <v>96</v>
      </c>
      <c r="G41" s="8" t="s">
        <v>96</v>
      </c>
      <c r="I41" s="2" t="s">
        <v>445</v>
      </c>
      <c r="K41" s="11" t="s">
        <v>1211</v>
      </c>
      <c r="L41" t="s">
        <v>79</v>
      </c>
      <c r="N41" s="2" t="s">
        <v>17</v>
      </c>
      <c r="O41" t="s">
        <v>87</v>
      </c>
      <c r="P41" s="2">
        <f>SUMIF('Data Import'!D:D,C41,'Data Import'!F:F)</f>
        <v>0</v>
      </c>
      <c r="Q41" s="2">
        <v>0</v>
      </c>
      <c r="R41" s="2">
        <f t="shared" si="1"/>
        <v>0</v>
      </c>
      <c r="S41" s="2">
        <f>IF(Tabelle13[[#This Row],[Own]]-Tabelle13[[#This Row],[Target]]&gt;0,Tabelle13[[#This Row],[Own]]-Tabelle13[[#This Row],[Target]],0)</f>
        <v>0</v>
      </c>
      <c r="T41"/>
    </row>
    <row r="42" spans="1:20" x14ac:dyDescent="0.25">
      <c r="A42" t="s">
        <v>7</v>
      </c>
      <c r="B42" s="1" t="s">
        <v>97</v>
      </c>
      <c r="C42" t="str">
        <f>A42&amp;"-"&amp;B42&amp;"False"</f>
        <v>SOR-026False</v>
      </c>
      <c r="D42" t="str">
        <f>Tabelle13[[#This Row],[Set]]&amp;"_"&amp;Tabelle13[[#This Row],[No.]]</f>
        <v>SOR_026</v>
      </c>
      <c r="E42" s="1" t="s">
        <v>1203</v>
      </c>
      <c r="F42" s="1" t="s">
        <v>988</v>
      </c>
      <c r="G42" s="8" t="s">
        <v>98</v>
      </c>
      <c r="I42" s="2" t="s">
        <v>445</v>
      </c>
      <c r="K42" s="2" t="s">
        <v>10</v>
      </c>
      <c r="L42" t="s">
        <v>99</v>
      </c>
      <c r="N42" s="2" t="s">
        <v>12</v>
      </c>
      <c r="O42" t="s">
        <v>76</v>
      </c>
      <c r="P42" s="2">
        <f>SUMIF('Data Import'!D:D,C42,'Data Import'!F:F)</f>
        <v>0</v>
      </c>
      <c r="Q42" s="2">
        <f>IF(SUMIFS(Q:Q,G:G,Tabelle13[[#This Row],[Name (EN)]],K:K,"Hyperspace")&gt;0,1,2)</f>
        <v>1</v>
      </c>
      <c r="R42" s="2">
        <f t="shared" si="1"/>
        <v>1</v>
      </c>
      <c r="S42" s="2">
        <f>IF(Tabelle13[[#This Row],[Own]]-Tabelle13[[#This Row],[Target]]&gt;0,Tabelle13[[#This Row],[Own]]-Tabelle13[[#This Row],[Target]],0)</f>
        <v>0</v>
      </c>
      <c r="T42"/>
    </row>
    <row r="43" spans="1:20" x14ac:dyDescent="0.25">
      <c r="A43" t="s">
        <v>7</v>
      </c>
      <c r="B43" s="1" t="s">
        <v>97</v>
      </c>
      <c r="C43" t="str">
        <f>A43&amp;"-"&amp;B43&amp;"True"</f>
        <v>SOR-026True</v>
      </c>
      <c r="D43" t="str">
        <f>Tabelle13[[#This Row],[Set]]&amp;"_"&amp;Tabelle13[[#This Row],[No.]]</f>
        <v>SOR_026</v>
      </c>
      <c r="E43" s="1" t="s">
        <v>1203</v>
      </c>
      <c r="F43" s="1" t="s">
        <v>988</v>
      </c>
      <c r="G43" s="8" t="s">
        <v>98</v>
      </c>
      <c r="I43" s="2" t="s">
        <v>445</v>
      </c>
      <c r="K43" s="11" t="s">
        <v>1211</v>
      </c>
      <c r="L43" t="s">
        <v>99</v>
      </c>
      <c r="N43" s="2" t="s">
        <v>12</v>
      </c>
      <c r="O43" t="s">
        <v>76</v>
      </c>
      <c r="P43" s="2">
        <f>SUMIF('Data Import'!D:D,C43,'Data Import'!F:F)</f>
        <v>0</v>
      </c>
      <c r="Q43" s="2">
        <v>0</v>
      </c>
      <c r="R43" s="2">
        <f t="shared" si="1"/>
        <v>0</v>
      </c>
      <c r="S43" s="2">
        <f>IF(Tabelle13[[#This Row],[Own]]-Tabelle13[[#This Row],[Target]]&gt;0,Tabelle13[[#This Row],[Own]]-Tabelle13[[#This Row],[Target]],0)</f>
        <v>0</v>
      </c>
      <c r="T43"/>
    </row>
    <row r="44" spans="1:20" x14ac:dyDescent="0.25">
      <c r="A44" t="s">
        <v>7</v>
      </c>
      <c r="B44" s="1" t="s">
        <v>100</v>
      </c>
      <c r="C44" t="str">
        <f>A44&amp;"-"&amp;B44&amp;"False"</f>
        <v>SOR-027False</v>
      </c>
      <c r="D44" t="str">
        <f>Tabelle13[[#This Row],[Set]]&amp;"_"&amp;Tabelle13[[#This Row],[No.]]</f>
        <v>SOR_027</v>
      </c>
      <c r="E44" s="1" t="s">
        <v>1203</v>
      </c>
      <c r="F44" s="1" t="s">
        <v>101</v>
      </c>
      <c r="G44" s="8" t="s">
        <v>101</v>
      </c>
      <c r="I44" s="2" t="s">
        <v>445</v>
      </c>
      <c r="K44" s="2" t="s">
        <v>10</v>
      </c>
      <c r="L44" t="s">
        <v>102</v>
      </c>
      <c r="N44" s="2" t="s">
        <v>12</v>
      </c>
      <c r="O44" t="s">
        <v>91</v>
      </c>
      <c r="P44" s="2">
        <f>SUMIF('Data Import'!D:D,C44,'Data Import'!F:F)</f>
        <v>0</v>
      </c>
      <c r="Q44" s="2">
        <f>IF(SUMIFS(Q:Q,G:G,Tabelle13[[#This Row],[Name (EN)]],K:K,"Hyperspace")&gt;0,1,2)</f>
        <v>1</v>
      </c>
      <c r="R44" s="2">
        <f t="shared" si="1"/>
        <v>1</v>
      </c>
      <c r="S44" s="2">
        <f>IF(Tabelle13[[#This Row],[Own]]-Tabelle13[[#This Row],[Target]]&gt;0,Tabelle13[[#This Row],[Own]]-Tabelle13[[#This Row],[Target]],0)</f>
        <v>0</v>
      </c>
      <c r="T44"/>
    </row>
    <row r="45" spans="1:20" x14ac:dyDescent="0.25">
      <c r="A45" t="s">
        <v>7</v>
      </c>
      <c r="B45" s="1" t="s">
        <v>100</v>
      </c>
      <c r="C45" t="str">
        <f>A45&amp;"-"&amp;B45&amp;"True"</f>
        <v>SOR-027True</v>
      </c>
      <c r="D45" t="str">
        <f>Tabelle13[[#This Row],[Set]]&amp;"_"&amp;Tabelle13[[#This Row],[No.]]</f>
        <v>SOR_027</v>
      </c>
      <c r="E45" s="1" t="s">
        <v>1203</v>
      </c>
      <c r="F45" s="1" t="s">
        <v>101</v>
      </c>
      <c r="G45" s="8" t="s">
        <v>101</v>
      </c>
      <c r="I45" s="2" t="s">
        <v>445</v>
      </c>
      <c r="K45" s="11" t="s">
        <v>1211</v>
      </c>
      <c r="L45" t="s">
        <v>102</v>
      </c>
      <c r="N45" s="2" t="s">
        <v>12</v>
      </c>
      <c r="O45" t="s">
        <v>91</v>
      </c>
      <c r="P45" s="2">
        <f>SUMIF('Data Import'!D:D,C45,'Data Import'!F:F)</f>
        <v>0</v>
      </c>
      <c r="Q45" s="2">
        <v>0</v>
      </c>
      <c r="R45" s="2">
        <f t="shared" si="1"/>
        <v>0</v>
      </c>
      <c r="S45" s="2">
        <f>IF(Tabelle13[[#This Row],[Own]]-Tabelle13[[#This Row],[Target]]&gt;0,Tabelle13[[#This Row],[Own]]-Tabelle13[[#This Row],[Target]],0)</f>
        <v>0</v>
      </c>
      <c r="T45"/>
    </row>
    <row r="46" spans="1:20" x14ac:dyDescent="0.25">
      <c r="A46" t="s">
        <v>7</v>
      </c>
      <c r="B46" s="1" t="s">
        <v>103</v>
      </c>
      <c r="C46" t="str">
        <f>A46&amp;"-"&amp;B46&amp;"False"</f>
        <v>SOR-028False</v>
      </c>
      <c r="D46" t="str">
        <f>Tabelle13[[#This Row],[Set]]&amp;"_"&amp;Tabelle13[[#This Row],[No.]]</f>
        <v>SOR_028</v>
      </c>
      <c r="E46" s="1" t="s">
        <v>1203</v>
      </c>
      <c r="F46" s="1" t="s">
        <v>104</v>
      </c>
      <c r="G46" s="8" t="s">
        <v>104</v>
      </c>
      <c r="I46" s="2" t="s">
        <v>561</v>
      </c>
      <c r="K46" s="2" t="s">
        <v>10</v>
      </c>
      <c r="L46" t="s">
        <v>99</v>
      </c>
      <c r="N46" s="2" t="s">
        <v>17</v>
      </c>
      <c r="O46" t="s">
        <v>105</v>
      </c>
      <c r="P46" s="2">
        <f>SUMIF('Data Import'!D:D,C46,'Data Import'!F:F)</f>
        <v>0</v>
      </c>
      <c r="Q46" s="2">
        <f>IF(SUMIFS(Q:Q,G:G,Tabelle13[[#This Row],[Name (EN)]],K:K,"Hyperspace")&gt;0,1,2)</f>
        <v>1</v>
      </c>
      <c r="R46" s="2">
        <f t="shared" si="1"/>
        <v>1</v>
      </c>
      <c r="S46" s="2">
        <f>IF(Tabelle13[[#This Row],[Own]]-Tabelle13[[#This Row],[Target]]&gt;0,Tabelle13[[#This Row],[Own]]-Tabelle13[[#This Row],[Target]],0)</f>
        <v>0</v>
      </c>
      <c r="T46"/>
    </row>
    <row r="47" spans="1:20" x14ac:dyDescent="0.25">
      <c r="A47" t="s">
        <v>7</v>
      </c>
      <c r="B47" s="1" t="s">
        <v>103</v>
      </c>
      <c r="C47" t="str">
        <f>A47&amp;"-"&amp;B47&amp;"True"</f>
        <v>SOR-028True</v>
      </c>
      <c r="D47" t="str">
        <f>Tabelle13[[#This Row],[Set]]&amp;"_"&amp;Tabelle13[[#This Row],[No.]]</f>
        <v>SOR_028</v>
      </c>
      <c r="E47" s="1" t="s">
        <v>1203</v>
      </c>
      <c r="F47" s="1" t="s">
        <v>104</v>
      </c>
      <c r="G47" s="8" t="s">
        <v>104</v>
      </c>
      <c r="I47" s="2" t="s">
        <v>561</v>
      </c>
      <c r="K47" s="11" t="s">
        <v>1211</v>
      </c>
      <c r="L47" t="s">
        <v>99</v>
      </c>
      <c r="N47" s="2" t="s">
        <v>17</v>
      </c>
      <c r="O47" t="s">
        <v>105</v>
      </c>
      <c r="P47" s="2">
        <f>SUMIF('Data Import'!D:D,C47,'Data Import'!F:F)</f>
        <v>0</v>
      </c>
      <c r="Q47" s="2">
        <v>0</v>
      </c>
      <c r="R47" s="2">
        <f t="shared" si="1"/>
        <v>0</v>
      </c>
      <c r="S47" s="2">
        <f>IF(Tabelle13[[#This Row],[Own]]-Tabelle13[[#This Row],[Target]]&gt;0,Tabelle13[[#This Row],[Own]]-Tabelle13[[#This Row],[Target]],0)</f>
        <v>0</v>
      </c>
      <c r="T47"/>
    </row>
    <row r="48" spans="1:20" x14ac:dyDescent="0.25">
      <c r="A48" t="s">
        <v>7</v>
      </c>
      <c r="B48" s="1" t="s">
        <v>106</v>
      </c>
      <c r="C48" t="str">
        <f>A48&amp;"-"&amp;B48&amp;"False"</f>
        <v>SOR-029False</v>
      </c>
      <c r="D48" t="str">
        <f>Tabelle13[[#This Row],[Set]]&amp;"_"&amp;Tabelle13[[#This Row],[No.]]</f>
        <v>SOR_029</v>
      </c>
      <c r="E48" s="1" t="s">
        <v>1203</v>
      </c>
      <c r="F48" s="1" t="s">
        <v>989</v>
      </c>
      <c r="G48" s="8" t="s">
        <v>107</v>
      </c>
      <c r="I48" s="2" t="s">
        <v>561</v>
      </c>
      <c r="K48" s="2" t="s">
        <v>10</v>
      </c>
      <c r="L48" t="s">
        <v>108</v>
      </c>
      <c r="N48" s="2" t="s">
        <v>12</v>
      </c>
      <c r="O48" t="s">
        <v>76</v>
      </c>
      <c r="P48" s="2">
        <f>SUMIF('Data Import'!D:D,C48,'Data Import'!F:F)</f>
        <v>0</v>
      </c>
      <c r="Q48" s="2">
        <f>IF(SUMIFS(Q:Q,G:G,Tabelle13[[#This Row],[Name (EN)]],K:K,"Hyperspace")&gt;0,1,2)</f>
        <v>1</v>
      </c>
      <c r="R48" s="2">
        <f t="shared" si="1"/>
        <v>1</v>
      </c>
      <c r="S48" s="2">
        <f>IF(Tabelle13[[#This Row],[Own]]-Tabelle13[[#This Row],[Target]]&gt;0,Tabelle13[[#This Row],[Own]]-Tabelle13[[#This Row],[Target]],0)</f>
        <v>0</v>
      </c>
      <c r="T48"/>
    </row>
    <row r="49" spans="1:20" x14ac:dyDescent="0.25">
      <c r="A49" t="s">
        <v>7</v>
      </c>
      <c r="B49" s="1" t="s">
        <v>106</v>
      </c>
      <c r="C49" t="str">
        <f>A49&amp;"-"&amp;B49&amp;"True"</f>
        <v>SOR-029True</v>
      </c>
      <c r="D49" t="str">
        <f>Tabelle13[[#This Row],[Set]]&amp;"_"&amp;Tabelle13[[#This Row],[No.]]</f>
        <v>SOR_029</v>
      </c>
      <c r="E49" s="1" t="s">
        <v>1203</v>
      </c>
      <c r="F49" s="1" t="s">
        <v>989</v>
      </c>
      <c r="G49" s="8" t="s">
        <v>107</v>
      </c>
      <c r="I49" s="2" t="s">
        <v>561</v>
      </c>
      <c r="K49" s="11" t="s">
        <v>1211</v>
      </c>
      <c r="L49" t="s">
        <v>108</v>
      </c>
      <c r="N49" s="2" t="s">
        <v>12</v>
      </c>
      <c r="O49" t="s">
        <v>76</v>
      </c>
      <c r="P49" s="2">
        <f>SUMIF('Data Import'!D:D,C49,'Data Import'!F:F)</f>
        <v>0</v>
      </c>
      <c r="Q49" s="2">
        <v>0</v>
      </c>
      <c r="R49" s="2">
        <f t="shared" si="1"/>
        <v>0</v>
      </c>
      <c r="S49" s="2">
        <f>IF(Tabelle13[[#This Row],[Own]]-Tabelle13[[#This Row],[Target]]&gt;0,Tabelle13[[#This Row],[Own]]-Tabelle13[[#This Row],[Target]],0)</f>
        <v>0</v>
      </c>
      <c r="T49"/>
    </row>
    <row r="50" spans="1:20" x14ac:dyDescent="0.25">
      <c r="A50" t="s">
        <v>7</v>
      </c>
      <c r="B50" s="1" t="s">
        <v>109</v>
      </c>
      <c r="C50" t="str">
        <f>A50&amp;"-"&amp;B50&amp;"False"</f>
        <v>SOR-030False</v>
      </c>
      <c r="D50" t="str">
        <f>Tabelle13[[#This Row],[Set]]&amp;"_"&amp;Tabelle13[[#This Row],[No.]]</f>
        <v>SOR_030</v>
      </c>
      <c r="E50" s="1" t="s">
        <v>1203</v>
      </c>
      <c r="F50" s="1" t="s">
        <v>990</v>
      </c>
      <c r="G50" s="8" t="s">
        <v>110</v>
      </c>
      <c r="I50" s="2" t="s">
        <v>561</v>
      </c>
      <c r="K50" s="2" t="s">
        <v>10</v>
      </c>
      <c r="L50" t="s">
        <v>111</v>
      </c>
      <c r="N50" s="2" t="s">
        <v>12</v>
      </c>
      <c r="O50" t="s">
        <v>76</v>
      </c>
      <c r="P50" s="2">
        <f>SUMIF('Data Import'!D:D,C50,'Data Import'!F:F)</f>
        <v>0</v>
      </c>
      <c r="Q50" s="2">
        <f>IF(SUMIFS(Q:Q,G:G,Tabelle13[[#This Row],[Name (EN)]],K:K,"Hyperspace")&gt;0,1,2)</f>
        <v>1</v>
      </c>
      <c r="R50" s="2">
        <f t="shared" si="1"/>
        <v>1</v>
      </c>
      <c r="S50" s="2">
        <f>IF(Tabelle13[[#This Row],[Own]]-Tabelle13[[#This Row],[Target]]&gt;0,Tabelle13[[#This Row],[Own]]-Tabelle13[[#This Row],[Target]],0)</f>
        <v>0</v>
      </c>
      <c r="T50"/>
    </row>
    <row r="51" spans="1:20" x14ac:dyDescent="0.25">
      <c r="A51" t="s">
        <v>7</v>
      </c>
      <c r="B51" s="1" t="s">
        <v>109</v>
      </c>
      <c r="C51" t="str">
        <f>A51&amp;"-"&amp;B51&amp;"True"</f>
        <v>SOR-030True</v>
      </c>
      <c r="D51" t="str">
        <f>Tabelle13[[#This Row],[Set]]&amp;"_"&amp;Tabelle13[[#This Row],[No.]]</f>
        <v>SOR_030</v>
      </c>
      <c r="E51" s="1" t="s">
        <v>1203</v>
      </c>
      <c r="F51" s="1" t="s">
        <v>990</v>
      </c>
      <c r="G51" s="8" t="s">
        <v>110</v>
      </c>
      <c r="I51" s="2" t="s">
        <v>561</v>
      </c>
      <c r="K51" s="11" t="s">
        <v>1211</v>
      </c>
      <c r="L51" t="s">
        <v>111</v>
      </c>
      <c r="N51" s="2" t="s">
        <v>12</v>
      </c>
      <c r="O51" t="s">
        <v>76</v>
      </c>
      <c r="P51" s="2">
        <f>SUMIF('Data Import'!D:D,C51,'Data Import'!F:F)</f>
        <v>0</v>
      </c>
      <c r="Q51" s="2">
        <v>0</v>
      </c>
      <c r="R51" s="2">
        <f t="shared" si="1"/>
        <v>0</v>
      </c>
      <c r="S51" s="2">
        <f>IF(Tabelle13[[#This Row],[Own]]-Tabelle13[[#This Row],[Target]]&gt;0,Tabelle13[[#This Row],[Own]]-Tabelle13[[#This Row],[Target]],0)</f>
        <v>0</v>
      </c>
      <c r="T51"/>
    </row>
    <row r="52" spans="1:20" x14ac:dyDescent="0.25">
      <c r="A52" t="s">
        <v>7</v>
      </c>
      <c r="B52" s="1" t="s">
        <v>112</v>
      </c>
      <c r="C52" t="str">
        <f>A52&amp;"-"&amp;B52&amp;"False"</f>
        <v>SOR-031False</v>
      </c>
      <c r="D52" t="str">
        <f>Tabelle13[[#This Row],[Set]]&amp;"_"&amp;Tabelle13[[#This Row],[No.]]</f>
        <v>SOR_031</v>
      </c>
      <c r="E52" s="1" t="s">
        <v>29</v>
      </c>
      <c r="F52" s="1" t="s">
        <v>991</v>
      </c>
      <c r="G52" s="8" t="s">
        <v>113</v>
      </c>
      <c r="H52" s="2">
        <v>2</v>
      </c>
      <c r="I52" s="2" t="s">
        <v>200</v>
      </c>
      <c r="J52" s="2" t="s">
        <v>1048</v>
      </c>
      <c r="K52" s="2" t="s">
        <v>10</v>
      </c>
      <c r="L52" t="s">
        <v>114</v>
      </c>
      <c r="N52" s="2" t="s">
        <v>115</v>
      </c>
      <c r="O52" t="s">
        <v>116</v>
      </c>
      <c r="P52" s="2">
        <f>SUMIF('Data Import'!D:D,C52,'Data Import'!F:F)</f>
        <v>0</v>
      </c>
      <c r="Q52" s="2">
        <v>4</v>
      </c>
      <c r="R52" s="2">
        <f t="shared" si="1"/>
        <v>4</v>
      </c>
      <c r="S52" s="2">
        <f>IF(Tabelle13[[#This Row],[Own]]-Tabelle13[[#This Row],[Target]]&gt;0,Tabelle13[[#This Row],[Own]]-Tabelle13[[#This Row],[Target]],0)</f>
        <v>0</v>
      </c>
      <c r="T52"/>
    </row>
    <row r="53" spans="1:20" x14ac:dyDescent="0.25">
      <c r="A53" t="s">
        <v>7</v>
      </c>
      <c r="B53" s="1" t="s">
        <v>112</v>
      </c>
      <c r="C53" t="str">
        <f>A53&amp;"-"&amp;B53&amp;"True"</f>
        <v>SOR-031True</v>
      </c>
      <c r="D53" t="str">
        <f>Tabelle13[[#This Row],[Set]]&amp;"_"&amp;Tabelle13[[#This Row],[No.]]</f>
        <v>SOR_031</v>
      </c>
      <c r="E53" s="1" t="s">
        <v>29</v>
      </c>
      <c r="F53" s="1" t="s">
        <v>991</v>
      </c>
      <c r="G53" s="8" t="s">
        <v>113</v>
      </c>
      <c r="H53" s="2">
        <v>2</v>
      </c>
      <c r="I53" s="2" t="s">
        <v>200</v>
      </c>
      <c r="J53" s="2" t="s">
        <v>1048</v>
      </c>
      <c r="K53" s="11" t="s">
        <v>1211</v>
      </c>
      <c r="L53" t="s">
        <v>114</v>
      </c>
      <c r="N53" s="2" t="s">
        <v>115</v>
      </c>
      <c r="O53" t="s">
        <v>116</v>
      </c>
      <c r="P53" s="2">
        <f>SUMIF('Data Import'!D:D,C53,'Data Import'!F:F)</f>
        <v>0</v>
      </c>
      <c r="Q53" s="2">
        <v>0</v>
      </c>
      <c r="R53" s="2">
        <f t="shared" si="1"/>
        <v>0</v>
      </c>
      <c r="S53" s="2">
        <f>IF(Tabelle13[[#This Row],[Own]]-Tabelle13[[#This Row],[Target]]&gt;0,Tabelle13[[#This Row],[Own]]-Tabelle13[[#This Row],[Target]],0)</f>
        <v>0</v>
      </c>
      <c r="T53"/>
    </row>
    <row r="54" spans="1:20" x14ac:dyDescent="0.25">
      <c r="A54" t="s">
        <v>7</v>
      </c>
      <c r="B54" s="1" t="s">
        <v>117</v>
      </c>
      <c r="C54" t="str">
        <f>A54&amp;"-"&amp;B54&amp;"False"</f>
        <v>SOR-032False</v>
      </c>
      <c r="D54" t="str">
        <f>Tabelle13[[#This Row],[Set]]&amp;"_"&amp;Tabelle13[[#This Row],[No.]]</f>
        <v>SOR_032</v>
      </c>
      <c r="E54" s="1" t="s">
        <v>1202</v>
      </c>
      <c r="F54" s="1" t="s">
        <v>992</v>
      </c>
      <c r="G54" s="8" t="s">
        <v>118</v>
      </c>
      <c r="H54" s="2">
        <v>2</v>
      </c>
      <c r="I54" s="2" t="s">
        <v>200</v>
      </c>
      <c r="J54" s="2" t="s">
        <v>1048</v>
      </c>
      <c r="K54" s="2" t="s">
        <v>10</v>
      </c>
      <c r="L54" t="s">
        <v>16</v>
      </c>
      <c r="N54" s="2" t="s">
        <v>12</v>
      </c>
      <c r="O54" t="s">
        <v>56</v>
      </c>
      <c r="P54" s="2">
        <f>SUMIF('Data Import'!D:D,C54,'Data Import'!F:F)</f>
        <v>0</v>
      </c>
      <c r="Q54" s="2">
        <v>4</v>
      </c>
      <c r="R54" s="2">
        <f t="shared" si="1"/>
        <v>4</v>
      </c>
      <c r="S54" s="2">
        <f>IF(Tabelle13[[#This Row],[Own]]-Tabelle13[[#This Row],[Target]]&gt;0,Tabelle13[[#This Row],[Own]]-Tabelle13[[#This Row],[Target]],0)</f>
        <v>0</v>
      </c>
      <c r="T54"/>
    </row>
    <row r="55" spans="1:20" x14ac:dyDescent="0.25">
      <c r="A55" t="s">
        <v>7</v>
      </c>
      <c r="B55" s="1" t="s">
        <v>117</v>
      </c>
      <c r="C55" t="str">
        <f>A55&amp;"-"&amp;B55&amp;"True"</f>
        <v>SOR-032True</v>
      </c>
      <c r="D55" t="str">
        <f>Tabelle13[[#This Row],[Set]]&amp;"_"&amp;Tabelle13[[#This Row],[No.]]</f>
        <v>SOR_032</v>
      </c>
      <c r="E55" s="1" t="s">
        <v>1202</v>
      </c>
      <c r="F55" s="1" t="s">
        <v>992</v>
      </c>
      <c r="G55" s="8" t="s">
        <v>118</v>
      </c>
      <c r="H55" s="2">
        <v>2</v>
      </c>
      <c r="I55" s="2" t="s">
        <v>200</v>
      </c>
      <c r="J55" s="2" t="s">
        <v>1048</v>
      </c>
      <c r="K55" s="11" t="s">
        <v>1211</v>
      </c>
      <c r="L55" t="s">
        <v>16</v>
      </c>
      <c r="N55" s="2" t="s">
        <v>12</v>
      </c>
      <c r="O55" t="s">
        <v>56</v>
      </c>
      <c r="P55" s="2">
        <f>SUMIF('Data Import'!D:D,C55,'Data Import'!F:F)</f>
        <v>0</v>
      </c>
      <c r="Q55" s="2">
        <v>0</v>
      </c>
      <c r="R55" s="2">
        <f t="shared" si="1"/>
        <v>0</v>
      </c>
      <c r="S55" s="2">
        <f>IF(Tabelle13[[#This Row],[Own]]-Tabelle13[[#This Row],[Target]]&gt;0,Tabelle13[[#This Row],[Own]]-Tabelle13[[#This Row],[Target]],0)</f>
        <v>0</v>
      </c>
      <c r="T55"/>
    </row>
    <row r="56" spans="1:20" x14ac:dyDescent="0.25">
      <c r="A56" t="s">
        <v>7</v>
      </c>
      <c r="B56" s="1" t="s">
        <v>119</v>
      </c>
      <c r="C56" t="str">
        <f>A56&amp;"-"&amp;B56&amp;"False"</f>
        <v>SOR-033False</v>
      </c>
      <c r="D56" t="str">
        <f>Tabelle13[[#This Row],[Set]]&amp;"_"&amp;Tabelle13[[#This Row],[No.]]</f>
        <v>SOR_033</v>
      </c>
      <c r="E56" s="1" t="s">
        <v>1202</v>
      </c>
      <c r="F56" s="1" t="s">
        <v>993</v>
      </c>
      <c r="G56" s="8" t="s">
        <v>120</v>
      </c>
      <c r="H56" s="2">
        <v>3</v>
      </c>
      <c r="I56" s="2" t="s">
        <v>200</v>
      </c>
      <c r="J56" s="2" t="s">
        <v>1048</v>
      </c>
      <c r="K56" s="2" t="s">
        <v>10</v>
      </c>
      <c r="L56" t="s">
        <v>16</v>
      </c>
      <c r="N56" s="2" t="s">
        <v>12</v>
      </c>
      <c r="O56" t="s">
        <v>30</v>
      </c>
      <c r="P56" s="2">
        <f>SUMIF('Data Import'!D:D,C56,'Data Import'!F:F)</f>
        <v>0</v>
      </c>
      <c r="Q56" s="2">
        <v>4</v>
      </c>
      <c r="R56" s="2">
        <f t="shared" si="1"/>
        <v>4</v>
      </c>
      <c r="S56" s="2">
        <f>IF(Tabelle13[[#This Row],[Own]]-Tabelle13[[#This Row],[Target]]&gt;0,Tabelle13[[#This Row],[Own]]-Tabelle13[[#This Row],[Target]],0)</f>
        <v>0</v>
      </c>
      <c r="T56"/>
    </row>
    <row r="57" spans="1:20" x14ac:dyDescent="0.25">
      <c r="A57" t="s">
        <v>7</v>
      </c>
      <c r="B57" s="1" t="s">
        <v>119</v>
      </c>
      <c r="C57" t="str">
        <f>A57&amp;"-"&amp;B57&amp;"True"</f>
        <v>SOR-033True</v>
      </c>
      <c r="D57" t="str">
        <f>Tabelle13[[#This Row],[Set]]&amp;"_"&amp;Tabelle13[[#This Row],[No.]]</f>
        <v>SOR_033</v>
      </c>
      <c r="E57" s="1" t="s">
        <v>1202</v>
      </c>
      <c r="F57" s="1" t="s">
        <v>993</v>
      </c>
      <c r="G57" s="8" t="s">
        <v>120</v>
      </c>
      <c r="H57" s="2">
        <v>3</v>
      </c>
      <c r="I57" s="2" t="s">
        <v>200</v>
      </c>
      <c r="J57" s="2" t="s">
        <v>1048</v>
      </c>
      <c r="K57" s="11" t="s">
        <v>1211</v>
      </c>
      <c r="L57" t="s">
        <v>16</v>
      </c>
      <c r="N57" s="2" t="s">
        <v>12</v>
      </c>
      <c r="O57" t="s">
        <v>30</v>
      </c>
      <c r="P57" s="2">
        <f>SUMIF('Data Import'!D:D,C57,'Data Import'!F:F)</f>
        <v>0</v>
      </c>
      <c r="Q57" s="2">
        <v>0</v>
      </c>
      <c r="R57" s="2">
        <f t="shared" si="1"/>
        <v>0</v>
      </c>
      <c r="S57" s="2">
        <f>IF(Tabelle13[[#This Row],[Own]]-Tabelle13[[#This Row],[Target]]&gt;0,Tabelle13[[#This Row],[Own]]-Tabelle13[[#This Row],[Target]],0)</f>
        <v>0</v>
      </c>
      <c r="T57"/>
    </row>
    <row r="58" spans="1:20" x14ac:dyDescent="0.25">
      <c r="A58" t="s">
        <v>7</v>
      </c>
      <c r="B58" s="1" t="s">
        <v>121</v>
      </c>
      <c r="C58" t="str">
        <f>A58&amp;"-"&amp;B58&amp;"False"</f>
        <v>SOR-034False</v>
      </c>
      <c r="D58" t="str">
        <f>Tabelle13[[#This Row],[Set]]&amp;"_"&amp;Tabelle13[[#This Row],[No.]]</f>
        <v>SOR_034</v>
      </c>
      <c r="E58" s="1" t="s">
        <v>1202</v>
      </c>
      <c r="F58" s="1" t="s">
        <v>994</v>
      </c>
      <c r="G58" s="8" t="s">
        <v>122</v>
      </c>
      <c r="H58" s="2">
        <v>3</v>
      </c>
      <c r="I58" s="2" t="s">
        <v>200</v>
      </c>
      <c r="J58" s="2" t="s">
        <v>1048</v>
      </c>
      <c r="K58" s="2" t="s">
        <v>10</v>
      </c>
      <c r="L58" t="s">
        <v>16</v>
      </c>
      <c r="N58" s="2" t="s">
        <v>17</v>
      </c>
      <c r="O58" t="s">
        <v>13</v>
      </c>
      <c r="P58" s="2">
        <f>SUMIF('Data Import'!D:D,C58,'Data Import'!F:F)</f>
        <v>0</v>
      </c>
      <c r="Q58" s="2">
        <v>4</v>
      </c>
      <c r="R58" s="2">
        <f t="shared" si="1"/>
        <v>4</v>
      </c>
      <c r="S58" s="2">
        <f>IF(Tabelle13[[#This Row],[Own]]-Tabelle13[[#This Row],[Target]]&gt;0,Tabelle13[[#This Row],[Own]]-Tabelle13[[#This Row],[Target]],0)</f>
        <v>0</v>
      </c>
      <c r="T58"/>
    </row>
    <row r="59" spans="1:20" x14ac:dyDescent="0.25">
      <c r="A59" t="s">
        <v>7</v>
      </c>
      <c r="B59" s="1" t="s">
        <v>121</v>
      </c>
      <c r="C59" t="str">
        <f>A59&amp;"-"&amp;B59&amp;"True"</f>
        <v>SOR-034True</v>
      </c>
      <c r="D59" t="str">
        <f>Tabelle13[[#This Row],[Set]]&amp;"_"&amp;Tabelle13[[#This Row],[No.]]</f>
        <v>SOR_034</v>
      </c>
      <c r="E59" s="1" t="s">
        <v>1202</v>
      </c>
      <c r="F59" s="1" t="s">
        <v>994</v>
      </c>
      <c r="G59" s="8" t="s">
        <v>122</v>
      </c>
      <c r="H59" s="2">
        <v>3</v>
      </c>
      <c r="I59" s="2" t="s">
        <v>200</v>
      </c>
      <c r="J59" s="2" t="s">
        <v>1048</v>
      </c>
      <c r="K59" s="11" t="s">
        <v>1211</v>
      </c>
      <c r="L59" t="s">
        <v>16</v>
      </c>
      <c r="N59" s="2" t="s">
        <v>17</v>
      </c>
      <c r="O59" t="s">
        <v>13</v>
      </c>
      <c r="P59" s="2">
        <f>SUMIF('Data Import'!D:D,C59,'Data Import'!F:F)</f>
        <v>0</v>
      </c>
      <c r="Q59" s="2">
        <v>0</v>
      </c>
      <c r="R59" s="2">
        <f t="shared" si="1"/>
        <v>0</v>
      </c>
      <c r="S59" s="2">
        <f>IF(Tabelle13[[#This Row],[Own]]-Tabelle13[[#This Row],[Target]]&gt;0,Tabelle13[[#This Row],[Own]]-Tabelle13[[#This Row],[Target]],0)</f>
        <v>0</v>
      </c>
      <c r="T59"/>
    </row>
    <row r="60" spans="1:20" x14ac:dyDescent="0.25">
      <c r="A60" t="s">
        <v>7</v>
      </c>
      <c r="B60" s="1" t="s">
        <v>123</v>
      </c>
      <c r="C60" t="str">
        <f>A60&amp;"-"&amp;B60&amp;"False"</f>
        <v>SOR-035False</v>
      </c>
      <c r="D60" t="str">
        <f>Tabelle13[[#This Row],[Set]]&amp;"_"&amp;Tabelle13[[#This Row],[No.]]</f>
        <v>SOR_035</v>
      </c>
      <c r="E60" s="1" t="s">
        <v>1202</v>
      </c>
      <c r="F60" s="1" t="s">
        <v>995</v>
      </c>
      <c r="G60" s="8" t="s">
        <v>124</v>
      </c>
      <c r="H60" s="2">
        <v>4</v>
      </c>
      <c r="I60" s="2" t="s">
        <v>200</v>
      </c>
      <c r="J60" s="2" t="s">
        <v>1048</v>
      </c>
      <c r="K60" s="2" t="s">
        <v>10</v>
      </c>
      <c r="L60" t="s">
        <v>11</v>
      </c>
      <c r="N60" s="2" t="s">
        <v>115</v>
      </c>
      <c r="O60" t="s">
        <v>125</v>
      </c>
      <c r="P60" s="2">
        <f>SUMIF('Data Import'!D:D,C60,'Data Import'!F:F)</f>
        <v>0</v>
      </c>
      <c r="Q60" s="2">
        <v>4</v>
      </c>
      <c r="R60" s="2">
        <f t="shared" si="1"/>
        <v>4</v>
      </c>
      <c r="S60" s="2">
        <f>IF(Tabelle13[[#This Row],[Own]]-Tabelle13[[#This Row],[Target]]&gt;0,Tabelle13[[#This Row],[Own]]-Tabelle13[[#This Row],[Target]],0)</f>
        <v>0</v>
      </c>
      <c r="T60"/>
    </row>
    <row r="61" spans="1:20" x14ac:dyDescent="0.25">
      <c r="A61" t="s">
        <v>7</v>
      </c>
      <c r="B61" s="1" t="s">
        <v>123</v>
      </c>
      <c r="C61" t="str">
        <f>A61&amp;"-"&amp;B61&amp;"True"</f>
        <v>SOR-035True</v>
      </c>
      <c r="D61" t="str">
        <f>Tabelle13[[#This Row],[Set]]&amp;"_"&amp;Tabelle13[[#This Row],[No.]]</f>
        <v>SOR_035</v>
      </c>
      <c r="E61" s="1" t="s">
        <v>1202</v>
      </c>
      <c r="F61" s="1" t="s">
        <v>995</v>
      </c>
      <c r="G61" s="8" t="s">
        <v>124</v>
      </c>
      <c r="H61" s="2">
        <v>4</v>
      </c>
      <c r="I61" s="2" t="s">
        <v>200</v>
      </c>
      <c r="J61" s="2" t="s">
        <v>1048</v>
      </c>
      <c r="K61" s="11" t="s">
        <v>1211</v>
      </c>
      <c r="L61" t="s">
        <v>11</v>
      </c>
      <c r="N61" s="2" t="s">
        <v>115</v>
      </c>
      <c r="O61" t="s">
        <v>125</v>
      </c>
      <c r="P61" s="2">
        <f>SUMIF('Data Import'!D:D,C61,'Data Import'!F:F)</f>
        <v>0</v>
      </c>
      <c r="Q61" s="2">
        <v>0</v>
      </c>
      <c r="R61" s="2">
        <f t="shared" si="1"/>
        <v>0</v>
      </c>
      <c r="S61" s="2">
        <f>IF(Tabelle13[[#This Row],[Own]]-Tabelle13[[#This Row],[Target]]&gt;0,Tabelle13[[#This Row],[Own]]-Tabelle13[[#This Row],[Target]],0)</f>
        <v>0</v>
      </c>
      <c r="T61"/>
    </row>
    <row r="62" spans="1:20" x14ac:dyDescent="0.25">
      <c r="A62" t="s">
        <v>7</v>
      </c>
      <c r="B62" s="1" t="s">
        <v>126</v>
      </c>
      <c r="C62" t="str">
        <f>A62&amp;"-"&amp;B62&amp;"False"</f>
        <v>SOR-036False</v>
      </c>
      <c r="D62" t="str">
        <f>Tabelle13[[#This Row],[Set]]&amp;"_"&amp;Tabelle13[[#This Row],[No.]]</f>
        <v>SOR_036</v>
      </c>
      <c r="E62" s="1" t="s">
        <v>1202</v>
      </c>
      <c r="F62" s="1" t="s">
        <v>996</v>
      </c>
      <c r="G62" s="8" t="s">
        <v>127</v>
      </c>
      <c r="H62" s="2">
        <v>5</v>
      </c>
      <c r="I62" s="2" t="s">
        <v>200</v>
      </c>
      <c r="J62" s="2" t="s">
        <v>1048</v>
      </c>
      <c r="K62" s="2" t="s">
        <v>10</v>
      </c>
      <c r="L62" t="s">
        <v>16</v>
      </c>
      <c r="N62" s="2" t="s">
        <v>17</v>
      </c>
      <c r="O62" t="s">
        <v>18</v>
      </c>
      <c r="P62" s="2">
        <f>SUMIF('Data Import'!D:D,C62,'Data Import'!F:F)</f>
        <v>0</v>
      </c>
      <c r="Q62" s="2">
        <v>4</v>
      </c>
      <c r="R62" s="2">
        <f t="shared" si="1"/>
        <v>4</v>
      </c>
      <c r="S62" s="2">
        <f>IF(Tabelle13[[#This Row],[Own]]-Tabelle13[[#This Row],[Target]]&gt;0,Tabelle13[[#This Row],[Own]]-Tabelle13[[#This Row],[Target]],0)</f>
        <v>0</v>
      </c>
      <c r="T62"/>
    </row>
    <row r="63" spans="1:20" x14ac:dyDescent="0.25">
      <c r="A63" t="s">
        <v>7</v>
      </c>
      <c r="B63" s="1" t="s">
        <v>126</v>
      </c>
      <c r="C63" t="str">
        <f>A63&amp;"-"&amp;B63&amp;"True"</f>
        <v>SOR-036True</v>
      </c>
      <c r="D63" t="str">
        <f>Tabelle13[[#This Row],[Set]]&amp;"_"&amp;Tabelle13[[#This Row],[No.]]</f>
        <v>SOR_036</v>
      </c>
      <c r="E63" s="1" t="s">
        <v>1202</v>
      </c>
      <c r="F63" s="1" t="s">
        <v>996</v>
      </c>
      <c r="G63" s="8" t="s">
        <v>127</v>
      </c>
      <c r="H63" s="2">
        <v>5</v>
      </c>
      <c r="I63" s="2" t="s">
        <v>200</v>
      </c>
      <c r="J63" s="2" t="s">
        <v>1048</v>
      </c>
      <c r="K63" s="11" t="s">
        <v>1211</v>
      </c>
      <c r="L63" t="s">
        <v>16</v>
      </c>
      <c r="N63" s="2" t="s">
        <v>17</v>
      </c>
      <c r="O63" t="s">
        <v>18</v>
      </c>
      <c r="P63" s="2">
        <f>SUMIF('Data Import'!D:D,C63,'Data Import'!F:F)</f>
        <v>0</v>
      </c>
      <c r="Q63" s="2">
        <v>0</v>
      </c>
      <c r="R63" s="2">
        <f t="shared" si="1"/>
        <v>0</v>
      </c>
      <c r="S63" s="2">
        <f>IF(Tabelle13[[#This Row],[Own]]-Tabelle13[[#This Row],[Target]]&gt;0,Tabelle13[[#This Row],[Own]]-Tabelle13[[#This Row],[Target]],0)</f>
        <v>0</v>
      </c>
      <c r="T63"/>
    </row>
    <row r="64" spans="1:20" x14ac:dyDescent="0.25">
      <c r="A64" t="s">
        <v>7</v>
      </c>
      <c r="B64" s="1" t="s">
        <v>128</v>
      </c>
      <c r="C64" t="str">
        <f>A64&amp;"-"&amp;B64&amp;"False"</f>
        <v>SOR-037False</v>
      </c>
      <c r="D64" t="str">
        <f>Tabelle13[[#This Row],[Set]]&amp;"_"&amp;Tabelle13[[#This Row],[No.]]</f>
        <v>SOR_037</v>
      </c>
      <c r="E64" s="1" t="s">
        <v>1202</v>
      </c>
      <c r="F64" s="1" t="s">
        <v>997</v>
      </c>
      <c r="G64" s="8" t="s">
        <v>129</v>
      </c>
      <c r="H64" s="2">
        <v>6</v>
      </c>
      <c r="I64" s="2" t="s">
        <v>200</v>
      </c>
      <c r="J64" s="2" t="s">
        <v>1048</v>
      </c>
      <c r="K64" s="2" t="s">
        <v>10</v>
      </c>
      <c r="L64" t="s">
        <v>130</v>
      </c>
      <c r="N64" s="2" t="s">
        <v>12</v>
      </c>
      <c r="O64" t="s">
        <v>13</v>
      </c>
      <c r="P64" s="2">
        <f>SUMIF('Data Import'!D:D,C64,'Data Import'!F:F)</f>
        <v>0</v>
      </c>
      <c r="Q64" s="2">
        <v>4</v>
      </c>
      <c r="R64" s="2">
        <f t="shared" si="1"/>
        <v>4</v>
      </c>
      <c r="S64" s="2">
        <f>IF(Tabelle13[[#This Row],[Own]]-Tabelle13[[#This Row],[Target]]&gt;0,Tabelle13[[#This Row],[Own]]-Tabelle13[[#This Row],[Target]],0)</f>
        <v>0</v>
      </c>
      <c r="T64"/>
    </row>
    <row r="65" spans="1:20" x14ac:dyDescent="0.25">
      <c r="A65" t="s">
        <v>7</v>
      </c>
      <c r="B65" s="1" t="s">
        <v>128</v>
      </c>
      <c r="C65" t="str">
        <f>A65&amp;"-"&amp;B65&amp;"True"</f>
        <v>SOR-037True</v>
      </c>
      <c r="D65" t="str">
        <f>Tabelle13[[#This Row],[Set]]&amp;"_"&amp;Tabelle13[[#This Row],[No.]]</f>
        <v>SOR_037</v>
      </c>
      <c r="E65" s="1" t="s">
        <v>1202</v>
      </c>
      <c r="F65" s="1" t="s">
        <v>997</v>
      </c>
      <c r="G65" s="8" t="s">
        <v>129</v>
      </c>
      <c r="H65" s="2">
        <v>6</v>
      </c>
      <c r="I65" s="2" t="s">
        <v>200</v>
      </c>
      <c r="J65" s="2" t="s">
        <v>1048</v>
      </c>
      <c r="K65" s="11" t="s">
        <v>1211</v>
      </c>
      <c r="L65" t="s">
        <v>130</v>
      </c>
      <c r="N65" s="2" t="s">
        <v>12</v>
      </c>
      <c r="O65" t="s">
        <v>13</v>
      </c>
      <c r="P65" s="2">
        <f>SUMIF('Data Import'!D:D,C65,'Data Import'!F:F)</f>
        <v>0</v>
      </c>
      <c r="Q65" s="2">
        <v>0</v>
      </c>
      <c r="R65" s="2">
        <f t="shared" si="1"/>
        <v>0</v>
      </c>
      <c r="S65" s="2">
        <f>IF(Tabelle13[[#This Row],[Own]]-Tabelle13[[#This Row],[Target]]&gt;0,Tabelle13[[#This Row],[Own]]-Tabelle13[[#This Row],[Target]],0)</f>
        <v>0</v>
      </c>
      <c r="T65"/>
    </row>
    <row r="66" spans="1:20" x14ac:dyDescent="0.25">
      <c r="A66" t="s">
        <v>7</v>
      </c>
      <c r="B66" s="1" t="s">
        <v>131</v>
      </c>
      <c r="C66" t="str">
        <f>A66&amp;"-"&amp;B66&amp;"False"</f>
        <v>SOR-038False</v>
      </c>
      <c r="D66" t="str">
        <f>Tabelle13[[#This Row],[Set]]&amp;"_"&amp;Tabelle13[[#This Row],[No.]]</f>
        <v>SOR_038</v>
      </c>
      <c r="E66" s="1" t="s">
        <v>1202</v>
      </c>
      <c r="F66" s="1" t="s">
        <v>998</v>
      </c>
      <c r="G66" s="8" t="s">
        <v>132</v>
      </c>
      <c r="H66" s="2">
        <v>7</v>
      </c>
      <c r="I66" s="2" t="s">
        <v>200</v>
      </c>
      <c r="J66" s="2" t="s">
        <v>1048</v>
      </c>
      <c r="K66" s="2" t="s">
        <v>10</v>
      </c>
      <c r="L66" t="s">
        <v>133</v>
      </c>
      <c r="N66" s="2" t="s">
        <v>17</v>
      </c>
      <c r="O66" t="s">
        <v>134</v>
      </c>
      <c r="P66" s="2">
        <f>SUMIF('Data Import'!D:D,C66,'Data Import'!F:F)</f>
        <v>0</v>
      </c>
      <c r="Q66" s="2">
        <v>4</v>
      </c>
      <c r="R66" s="2">
        <f t="shared" si="1"/>
        <v>4</v>
      </c>
      <c r="S66" s="2">
        <f>IF(Tabelle13[[#This Row],[Own]]-Tabelle13[[#This Row],[Target]]&gt;0,Tabelle13[[#This Row],[Own]]-Tabelle13[[#This Row],[Target]],0)</f>
        <v>0</v>
      </c>
      <c r="T66"/>
    </row>
    <row r="67" spans="1:20" x14ac:dyDescent="0.25">
      <c r="A67" t="s">
        <v>7</v>
      </c>
      <c r="B67" s="1" t="s">
        <v>131</v>
      </c>
      <c r="C67" t="str">
        <f>A67&amp;"-"&amp;B67&amp;"True"</f>
        <v>SOR-038True</v>
      </c>
      <c r="D67" t="str">
        <f>Tabelle13[[#This Row],[Set]]&amp;"_"&amp;Tabelle13[[#This Row],[No.]]</f>
        <v>SOR_038</v>
      </c>
      <c r="E67" s="1" t="s">
        <v>1202</v>
      </c>
      <c r="F67" s="1" t="s">
        <v>998</v>
      </c>
      <c r="G67" s="8" t="s">
        <v>132</v>
      </c>
      <c r="H67" s="2">
        <v>7</v>
      </c>
      <c r="I67" s="2" t="s">
        <v>200</v>
      </c>
      <c r="J67" s="2" t="s">
        <v>1048</v>
      </c>
      <c r="K67" s="11" t="s">
        <v>1211</v>
      </c>
      <c r="L67" t="s">
        <v>133</v>
      </c>
      <c r="N67" s="2" t="s">
        <v>17</v>
      </c>
      <c r="O67" t="s">
        <v>134</v>
      </c>
      <c r="P67" s="2">
        <f>SUMIF('Data Import'!D:D,C67,'Data Import'!F:F)</f>
        <v>0</v>
      </c>
      <c r="Q67" s="2">
        <v>0</v>
      </c>
      <c r="R67" s="2">
        <f t="shared" si="1"/>
        <v>0</v>
      </c>
      <c r="S67" s="2">
        <f>IF(Tabelle13[[#This Row],[Own]]-Tabelle13[[#This Row],[Target]]&gt;0,Tabelle13[[#This Row],[Own]]-Tabelle13[[#This Row],[Target]],0)</f>
        <v>0</v>
      </c>
      <c r="T67"/>
    </row>
    <row r="68" spans="1:20" x14ac:dyDescent="0.25">
      <c r="A68" t="s">
        <v>7</v>
      </c>
      <c r="B68" s="1" t="s">
        <v>135</v>
      </c>
      <c r="C68" t="str">
        <f>A68&amp;"-"&amp;B68&amp;"False"</f>
        <v>SOR-039False</v>
      </c>
      <c r="D68" t="str">
        <f>Tabelle13[[#This Row],[Set]]&amp;"_"&amp;Tabelle13[[#This Row],[No.]]</f>
        <v>SOR_039</v>
      </c>
      <c r="E68" s="1" t="s">
        <v>1202</v>
      </c>
      <c r="F68" s="1" t="s">
        <v>999</v>
      </c>
      <c r="G68" s="8" t="s">
        <v>136</v>
      </c>
      <c r="H68" s="2">
        <v>8</v>
      </c>
      <c r="I68" s="2" t="s">
        <v>200</v>
      </c>
      <c r="J68" s="2" t="s">
        <v>1048</v>
      </c>
      <c r="K68" s="2" t="s">
        <v>10</v>
      </c>
      <c r="L68" t="s">
        <v>130</v>
      </c>
      <c r="N68" s="2" t="s">
        <v>115</v>
      </c>
      <c r="O68" t="s">
        <v>137</v>
      </c>
      <c r="P68" s="2">
        <f>SUMIF('Data Import'!D:D,C68,'Data Import'!F:F)</f>
        <v>0</v>
      </c>
      <c r="Q68" s="2">
        <v>4</v>
      </c>
      <c r="R68" s="2">
        <f t="shared" si="1"/>
        <v>4</v>
      </c>
      <c r="S68" s="2">
        <f>IF(Tabelle13[[#This Row],[Own]]-Tabelle13[[#This Row],[Target]]&gt;0,Tabelle13[[#This Row],[Own]]-Tabelle13[[#This Row],[Target]],0)</f>
        <v>0</v>
      </c>
      <c r="T68"/>
    </row>
    <row r="69" spans="1:20" x14ac:dyDescent="0.25">
      <c r="A69" t="s">
        <v>7</v>
      </c>
      <c r="B69" s="1" t="s">
        <v>135</v>
      </c>
      <c r="C69" t="str">
        <f>A69&amp;"-"&amp;B69&amp;"True"</f>
        <v>SOR-039True</v>
      </c>
      <c r="D69" t="str">
        <f>Tabelle13[[#This Row],[Set]]&amp;"_"&amp;Tabelle13[[#This Row],[No.]]</f>
        <v>SOR_039</v>
      </c>
      <c r="E69" s="1" t="s">
        <v>1202</v>
      </c>
      <c r="F69" s="1" t="s">
        <v>999</v>
      </c>
      <c r="G69" s="8" t="s">
        <v>136</v>
      </c>
      <c r="H69" s="2">
        <v>8</v>
      </c>
      <c r="I69" s="2" t="s">
        <v>200</v>
      </c>
      <c r="J69" s="2" t="s">
        <v>1048</v>
      </c>
      <c r="K69" s="11" t="s">
        <v>1211</v>
      </c>
      <c r="L69" t="s">
        <v>130</v>
      </c>
      <c r="N69" s="2" t="s">
        <v>115</v>
      </c>
      <c r="O69" t="s">
        <v>137</v>
      </c>
      <c r="P69" s="2">
        <f>SUMIF('Data Import'!D:D,C69,'Data Import'!F:F)</f>
        <v>0</v>
      </c>
      <c r="Q69" s="2">
        <v>0</v>
      </c>
      <c r="R69" s="2">
        <f t="shared" si="1"/>
        <v>0</v>
      </c>
      <c r="S69" s="2">
        <f>IF(Tabelle13[[#This Row],[Own]]-Tabelle13[[#This Row],[Target]]&gt;0,Tabelle13[[#This Row],[Own]]-Tabelle13[[#This Row],[Target]],0)</f>
        <v>0</v>
      </c>
      <c r="T69"/>
    </row>
    <row r="70" spans="1:20" x14ac:dyDescent="0.25">
      <c r="A70" t="s">
        <v>7</v>
      </c>
      <c r="B70" s="1" t="s">
        <v>138</v>
      </c>
      <c r="C70" t="str">
        <f>A70&amp;"-"&amp;B70&amp;"False"</f>
        <v>SOR-040False</v>
      </c>
      <c r="D70" t="str">
        <f>Tabelle13[[#This Row],[Set]]&amp;"_"&amp;Tabelle13[[#This Row],[No.]]</f>
        <v>SOR_040</v>
      </c>
      <c r="E70" s="1" t="s">
        <v>29</v>
      </c>
      <c r="F70" s="1" t="s">
        <v>1000</v>
      </c>
      <c r="G70" s="8" t="s">
        <v>139</v>
      </c>
      <c r="H70" s="2">
        <v>9</v>
      </c>
      <c r="I70" s="2" t="s">
        <v>200</v>
      </c>
      <c r="J70" s="2" t="s">
        <v>1048</v>
      </c>
      <c r="K70" s="2" t="s">
        <v>10</v>
      </c>
      <c r="L70" t="s">
        <v>140</v>
      </c>
      <c r="N70" s="2" t="s">
        <v>141</v>
      </c>
      <c r="O70" t="s">
        <v>142</v>
      </c>
      <c r="P70" s="2">
        <f>SUMIF('Data Import'!D:D,C70,'Data Import'!F:F)</f>
        <v>0</v>
      </c>
      <c r="Q70" s="2">
        <v>4</v>
      </c>
      <c r="R70" s="2">
        <f t="shared" si="1"/>
        <v>4</v>
      </c>
      <c r="S70" s="2">
        <f>IF(Tabelle13[[#This Row],[Own]]-Tabelle13[[#This Row],[Target]]&gt;0,Tabelle13[[#This Row],[Own]]-Tabelle13[[#This Row],[Target]],0)</f>
        <v>0</v>
      </c>
      <c r="T70"/>
    </row>
    <row r="71" spans="1:20" x14ac:dyDescent="0.25">
      <c r="A71" t="s">
        <v>7</v>
      </c>
      <c r="B71" s="1" t="s">
        <v>138</v>
      </c>
      <c r="C71" t="str">
        <f>A71&amp;"-"&amp;B71&amp;"True"</f>
        <v>SOR-040True</v>
      </c>
      <c r="D71" t="str">
        <f>Tabelle13[[#This Row],[Set]]&amp;"_"&amp;Tabelle13[[#This Row],[No.]]</f>
        <v>SOR_040</v>
      </c>
      <c r="E71" s="1" t="s">
        <v>29</v>
      </c>
      <c r="F71" s="1" t="s">
        <v>1000</v>
      </c>
      <c r="G71" s="8" t="s">
        <v>139</v>
      </c>
      <c r="H71" s="2">
        <v>9</v>
      </c>
      <c r="I71" s="2" t="s">
        <v>200</v>
      </c>
      <c r="J71" s="2" t="s">
        <v>1048</v>
      </c>
      <c r="K71" s="11" t="s">
        <v>1211</v>
      </c>
      <c r="L71" t="s">
        <v>140</v>
      </c>
      <c r="N71" s="2" t="s">
        <v>141</v>
      </c>
      <c r="O71" t="s">
        <v>142</v>
      </c>
      <c r="P71" s="2">
        <f>SUMIF('Data Import'!D:D,C71,'Data Import'!F:F)</f>
        <v>0</v>
      </c>
      <c r="Q71" s="2">
        <v>0</v>
      </c>
      <c r="R71" s="2">
        <f t="shared" si="1"/>
        <v>0</v>
      </c>
      <c r="S71" s="2">
        <f>IF(Tabelle13[[#This Row],[Own]]-Tabelle13[[#This Row],[Target]]&gt;0,Tabelle13[[#This Row],[Own]]-Tabelle13[[#This Row],[Target]],0)</f>
        <v>0</v>
      </c>
      <c r="T71"/>
    </row>
    <row r="72" spans="1:20" x14ac:dyDescent="0.25">
      <c r="A72" t="s">
        <v>7</v>
      </c>
      <c r="B72" s="1" t="s">
        <v>143</v>
      </c>
      <c r="C72" t="str">
        <f>A72&amp;"-"&amp;B72&amp;"False"</f>
        <v>SOR-041False</v>
      </c>
      <c r="D72" t="str">
        <f>Tabelle13[[#This Row],[Set]]&amp;"_"&amp;Tabelle13[[#This Row],[No.]]</f>
        <v>SOR_041</v>
      </c>
      <c r="E72" s="1" t="s">
        <v>1201</v>
      </c>
      <c r="F72" s="1" t="s">
        <v>1001</v>
      </c>
      <c r="G72" s="8" t="s">
        <v>144</v>
      </c>
      <c r="H72" s="2">
        <v>3</v>
      </c>
      <c r="I72" s="2" t="s">
        <v>200</v>
      </c>
      <c r="J72" s="2" t="s">
        <v>1048</v>
      </c>
      <c r="K72" s="2" t="s">
        <v>10</v>
      </c>
      <c r="L72" t="s">
        <v>145</v>
      </c>
      <c r="N72" s="2" t="s">
        <v>115</v>
      </c>
      <c r="O72" t="s">
        <v>22</v>
      </c>
      <c r="P72" s="2">
        <f>SUMIF('Data Import'!D:D,C72,'Data Import'!F:F)</f>
        <v>0</v>
      </c>
      <c r="Q72" s="2">
        <v>4</v>
      </c>
      <c r="R72" s="2">
        <f t="shared" ref="R72:R135" si="2">IF(Q72-P72&lt;0,0,Q72-P72)</f>
        <v>4</v>
      </c>
      <c r="S72" s="2">
        <f>IF(Tabelle13[[#This Row],[Own]]-Tabelle13[[#This Row],[Target]]&gt;0,Tabelle13[[#This Row],[Own]]-Tabelle13[[#This Row],[Target]],0)</f>
        <v>0</v>
      </c>
      <c r="T72"/>
    </row>
    <row r="73" spans="1:20" x14ac:dyDescent="0.25">
      <c r="A73" t="s">
        <v>7</v>
      </c>
      <c r="B73" s="1" t="s">
        <v>143</v>
      </c>
      <c r="C73" t="str">
        <f>A73&amp;"-"&amp;B73&amp;"True"</f>
        <v>SOR-041True</v>
      </c>
      <c r="D73" t="str">
        <f>Tabelle13[[#This Row],[Set]]&amp;"_"&amp;Tabelle13[[#This Row],[No.]]</f>
        <v>SOR_041</v>
      </c>
      <c r="E73" s="1" t="s">
        <v>1201</v>
      </c>
      <c r="F73" s="1" t="s">
        <v>1001</v>
      </c>
      <c r="G73" s="8" t="s">
        <v>144</v>
      </c>
      <c r="H73" s="2">
        <v>3</v>
      </c>
      <c r="I73" s="2" t="s">
        <v>200</v>
      </c>
      <c r="J73" s="2" t="s">
        <v>1048</v>
      </c>
      <c r="K73" s="11" t="s">
        <v>1211</v>
      </c>
      <c r="L73" t="s">
        <v>145</v>
      </c>
      <c r="N73" s="2" t="s">
        <v>115</v>
      </c>
      <c r="O73" t="s">
        <v>22</v>
      </c>
      <c r="P73" s="2">
        <f>SUMIF('Data Import'!D:D,C73,'Data Import'!F:F)</f>
        <v>0</v>
      </c>
      <c r="Q73" s="2">
        <v>0</v>
      </c>
      <c r="R73" s="2">
        <f t="shared" si="2"/>
        <v>0</v>
      </c>
      <c r="S73" s="2">
        <f>IF(Tabelle13[[#This Row],[Own]]-Tabelle13[[#This Row],[Target]]&gt;0,Tabelle13[[#This Row],[Own]]-Tabelle13[[#This Row],[Target]],0)</f>
        <v>0</v>
      </c>
      <c r="T73"/>
    </row>
    <row r="74" spans="1:20" x14ac:dyDescent="0.25">
      <c r="A74" t="s">
        <v>7</v>
      </c>
      <c r="B74" s="1" t="s">
        <v>146</v>
      </c>
      <c r="C74" t="str">
        <f>A74&amp;"-"&amp;B74&amp;"False"</f>
        <v>SOR-042False</v>
      </c>
      <c r="D74" t="str">
        <f>Tabelle13[[#This Row],[Set]]&amp;"_"&amp;Tabelle13[[#This Row],[No.]]</f>
        <v>SOR_042</v>
      </c>
      <c r="E74" s="1" t="s">
        <v>1201</v>
      </c>
      <c r="F74" s="1" t="s">
        <v>1002</v>
      </c>
      <c r="G74" s="8" t="s">
        <v>147</v>
      </c>
      <c r="H74" s="2">
        <v>4</v>
      </c>
      <c r="I74" s="2" t="s">
        <v>200</v>
      </c>
      <c r="J74" s="2" t="s">
        <v>1048</v>
      </c>
      <c r="K74" s="2" t="s">
        <v>10</v>
      </c>
      <c r="L74" t="s">
        <v>145</v>
      </c>
      <c r="N74" s="2" t="s">
        <v>17</v>
      </c>
      <c r="O74" t="s">
        <v>70</v>
      </c>
      <c r="P74" s="2">
        <f>SUMIF('Data Import'!D:D,C74,'Data Import'!F:F)</f>
        <v>0</v>
      </c>
      <c r="Q74" s="2">
        <v>4</v>
      </c>
      <c r="R74" s="2">
        <f t="shared" si="2"/>
        <v>4</v>
      </c>
      <c r="S74" s="2">
        <f>IF(Tabelle13[[#This Row],[Own]]-Tabelle13[[#This Row],[Target]]&gt;0,Tabelle13[[#This Row],[Own]]-Tabelle13[[#This Row],[Target]],0)</f>
        <v>0</v>
      </c>
      <c r="T74"/>
    </row>
    <row r="75" spans="1:20" x14ac:dyDescent="0.25">
      <c r="A75" t="s">
        <v>7</v>
      </c>
      <c r="B75" s="1" t="s">
        <v>146</v>
      </c>
      <c r="C75" t="str">
        <f>A75&amp;"-"&amp;B75&amp;"True"</f>
        <v>SOR-042True</v>
      </c>
      <c r="D75" t="str">
        <f>Tabelle13[[#This Row],[Set]]&amp;"_"&amp;Tabelle13[[#This Row],[No.]]</f>
        <v>SOR_042</v>
      </c>
      <c r="E75" s="1" t="s">
        <v>1201</v>
      </c>
      <c r="F75" s="1" t="s">
        <v>1002</v>
      </c>
      <c r="G75" s="8" t="s">
        <v>147</v>
      </c>
      <c r="H75" s="2">
        <v>4</v>
      </c>
      <c r="I75" s="2" t="s">
        <v>200</v>
      </c>
      <c r="J75" s="2" t="s">
        <v>1048</v>
      </c>
      <c r="K75" s="11" t="s">
        <v>1211</v>
      </c>
      <c r="L75" t="s">
        <v>145</v>
      </c>
      <c r="N75" s="2" t="s">
        <v>17</v>
      </c>
      <c r="O75" t="s">
        <v>70</v>
      </c>
      <c r="P75" s="2">
        <f>SUMIF('Data Import'!D:D,C75,'Data Import'!F:F)</f>
        <v>0</v>
      </c>
      <c r="Q75" s="2">
        <v>0</v>
      </c>
      <c r="R75" s="2">
        <f t="shared" si="2"/>
        <v>0</v>
      </c>
      <c r="S75" s="2">
        <f>IF(Tabelle13[[#This Row],[Own]]-Tabelle13[[#This Row],[Target]]&gt;0,Tabelle13[[#This Row],[Own]]-Tabelle13[[#This Row],[Target]],0)</f>
        <v>0</v>
      </c>
      <c r="T75"/>
    </row>
    <row r="76" spans="1:20" x14ac:dyDescent="0.25">
      <c r="A76" t="s">
        <v>7</v>
      </c>
      <c r="B76" s="1" t="s">
        <v>148</v>
      </c>
      <c r="C76" t="str">
        <f>A76&amp;"-"&amp;B76&amp;"False"</f>
        <v>SOR-043False</v>
      </c>
      <c r="D76" t="str">
        <f>Tabelle13[[#This Row],[Set]]&amp;"_"&amp;Tabelle13[[#This Row],[No.]]</f>
        <v>SOR_043</v>
      </c>
      <c r="E76" s="1" t="s">
        <v>1201</v>
      </c>
      <c r="F76" s="1" t="s">
        <v>1003</v>
      </c>
      <c r="G76" s="8" t="s">
        <v>149</v>
      </c>
      <c r="H76" s="2">
        <v>8</v>
      </c>
      <c r="I76" s="2" t="s">
        <v>200</v>
      </c>
      <c r="J76" s="2" t="s">
        <v>1048</v>
      </c>
      <c r="K76" s="2" t="s">
        <v>10</v>
      </c>
      <c r="L76" t="s">
        <v>150</v>
      </c>
      <c r="N76" s="2" t="s">
        <v>141</v>
      </c>
      <c r="O76" t="s">
        <v>151</v>
      </c>
      <c r="P76" s="2">
        <f>SUMIF('Data Import'!D:D,C76,'Data Import'!F:F)</f>
        <v>0</v>
      </c>
      <c r="Q76" s="2">
        <v>4</v>
      </c>
      <c r="R76" s="2">
        <f t="shared" si="2"/>
        <v>4</v>
      </c>
      <c r="S76" s="2">
        <f>IF(Tabelle13[[#This Row],[Own]]-Tabelle13[[#This Row],[Target]]&gt;0,Tabelle13[[#This Row],[Own]]-Tabelle13[[#This Row],[Target]],0)</f>
        <v>0</v>
      </c>
      <c r="T76"/>
    </row>
    <row r="77" spans="1:20" x14ac:dyDescent="0.25">
      <c r="A77" t="s">
        <v>7</v>
      </c>
      <c r="B77" s="1" t="s">
        <v>148</v>
      </c>
      <c r="C77" t="str">
        <f>A77&amp;"-"&amp;B77&amp;"True"</f>
        <v>SOR-043True</v>
      </c>
      <c r="D77" t="str">
        <f>Tabelle13[[#This Row],[Set]]&amp;"_"&amp;Tabelle13[[#This Row],[No.]]</f>
        <v>SOR_043</v>
      </c>
      <c r="E77" s="1" t="s">
        <v>1201</v>
      </c>
      <c r="F77" s="1" t="s">
        <v>1003</v>
      </c>
      <c r="G77" s="8" t="s">
        <v>149</v>
      </c>
      <c r="H77" s="2">
        <v>8</v>
      </c>
      <c r="I77" s="2" t="s">
        <v>200</v>
      </c>
      <c r="J77" s="2" t="s">
        <v>1048</v>
      </c>
      <c r="K77" s="11" t="s">
        <v>1211</v>
      </c>
      <c r="L77" t="s">
        <v>150</v>
      </c>
      <c r="N77" s="2" t="s">
        <v>141</v>
      </c>
      <c r="O77" t="s">
        <v>151</v>
      </c>
      <c r="P77" s="2">
        <f>SUMIF('Data Import'!D:D,C77,'Data Import'!F:F)</f>
        <v>0</v>
      </c>
      <c r="Q77" s="2">
        <v>0</v>
      </c>
      <c r="R77" s="2">
        <f t="shared" si="2"/>
        <v>0</v>
      </c>
      <c r="S77" s="2">
        <f>IF(Tabelle13[[#This Row],[Own]]-Tabelle13[[#This Row],[Target]]&gt;0,Tabelle13[[#This Row],[Own]]-Tabelle13[[#This Row],[Target]],0)</f>
        <v>0</v>
      </c>
      <c r="T77"/>
    </row>
    <row r="78" spans="1:20" x14ac:dyDescent="0.25">
      <c r="A78" t="s">
        <v>7</v>
      </c>
      <c r="B78" s="1" t="s">
        <v>152</v>
      </c>
      <c r="C78" t="str">
        <f>A78&amp;"-"&amp;B78&amp;"False"</f>
        <v>SOR-044False</v>
      </c>
      <c r="D78" t="str">
        <f>Tabelle13[[#This Row],[Set]]&amp;"_"&amp;Tabelle13[[#This Row],[No.]]</f>
        <v>SOR_044</v>
      </c>
      <c r="E78" s="1" t="s">
        <v>29</v>
      </c>
      <c r="F78" s="1" t="s">
        <v>1004</v>
      </c>
      <c r="G78" s="8" t="s">
        <v>153</v>
      </c>
      <c r="H78" s="2">
        <v>2</v>
      </c>
      <c r="I78" s="2" t="s">
        <v>200</v>
      </c>
      <c r="J78" s="2" t="s">
        <v>1047</v>
      </c>
      <c r="K78" s="2" t="s">
        <v>10</v>
      </c>
      <c r="L78" t="s">
        <v>154</v>
      </c>
      <c r="N78" s="2" t="s">
        <v>12</v>
      </c>
      <c r="O78" t="s">
        <v>155</v>
      </c>
      <c r="P78" s="2">
        <f>SUMIF('Data Import'!D:D,C78,'Data Import'!F:F)</f>
        <v>0</v>
      </c>
      <c r="Q78" s="2">
        <v>4</v>
      </c>
      <c r="R78" s="2">
        <f t="shared" si="2"/>
        <v>4</v>
      </c>
      <c r="S78" s="2">
        <f>IF(Tabelle13[[#This Row],[Own]]-Tabelle13[[#This Row],[Target]]&gt;0,Tabelle13[[#This Row],[Own]]-Tabelle13[[#This Row],[Target]],0)</f>
        <v>0</v>
      </c>
      <c r="T78"/>
    </row>
    <row r="79" spans="1:20" x14ac:dyDescent="0.25">
      <c r="A79" t="s">
        <v>7</v>
      </c>
      <c r="B79" s="1" t="s">
        <v>152</v>
      </c>
      <c r="C79" t="str">
        <f>A79&amp;"-"&amp;B79&amp;"True"</f>
        <v>SOR-044True</v>
      </c>
      <c r="D79" t="str">
        <f>Tabelle13[[#This Row],[Set]]&amp;"_"&amp;Tabelle13[[#This Row],[No.]]</f>
        <v>SOR_044</v>
      </c>
      <c r="E79" s="1" t="s">
        <v>29</v>
      </c>
      <c r="F79" s="1" t="s">
        <v>1004</v>
      </c>
      <c r="G79" s="8" t="s">
        <v>153</v>
      </c>
      <c r="H79" s="2">
        <v>2</v>
      </c>
      <c r="I79" s="2" t="s">
        <v>200</v>
      </c>
      <c r="J79" s="2" t="s">
        <v>1047</v>
      </c>
      <c r="K79" s="11" t="s">
        <v>1211</v>
      </c>
      <c r="L79" t="s">
        <v>154</v>
      </c>
      <c r="N79" s="2" t="s">
        <v>12</v>
      </c>
      <c r="O79" t="s">
        <v>155</v>
      </c>
      <c r="P79" s="2">
        <f>SUMIF('Data Import'!D:D,C79,'Data Import'!F:F)</f>
        <v>0</v>
      </c>
      <c r="Q79" s="2">
        <v>0</v>
      </c>
      <c r="R79" s="2">
        <f t="shared" si="2"/>
        <v>0</v>
      </c>
      <c r="S79" s="2">
        <f>IF(Tabelle13[[#This Row],[Own]]-Tabelle13[[#This Row],[Target]]&gt;0,Tabelle13[[#This Row],[Own]]-Tabelle13[[#This Row],[Target]],0)</f>
        <v>0</v>
      </c>
      <c r="T79"/>
    </row>
    <row r="80" spans="1:20" x14ac:dyDescent="0.25">
      <c r="A80" t="s">
        <v>7</v>
      </c>
      <c r="B80" s="1" t="s">
        <v>156</v>
      </c>
      <c r="C80" t="str">
        <f>A80&amp;"-"&amp;B80&amp;"False"</f>
        <v>SOR-045False</v>
      </c>
      <c r="D80" t="str">
        <f>Tabelle13[[#This Row],[Set]]&amp;"_"&amp;Tabelle13[[#This Row],[No.]]</f>
        <v>SOR_045</v>
      </c>
      <c r="E80" s="1" t="s">
        <v>1202</v>
      </c>
      <c r="F80" s="1" t="s">
        <v>1005</v>
      </c>
      <c r="G80" s="8" t="s">
        <v>157</v>
      </c>
      <c r="H80" s="2">
        <v>3</v>
      </c>
      <c r="I80" s="2" t="s">
        <v>200</v>
      </c>
      <c r="J80" s="2" t="s">
        <v>1047</v>
      </c>
      <c r="K80" s="2" t="s">
        <v>10</v>
      </c>
      <c r="L80" t="s">
        <v>158</v>
      </c>
      <c r="N80" s="2" t="s">
        <v>115</v>
      </c>
      <c r="O80" t="s">
        <v>159</v>
      </c>
      <c r="P80" s="2">
        <f>SUMIF('Data Import'!D:D,C80,'Data Import'!F:F)</f>
        <v>0</v>
      </c>
      <c r="Q80" s="2">
        <v>4</v>
      </c>
      <c r="R80" s="2">
        <f t="shared" si="2"/>
        <v>4</v>
      </c>
      <c r="S80" s="2">
        <f>IF(Tabelle13[[#This Row],[Own]]-Tabelle13[[#This Row],[Target]]&gt;0,Tabelle13[[#This Row],[Own]]-Tabelle13[[#This Row],[Target]],0)</f>
        <v>0</v>
      </c>
      <c r="T80"/>
    </row>
    <row r="81" spans="1:20" x14ac:dyDescent="0.25">
      <c r="A81" t="s">
        <v>7</v>
      </c>
      <c r="B81" s="1" t="s">
        <v>156</v>
      </c>
      <c r="C81" t="str">
        <f>A81&amp;"-"&amp;B81&amp;"True"</f>
        <v>SOR-045True</v>
      </c>
      <c r="D81" t="str">
        <f>Tabelle13[[#This Row],[Set]]&amp;"_"&amp;Tabelle13[[#This Row],[No.]]</f>
        <v>SOR_045</v>
      </c>
      <c r="E81" s="1" t="s">
        <v>1202</v>
      </c>
      <c r="F81" s="1" t="s">
        <v>1005</v>
      </c>
      <c r="G81" s="8" t="s">
        <v>157</v>
      </c>
      <c r="H81" s="2">
        <v>3</v>
      </c>
      <c r="I81" s="2" t="s">
        <v>200</v>
      </c>
      <c r="J81" s="2" t="s">
        <v>1047</v>
      </c>
      <c r="K81" s="11" t="s">
        <v>1211</v>
      </c>
      <c r="L81" t="s">
        <v>158</v>
      </c>
      <c r="N81" s="2" t="s">
        <v>115</v>
      </c>
      <c r="O81" t="s">
        <v>159</v>
      </c>
      <c r="P81" s="2">
        <f>SUMIF('Data Import'!D:D,C81,'Data Import'!F:F)</f>
        <v>0</v>
      </c>
      <c r="Q81" s="2">
        <v>0</v>
      </c>
      <c r="R81" s="2">
        <f t="shared" si="2"/>
        <v>0</v>
      </c>
      <c r="S81" s="2">
        <f>IF(Tabelle13[[#This Row],[Own]]-Tabelle13[[#This Row],[Target]]&gt;0,Tabelle13[[#This Row],[Own]]-Tabelle13[[#This Row],[Target]],0)</f>
        <v>0</v>
      </c>
      <c r="T81"/>
    </row>
    <row r="82" spans="1:20" x14ac:dyDescent="0.25">
      <c r="A82" t="s">
        <v>7</v>
      </c>
      <c r="B82" s="1" t="s">
        <v>160</v>
      </c>
      <c r="C82" t="str">
        <f>A82&amp;"-"&amp;B82&amp;"False"</f>
        <v>SOR-046False</v>
      </c>
      <c r="D82" t="str">
        <f>Tabelle13[[#This Row],[Set]]&amp;"_"&amp;Tabelle13[[#This Row],[No.]]</f>
        <v>SOR_046</v>
      </c>
      <c r="E82" s="1" t="s">
        <v>1202</v>
      </c>
      <c r="F82" s="1" t="s">
        <v>1006</v>
      </c>
      <c r="G82" s="8" t="s">
        <v>161</v>
      </c>
      <c r="H82" s="2">
        <v>4</v>
      </c>
      <c r="I82" s="2" t="s">
        <v>200</v>
      </c>
      <c r="J82" s="2" t="s">
        <v>1047</v>
      </c>
      <c r="K82" s="2" t="s">
        <v>10</v>
      </c>
      <c r="L82" t="s">
        <v>162</v>
      </c>
      <c r="N82" s="2" t="s">
        <v>12</v>
      </c>
      <c r="O82" t="s">
        <v>163</v>
      </c>
      <c r="P82" s="2">
        <f>SUMIF('Data Import'!D:D,C82,'Data Import'!F:F)</f>
        <v>0</v>
      </c>
      <c r="Q82" s="2">
        <v>4</v>
      </c>
      <c r="R82" s="2">
        <f t="shared" si="2"/>
        <v>4</v>
      </c>
      <c r="S82" s="2">
        <f>IF(Tabelle13[[#This Row],[Own]]-Tabelle13[[#This Row],[Target]]&gt;0,Tabelle13[[#This Row],[Own]]-Tabelle13[[#This Row],[Target]],0)</f>
        <v>0</v>
      </c>
      <c r="T82"/>
    </row>
    <row r="83" spans="1:20" x14ac:dyDescent="0.25">
      <c r="A83" t="s">
        <v>7</v>
      </c>
      <c r="B83" s="1" t="s">
        <v>160</v>
      </c>
      <c r="C83" t="str">
        <f>A83&amp;"-"&amp;B83&amp;"True"</f>
        <v>SOR-046True</v>
      </c>
      <c r="D83" t="str">
        <f>Tabelle13[[#This Row],[Set]]&amp;"_"&amp;Tabelle13[[#This Row],[No.]]</f>
        <v>SOR_046</v>
      </c>
      <c r="E83" s="1" t="s">
        <v>1202</v>
      </c>
      <c r="F83" s="1" t="s">
        <v>1006</v>
      </c>
      <c r="G83" s="8" t="s">
        <v>161</v>
      </c>
      <c r="H83" s="2">
        <v>4</v>
      </c>
      <c r="I83" s="2" t="s">
        <v>200</v>
      </c>
      <c r="J83" s="2" t="s">
        <v>1047</v>
      </c>
      <c r="K83" s="11" t="s">
        <v>1211</v>
      </c>
      <c r="L83" t="s">
        <v>162</v>
      </c>
      <c r="N83" s="2" t="s">
        <v>12</v>
      </c>
      <c r="O83" t="s">
        <v>163</v>
      </c>
      <c r="P83" s="2">
        <f>SUMIF('Data Import'!D:D,C83,'Data Import'!F:F)</f>
        <v>0</v>
      </c>
      <c r="Q83" s="2">
        <v>0</v>
      </c>
      <c r="R83" s="2">
        <f t="shared" si="2"/>
        <v>0</v>
      </c>
      <c r="S83" s="2">
        <f>IF(Tabelle13[[#This Row],[Own]]-Tabelle13[[#This Row],[Target]]&gt;0,Tabelle13[[#This Row],[Own]]-Tabelle13[[#This Row],[Target]],0)</f>
        <v>0</v>
      </c>
      <c r="T83"/>
    </row>
    <row r="84" spans="1:20" x14ac:dyDescent="0.25">
      <c r="A84" t="s">
        <v>7</v>
      </c>
      <c r="B84" s="1" t="s">
        <v>164</v>
      </c>
      <c r="C84" t="str">
        <f>A84&amp;"-"&amp;B84&amp;"False"</f>
        <v>SOR-047False</v>
      </c>
      <c r="D84" t="str">
        <f>Tabelle13[[#This Row],[Set]]&amp;"_"&amp;Tabelle13[[#This Row],[No.]]</f>
        <v>SOR_047</v>
      </c>
      <c r="E84" s="1" t="s">
        <v>1202</v>
      </c>
      <c r="F84" s="8" t="s">
        <v>1232</v>
      </c>
      <c r="G84" s="8" t="s">
        <v>165</v>
      </c>
      <c r="H84" s="2">
        <v>4</v>
      </c>
      <c r="I84" s="2" t="s">
        <v>200</v>
      </c>
      <c r="J84" s="2" t="s">
        <v>1047</v>
      </c>
      <c r="K84" s="2" t="s">
        <v>10</v>
      </c>
      <c r="L84" t="s">
        <v>166</v>
      </c>
      <c r="M84" t="s">
        <v>1233</v>
      </c>
      <c r="N84" s="2" t="s">
        <v>115</v>
      </c>
      <c r="O84" t="s">
        <v>26</v>
      </c>
      <c r="P84" s="2">
        <f>SUMIF('Data Import'!D:D,C84,'Data Import'!F:F)</f>
        <v>0</v>
      </c>
      <c r="Q84" s="2">
        <v>4</v>
      </c>
      <c r="R84" s="2">
        <f t="shared" si="2"/>
        <v>4</v>
      </c>
      <c r="S84" s="2">
        <f>IF(Tabelle13[[#This Row],[Own]]-Tabelle13[[#This Row],[Target]]&gt;0,Tabelle13[[#This Row],[Own]]-Tabelle13[[#This Row],[Target]],0)</f>
        <v>0</v>
      </c>
      <c r="T84"/>
    </row>
    <row r="85" spans="1:20" x14ac:dyDescent="0.25">
      <c r="A85" t="s">
        <v>7</v>
      </c>
      <c r="B85" s="1" t="s">
        <v>164</v>
      </c>
      <c r="C85" t="str">
        <f>A85&amp;"-"&amp;B85&amp;"True"</f>
        <v>SOR-047True</v>
      </c>
      <c r="D85" t="str">
        <f>Tabelle13[[#This Row],[Set]]&amp;"_"&amp;Tabelle13[[#This Row],[No.]]</f>
        <v>SOR_047</v>
      </c>
      <c r="E85" s="1" t="s">
        <v>1202</v>
      </c>
      <c r="F85" s="8" t="s">
        <v>1232</v>
      </c>
      <c r="G85" s="8" t="s">
        <v>165</v>
      </c>
      <c r="H85" s="2">
        <v>4</v>
      </c>
      <c r="I85" s="2" t="s">
        <v>200</v>
      </c>
      <c r="J85" s="2" t="s">
        <v>1047</v>
      </c>
      <c r="K85" s="11" t="s">
        <v>1211</v>
      </c>
      <c r="L85" t="s">
        <v>166</v>
      </c>
      <c r="M85" t="s">
        <v>1233</v>
      </c>
      <c r="N85" s="2" t="s">
        <v>115</v>
      </c>
      <c r="O85" t="s">
        <v>26</v>
      </c>
      <c r="P85" s="2">
        <f>SUMIF('Data Import'!D:D,C85,'Data Import'!F:F)</f>
        <v>0</v>
      </c>
      <c r="Q85" s="2">
        <v>0</v>
      </c>
      <c r="R85" s="2">
        <f t="shared" si="2"/>
        <v>0</v>
      </c>
      <c r="S85" s="2">
        <f>IF(Tabelle13[[#This Row],[Own]]-Tabelle13[[#This Row],[Target]]&gt;0,Tabelle13[[#This Row],[Own]]-Tabelle13[[#This Row],[Target]],0)</f>
        <v>0</v>
      </c>
      <c r="T85"/>
    </row>
    <row r="86" spans="1:20" x14ac:dyDescent="0.25">
      <c r="A86" t="s">
        <v>7</v>
      </c>
      <c r="B86" s="1" t="s">
        <v>167</v>
      </c>
      <c r="C86" t="str">
        <f>A86&amp;"-"&amp;B86&amp;"False"</f>
        <v>SOR-048False</v>
      </c>
      <c r="D86" t="str">
        <f>Tabelle13[[#This Row],[Set]]&amp;"_"&amp;Tabelle13[[#This Row],[No.]]</f>
        <v>SOR_048</v>
      </c>
      <c r="E86" s="1" t="s">
        <v>1202</v>
      </c>
      <c r="F86" s="1" t="s">
        <v>1007</v>
      </c>
      <c r="G86" s="8" t="s">
        <v>168</v>
      </c>
      <c r="H86" s="2">
        <v>5</v>
      </c>
      <c r="I86" s="2" t="s">
        <v>200</v>
      </c>
      <c r="J86" s="2" t="s">
        <v>1047</v>
      </c>
      <c r="K86" s="2" t="s">
        <v>10</v>
      </c>
      <c r="L86" t="s">
        <v>55</v>
      </c>
      <c r="N86" s="2" t="s">
        <v>12</v>
      </c>
      <c r="O86" t="s">
        <v>169</v>
      </c>
      <c r="P86" s="2">
        <f>SUMIF('Data Import'!D:D,C86,'Data Import'!F:F)</f>
        <v>0</v>
      </c>
      <c r="Q86" s="2">
        <v>4</v>
      </c>
      <c r="R86" s="2">
        <f t="shared" si="2"/>
        <v>4</v>
      </c>
      <c r="S86" s="2">
        <f>IF(Tabelle13[[#This Row],[Own]]-Tabelle13[[#This Row],[Target]]&gt;0,Tabelle13[[#This Row],[Own]]-Tabelle13[[#This Row],[Target]],0)</f>
        <v>0</v>
      </c>
      <c r="T86"/>
    </row>
    <row r="87" spans="1:20" x14ac:dyDescent="0.25">
      <c r="A87" t="s">
        <v>7</v>
      </c>
      <c r="B87" s="1" t="s">
        <v>167</v>
      </c>
      <c r="C87" t="str">
        <f>A87&amp;"-"&amp;B87&amp;"True"</f>
        <v>SOR-048True</v>
      </c>
      <c r="D87" t="str">
        <f>Tabelle13[[#This Row],[Set]]&amp;"_"&amp;Tabelle13[[#This Row],[No.]]</f>
        <v>SOR_048</v>
      </c>
      <c r="E87" s="1" t="s">
        <v>1202</v>
      </c>
      <c r="F87" s="1" t="s">
        <v>1007</v>
      </c>
      <c r="G87" s="8" t="s">
        <v>168</v>
      </c>
      <c r="H87" s="2">
        <v>5</v>
      </c>
      <c r="I87" s="2" t="s">
        <v>200</v>
      </c>
      <c r="J87" s="2" t="s">
        <v>1047</v>
      </c>
      <c r="K87" s="11" t="s">
        <v>1211</v>
      </c>
      <c r="L87" t="s">
        <v>55</v>
      </c>
      <c r="N87" s="2" t="s">
        <v>12</v>
      </c>
      <c r="O87" t="s">
        <v>169</v>
      </c>
      <c r="P87" s="2">
        <f>SUMIF('Data Import'!D:D,C87,'Data Import'!F:F)</f>
        <v>0</v>
      </c>
      <c r="Q87" s="2">
        <v>0</v>
      </c>
      <c r="R87" s="2">
        <f t="shared" si="2"/>
        <v>0</v>
      </c>
      <c r="S87" s="2">
        <f>IF(Tabelle13[[#This Row],[Own]]-Tabelle13[[#This Row],[Target]]&gt;0,Tabelle13[[#This Row],[Own]]-Tabelle13[[#This Row],[Target]],0)</f>
        <v>0</v>
      </c>
      <c r="T87"/>
    </row>
    <row r="88" spans="1:20" x14ac:dyDescent="0.25">
      <c r="A88" t="s">
        <v>7</v>
      </c>
      <c r="B88" s="1" t="s">
        <v>170</v>
      </c>
      <c r="C88" t="str">
        <f>A88&amp;"-"&amp;B88&amp;"False"</f>
        <v>SOR-049False</v>
      </c>
      <c r="D88" t="str">
        <f>Tabelle13[[#This Row],[Set]]&amp;"_"&amp;Tabelle13[[#This Row],[No.]]</f>
        <v>SOR_049</v>
      </c>
      <c r="E88" s="1" t="s">
        <v>1202</v>
      </c>
      <c r="F88" s="8" t="s">
        <v>1220</v>
      </c>
      <c r="G88" s="8" t="s">
        <v>171</v>
      </c>
      <c r="H88" s="2">
        <v>6</v>
      </c>
      <c r="I88" s="2" t="s">
        <v>200</v>
      </c>
      <c r="J88" s="2" t="s">
        <v>1047</v>
      </c>
      <c r="K88" s="2" t="s">
        <v>10</v>
      </c>
      <c r="L88" t="s">
        <v>158</v>
      </c>
      <c r="M88" t="s">
        <v>1221</v>
      </c>
      <c r="N88" s="2" t="s">
        <v>17</v>
      </c>
      <c r="O88" t="s">
        <v>18</v>
      </c>
      <c r="P88" s="2">
        <f>SUMIF('Data Import'!D:D,C88,'Data Import'!F:F)</f>
        <v>0</v>
      </c>
      <c r="Q88" s="2">
        <v>4</v>
      </c>
      <c r="R88" s="2">
        <f t="shared" si="2"/>
        <v>4</v>
      </c>
      <c r="S88" s="2">
        <f>IF(Tabelle13[[#This Row],[Own]]-Tabelle13[[#This Row],[Target]]&gt;0,Tabelle13[[#This Row],[Own]]-Tabelle13[[#This Row],[Target]],0)</f>
        <v>0</v>
      </c>
      <c r="T88"/>
    </row>
    <row r="89" spans="1:20" x14ac:dyDescent="0.25">
      <c r="A89" t="s">
        <v>7</v>
      </c>
      <c r="B89" s="1" t="s">
        <v>170</v>
      </c>
      <c r="C89" t="str">
        <f>A89&amp;"-"&amp;B89&amp;"True"</f>
        <v>SOR-049True</v>
      </c>
      <c r="D89" t="str">
        <f>Tabelle13[[#This Row],[Set]]&amp;"_"&amp;Tabelle13[[#This Row],[No.]]</f>
        <v>SOR_049</v>
      </c>
      <c r="E89" s="1" t="s">
        <v>1202</v>
      </c>
      <c r="F89" s="8" t="s">
        <v>1220</v>
      </c>
      <c r="G89" s="8" t="s">
        <v>171</v>
      </c>
      <c r="H89" s="2">
        <v>6</v>
      </c>
      <c r="I89" s="2" t="s">
        <v>200</v>
      </c>
      <c r="J89" s="2" t="s">
        <v>1047</v>
      </c>
      <c r="K89" s="11" t="s">
        <v>1211</v>
      </c>
      <c r="L89" t="s">
        <v>158</v>
      </c>
      <c r="M89" t="s">
        <v>1221</v>
      </c>
      <c r="N89" s="2" t="s">
        <v>17</v>
      </c>
      <c r="O89" t="s">
        <v>18</v>
      </c>
      <c r="P89" s="2">
        <f>SUMIF('Data Import'!D:D,C89,'Data Import'!F:F)</f>
        <v>0</v>
      </c>
      <c r="Q89" s="2">
        <v>0</v>
      </c>
      <c r="R89" s="2">
        <f t="shared" si="2"/>
        <v>0</v>
      </c>
      <c r="S89" s="2">
        <f>IF(Tabelle13[[#This Row],[Own]]-Tabelle13[[#This Row],[Target]]&gt;0,Tabelle13[[#This Row],[Own]]-Tabelle13[[#This Row],[Target]],0)</f>
        <v>0</v>
      </c>
      <c r="T89"/>
    </row>
    <row r="90" spans="1:20" x14ac:dyDescent="0.25">
      <c r="A90" t="s">
        <v>7</v>
      </c>
      <c r="B90" s="1" t="s">
        <v>172</v>
      </c>
      <c r="C90" t="str">
        <f>A90&amp;"-"&amp;B90&amp;"False"</f>
        <v>SOR-050False</v>
      </c>
      <c r="D90" t="str">
        <f>Tabelle13[[#This Row],[Set]]&amp;"_"&amp;Tabelle13[[#This Row],[No.]]</f>
        <v>SOR_050</v>
      </c>
      <c r="E90" s="1" t="s">
        <v>29</v>
      </c>
      <c r="F90" s="1" t="s">
        <v>1008</v>
      </c>
      <c r="G90" s="8" t="s">
        <v>173</v>
      </c>
      <c r="H90" s="2">
        <v>6</v>
      </c>
      <c r="I90" s="2" t="s">
        <v>200</v>
      </c>
      <c r="J90" s="2" t="s">
        <v>1047</v>
      </c>
      <c r="K90" s="2" t="s">
        <v>10</v>
      </c>
      <c r="L90" t="s">
        <v>174</v>
      </c>
      <c r="N90" s="2" t="s">
        <v>115</v>
      </c>
      <c r="O90" t="s">
        <v>175</v>
      </c>
      <c r="P90" s="2">
        <f>SUMIF('Data Import'!D:D,C90,'Data Import'!F:F)</f>
        <v>0</v>
      </c>
      <c r="Q90" s="2">
        <v>4</v>
      </c>
      <c r="R90" s="2">
        <f t="shared" si="2"/>
        <v>4</v>
      </c>
      <c r="S90" s="2">
        <f>IF(Tabelle13[[#This Row],[Own]]-Tabelle13[[#This Row],[Target]]&gt;0,Tabelle13[[#This Row],[Own]]-Tabelle13[[#This Row],[Target]],0)</f>
        <v>0</v>
      </c>
      <c r="T90"/>
    </row>
    <row r="91" spans="1:20" x14ac:dyDescent="0.25">
      <c r="A91" t="s">
        <v>7</v>
      </c>
      <c r="B91" s="1" t="s">
        <v>172</v>
      </c>
      <c r="C91" t="str">
        <f>A91&amp;"-"&amp;B91&amp;"True"</f>
        <v>SOR-050True</v>
      </c>
      <c r="D91" t="str">
        <f>Tabelle13[[#This Row],[Set]]&amp;"_"&amp;Tabelle13[[#This Row],[No.]]</f>
        <v>SOR_050</v>
      </c>
      <c r="E91" s="1" t="s">
        <v>29</v>
      </c>
      <c r="F91" s="1" t="s">
        <v>1008</v>
      </c>
      <c r="G91" s="8" t="s">
        <v>173</v>
      </c>
      <c r="H91" s="2">
        <v>6</v>
      </c>
      <c r="I91" s="2" t="s">
        <v>200</v>
      </c>
      <c r="J91" s="2" t="s">
        <v>1047</v>
      </c>
      <c r="K91" s="11" t="s">
        <v>1211</v>
      </c>
      <c r="L91" t="s">
        <v>174</v>
      </c>
      <c r="N91" s="2" t="s">
        <v>115</v>
      </c>
      <c r="O91" t="s">
        <v>175</v>
      </c>
      <c r="P91" s="2">
        <f>SUMIF('Data Import'!D:D,C91,'Data Import'!F:F)</f>
        <v>0</v>
      </c>
      <c r="Q91" s="2">
        <v>0</v>
      </c>
      <c r="R91" s="2">
        <f t="shared" si="2"/>
        <v>0</v>
      </c>
      <c r="S91" s="2">
        <f>IF(Tabelle13[[#This Row],[Own]]-Tabelle13[[#This Row],[Target]]&gt;0,Tabelle13[[#This Row],[Own]]-Tabelle13[[#This Row],[Target]],0)</f>
        <v>0</v>
      </c>
      <c r="T91"/>
    </row>
    <row r="92" spans="1:20" x14ac:dyDescent="0.25">
      <c r="A92" t="s">
        <v>7</v>
      </c>
      <c r="B92" s="1" t="s">
        <v>176</v>
      </c>
      <c r="C92" t="str">
        <f>A92&amp;"-"&amp;B92&amp;"False"</f>
        <v>SOR-051False</v>
      </c>
      <c r="D92" t="str">
        <f>Tabelle13[[#This Row],[Set]]&amp;"_"&amp;Tabelle13[[#This Row],[No.]]</f>
        <v>SOR_051</v>
      </c>
      <c r="E92" s="1" t="s">
        <v>1202</v>
      </c>
      <c r="F92" s="1" t="s">
        <v>972</v>
      </c>
      <c r="G92" s="8" t="s">
        <v>177</v>
      </c>
      <c r="H92" s="2">
        <v>7</v>
      </c>
      <c r="I92" s="2" t="s">
        <v>200</v>
      </c>
      <c r="J92" s="2" t="s">
        <v>1047</v>
      </c>
      <c r="K92" s="2" t="s">
        <v>10</v>
      </c>
      <c r="L92" t="s">
        <v>178</v>
      </c>
      <c r="N92" s="2" t="s">
        <v>141</v>
      </c>
      <c r="O92" t="s">
        <v>179</v>
      </c>
      <c r="P92" s="2">
        <f>SUMIF('Data Import'!D:D,C92,'Data Import'!F:F)</f>
        <v>0</v>
      </c>
      <c r="Q92" s="2">
        <v>1</v>
      </c>
      <c r="R92" s="2">
        <f t="shared" si="2"/>
        <v>1</v>
      </c>
      <c r="S92" s="2">
        <f>IF(Tabelle13[[#This Row],[Own]]-Tabelle13[[#This Row],[Target]]&gt;0,Tabelle13[[#This Row],[Own]]-Tabelle13[[#This Row],[Target]],0)</f>
        <v>0</v>
      </c>
      <c r="T92"/>
    </row>
    <row r="93" spans="1:20" x14ac:dyDescent="0.25">
      <c r="A93" t="s">
        <v>7</v>
      </c>
      <c r="B93" s="1" t="s">
        <v>176</v>
      </c>
      <c r="C93" t="str">
        <f>A93&amp;"-"&amp;B93&amp;"True"</f>
        <v>SOR-051True</v>
      </c>
      <c r="D93" t="str">
        <f>Tabelle13[[#This Row],[Set]]&amp;"_"&amp;Tabelle13[[#This Row],[No.]]</f>
        <v>SOR_051</v>
      </c>
      <c r="E93" s="1" t="s">
        <v>1202</v>
      </c>
      <c r="F93" s="1" t="s">
        <v>972</v>
      </c>
      <c r="G93" s="8" t="s">
        <v>177</v>
      </c>
      <c r="H93" s="2">
        <v>7</v>
      </c>
      <c r="I93" s="2" t="s">
        <v>200</v>
      </c>
      <c r="J93" s="2" t="s">
        <v>1047</v>
      </c>
      <c r="K93" s="11" t="s">
        <v>1211</v>
      </c>
      <c r="L93" t="s">
        <v>178</v>
      </c>
      <c r="N93" s="2" t="s">
        <v>141</v>
      </c>
      <c r="O93" t="s">
        <v>179</v>
      </c>
      <c r="P93" s="2">
        <f>SUMIF('Data Import'!D:D,C93,'Data Import'!F:F)</f>
        <v>0</v>
      </c>
      <c r="Q93" s="2">
        <v>0</v>
      </c>
      <c r="R93" s="2">
        <f t="shared" si="2"/>
        <v>0</v>
      </c>
      <c r="S93" s="2">
        <f>IF(Tabelle13[[#This Row],[Own]]-Tabelle13[[#This Row],[Target]]&gt;0,Tabelle13[[#This Row],[Own]]-Tabelle13[[#This Row],[Target]],0)</f>
        <v>0</v>
      </c>
      <c r="T93"/>
    </row>
    <row r="94" spans="1:20" x14ac:dyDescent="0.25">
      <c r="A94" t="s">
        <v>7</v>
      </c>
      <c r="B94" s="1" t="s">
        <v>180</v>
      </c>
      <c r="C94" t="str">
        <f>A94&amp;"-"&amp;B94&amp;"False"</f>
        <v>SOR-052False</v>
      </c>
      <c r="D94" t="str">
        <f>Tabelle13[[#This Row],[Set]]&amp;"_"&amp;Tabelle13[[#This Row],[No.]]</f>
        <v>SOR_052</v>
      </c>
      <c r="E94" s="1" t="s">
        <v>29</v>
      </c>
      <c r="F94" s="8" t="s">
        <v>1224</v>
      </c>
      <c r="G94" s="8" t="s">
        <v>181</v>
      </c>
      <c r="H94" s="2">
        <v>8</v>
      </c>
      <c r="I94" s="2" t="s">
        <v>200</v>
      </c>
      <c r="J94" s="2" t="s">
        <v>1047</v>
      </c>
      <c r="K94" s="2" t="s">
        <v>10</v>
      </c>
      <c r="L94" t="s">
        <v>182</v>
      </c>
      <c r="M94" t="s">
        <v>1225</v>
      </c>
      <c r="N94" s="2" t="s">
        <v>17</v>
      </c>
      <c r="O94" t="s">
        <v>137</v>
      </c>
      <c r="P94" s="2">
        <f>SUMIF('Data Import'!D:D,C94,'Data Import'!F:F)</f>
        <v>0</v>
      </c>
      <c r="Q94" s="2">
        <v>4</v>
      </c>
      <c r="R94" s="2">
        <f t="shared" si="2"/>
        <v>4</v>
      </c>
      <c r="S94" s="2">
        <f>IF(Tabelle13[[#This Row],[Own]]-Tabelle13[[#This Row],[Target]]&gt;0,Tabelle13[[#This Row],[Own]]-Tabelle13[[#This Row],[Target]],0)</f>
        <v>0</v>
      </c>
      <c r="T94"/>
    </row>
    <row r="95" spans="1:20" x14ac:dyDescent="0.25">
      <c r="A95" t="s">
        <v>7</v>
      </c>
      <c r="B95" s="1" t="s">
        <v>180</v>
      </c>
      <c r="C95" t="str">
        <f>A95&amp;"-"&amp;B95&amp;"True"</f>
        <v>SOR-052True</v>
      </c>
      <c r="D95" t="str">
        <f>Tabelle13[[#This Row],[Set]]&amp;"_"&amp;Tabelle13[[#This Row],[No.]]</f>
        <v>SOR_052</v>
      </c>
      <c r="E95" s="1" t="s">
        <v>29</v>
      </c>
      <c r="F95" s="8" t="s">
        <v>1224</v>
      </c>
      <c r="G95" s="8" t="s">
        <v>181</v>
      </c>
      <c r="H95" s="2">
        <v>8</v>
      </c>
      <c r="I95" s="2" t="s">
        <v>200</v>
      </c>
      <c r="J95" s="2" t="s">
        <v>1047</v>
      </c>
      <c r="K95" s="11" t="s">
        <v>1211</v>
      </c>
      <c r="L95" t="s">
        <v>182</v>
      </c>
      <c r="M95" t="s">
        <v>1225</v>
      </c>
      <c r="N95" s="2" t="s">
        <v>17</v>
      </c>
      <c r="O95" t="s">
        <v>137</v>
      </c>
      <c r="P95" s="2">
        <f>SUMIF('Data Import'!D:D,C95,'Data Import'!F:F)</f>
        <v>0</v>
      </c>
      <c r="Q95" s="2">
        <v>0</v>
      </c>
      <c r="R95" s="2">
        <f t="shared" si="2"/>
        <v>0</v>
      </c>
      <c r="S95" s="2">
        <f>IF(Tabelle13[[#This Row],[Own]]-Tabelle13[[#This Row],[Target]]&gt;0,Tabelle13[[#This Row],[Own]]-Tabelle13[[#This Row],[Target]],0)</f>
        <v>0</v>
      </c>
      <c r="T95"/>
    </row>
    <row r="96" spans="1:20" x14ac:dyDescent="0.25">
      <c r="A96" t="s">
        <v>7</v>
      </c>
      <c r="B96" s="1" t="s">
        <v>183</v>
      </c>
      <c r="C96" t="str">
        <f>A96&amp;"-"&amp;B96&amp;"False"</f>
        <v>SOR-053False</v>
      </c>
      <c r="D96" t="str">
        <f>Tabelle13[[#This Row],[Set]]&amp;"_"&amp;Tabelle13[[#This Row],[No.]]</f>
        <v>SOR_053</v>
      </c>
      <c r="E96" s="1" t="s">
        <v>115</v>
      </c>
      <c r="F96" s="1" t="s">
        <v>1009</v>
      </c>
      <c r="G96" s="8" t="s">
        <v>184</v>
      </c>
      <c r="H96" s="2">
        <v>2</v>
      </c>
      <c r="I96" s="2" t="s">
        <v>200</v>
      </c>
      <c r="J96" s="2" t="s">
        <v>1047</v>
      </c>
      <c r="K96" s="2" t="s">
        <v>10</v>
      </c>
      <c r="L96" t="s">
        <v>185</v>
      </c>
      <c r="N96" s="2" t="s">
        <v>29</v>
      </c>
      <c r="O96" t="s">
        <v>63</v>
      </c>
      <c r="P96" s="2">
        <f>SUMIF('Data Import'!D:D,C96,'Data Import'!F:F)</f>
        <v>0</v>
      </c>
      <c r="Q96" s="2">
        <v>4</v>
      </c>
      <c r="R96" s="2">
        <f t="shared" si="2"/>
        <v>4</v>
      </c>
      <c r="S96" s="2">
        <f>IF(Tabelle13[[#This Row],[Own]]-Tabelle13[[#This Row],[Target]]&gt;0,Tabelle13[[#This Row],[Own]]-Tabelle13[[#This Row],[Target]],0)</f>
        <v>0</v>
      </c>
      <c r="T96"/>
    </row>
    <row r="97" spans="1:20" x14ac:dyDescent="0.25">
      <c r="A97" t="s">
        <v>7</v>
      </c>
      <c r="B97" s="1" t="s">
        <v>183</v>
      </c>
      <c r="C97" t="str">
        <f>A97&amp;"-"&amp;B97&amp;"True"</f>
        <v>SOR-053True</v>
      </c>
      <c r="D97" t="str">
        <f>Tabelle13[[#This Row],[Set]]&amp;"_"&amp;Tabelle13[[#This Row],[No.]]</f>
        <v>SOR_053</v>
      </c>
      <c r="E97" s="1" t="s">
        <v>115</v>
      </c>
      <c r="F97" s="1" t="s">
        <v>1009</v>
      </c>
      <c r="G97" s="8" t="s">
        <v>184</v>
      </c>
      <c r="H97" s="2">
        <v>2</v>
      </c>
      <c r="I97" s="2" t="s">
        <v>200</v>
      </c>
      <c r="J97" s="2" t="s">
        <v>1047</v>
      </c>
      <c r="K97" s="11" t="s">
        <v>1211</v>
      </c>
      <c r="L97" t="s">
        <v>185</v>
      </c>
      <c r="N97" s="2" t="s">
        <v>29</v>
      </c>
      <c r="O97" t="s">
        <v>63</v>
      </c>
      <c r="P97" s="2">
        <f>SUMIF('Data Import'!D:D,C97,'Data Import'!F:F)</f>
        <v>0</v>
      </c>
      <c r="Q97" s="2">
        <v>0</v>
      </c>
      <c r="R97" s="2">
        <f t="shared" si="2"/>
        <v>0</v>
      </c>
      <c r="S97" s="2">
        <f>IF(Tabelle13[[#This Row],[Own]]-Tabelle13[[#This Row],[Target]]&gt;0,Tabelle13[[#This Row],[Own]]-Tabelle13[[#This Row],[Target]],0)</f>
        <v>0</v>
      </c>
      <c r="T97"/>
    </row>
    <row r="98" spans="1:20" x14ac:dyDescent="0.25">
      <c r="A98" t="s">
        <v>7</v>
      </c>
      <c r="B98" s="1" t="s">
        <v>186</v>
      </c>
      <c r="C98" t="str">
        <f>A98&amp;"-"&amp;B98&amp;"False"</f>
        <v>SOR-054False</v>
      </c>
      <c r="D98" t="str">
        <f>Tabelle13[[#This Row],[Set]]&amp;"_"&amp;Tabelle13[[#This Row],[No.]]</f>
        <v>SOR_054</v>
      </c>
      <c r="E98" s="1" t="s">
        <v>115</v>
      </c>
      <c r="F98" s="1" t="s">
        <v>1010</v>
      </c>
      <c r="G98" s="8" t="s">
        <v>187</v>
      </c>
      <c r="H98" s="2">
        <v>3</v>
      </c>
      <c r="I98" s="2" t="s">
        <v>200</v>
      </c>
      <c r="J98" s="2" t="s">
        <v>1047</v>
      </c>
      <c r="K98" s="2" t="s">
        <v>10</v>
      </c>
      <c r="L98" t="s">
        <v>185</v>
      </c>
      <c r="N98" s="2" t="s">
        <v>17</v>
      </c>
      <c r="O98" t="s">
        <v>155</v>
      </c>
      <c r="P98" s="2">
        <f>SUMIF('Data Import'!D:D,C98,'Data Import'!F:F)</f>
        <v>0</v>
      </c>
      <c r="Q98" s="2">
        <v>4</v>
      </c>
      <c r="R98" s="2">
        <f t="shared" si="2"/>
        <v>4</v>
      </c>
      <c r="S98" s="2">
        <f>IF(Tabelle13[[#This Row],[Own]]-Tabelle13[[#This Row],[Target]]&gt;0,Tabelle13[[#This Row],[Own]]-Tabelle13[[#This Row],[Target]],0)</f>
        <v>0</v>
      </c>
      <c r="T98"/>
    </row>
    <row r="99" spans="1:20" x14ac:dyDescent="0.25">
      <c r="A99" t="s">
        <v>7</v>
      </c>
      <c r="B99" s="1" t="s">
        <v>186</v>
      </c>
      <c r="C99" t="str">
        <f>A99&amp;"-"&amp;B99&amp;"True"</f>
        <v>SOR-054True</v>
      </c>
      <c r="D99" t="str">
        <f>Tabelle13[[#This Row],[Set]]&amp;"_"&amp;Tabelle13[[#This Row],[No.]]</f>
        <v>SOR_054</v>
      </c>
      <c r="E99" s="1" t="s">
        <v>115</v>
      </c>
      <c r="F99" s="1" t="s">
        <v>1010</v>
      </c>
      <c r="G99" s="8" t="s">
        <v>187</v>
      </c>
      <c r="H99" s="2">
        <v>3</v>
      </c>
      <c r="I99" s="2" t="s">
        <v>200</v>
      </c>
      <c r="J99" s="2" t="s">
        <v>1047</v>
      </c>
      <c r="K99" s="11" t="s">
        <v>1211</v>
      </c>
      <c r="L99" t="s">
        <v>185</v>
      </c>
      <c r="N99" s="2" t="s">
        <v>17</v>
      </c>
      <c r="O99" t="s">
        <v>155</v>
      </c>
      <c r="P99" s="2">
        <f>SUMIF('Data Import'!D:D,C99,'Data Import'!F:F)</f>
        <v>0</v>
      </c>
      <c r="Q99" s="2">
        <v>0</v>
      </c>
      <c r="R99" s="2">
        <f t="shared" si="2"/>
        <v>0</v>
      </c>
      <c r="S99" s="2">
        <f>IF(Tabelle13[[#This Row],[Own]]-Tabelle13[[#This Row],[Target]]&gt;0,Tabelle13[[#This Row],[Own]]-Tabelle13[[#This Row],[Target]],0)</f>
        <v>0</v>
      </c>
      <c r="T99"/>
    </row>
    <row r="100" spans="1:20" x14ac:dyDescent="0.25">
      <c r="A100" t="s">
        <v>7</v>
      </c>
      <c r="B100" s="1" t="s">
        <v>188</v>
      </c>
      <c r="C100" t="str">
        <f>A100&amp;"-"&amp;B100&amp;"False"</f>
        <v>SOR-055False</v>
      </c>
      <c r="D100" t="str">
        <f>Tabelle13[[#This Row],[Set]]&amp;"_"&amp;Tabelle13[[#This Row],[No.]]</f>
        <v>SOR_055</v>
      </c>
      <c r="E100" s="1" t="s">
        <v>1201</v>
      </c>
      <c r="F100" s="1" t="s">
        <v>1011</v>
      </c>
      <c r="G100" s="8" t="s">
        <v>189</v>
      </c>
      <c r="H100" s="2">
        <v>4</v>
      </c>
      <c r="I100" s="2" t="s">
        <v>200</v>
      </c>
      <c r="J100" s="2" t="s">
        <v>1047</v>
      </c>
      <c r="K100" s="2" t="s">
        <v>10</v>
      </c>
      <c r="L100" t="s">
        <v>190</v>
      </c>
      <c r="N100" s="2" t="s">
        <v>115</v>
      </c>
      <c r="O100" t="s">
        <v>191</v>
      </c>
      <c r="P100" s="2">
        <f>SUMIF('Data Import'!D:D,C100,'Data Import'!F:F)</f>
        <v>0</v>
      </c>
      <c r="Q100" s="2">
        <v>4</v>
      </c>
      <c r="R100" s="2">
        <f t="shared" si="2"/>
        <v>4</v>
      </c>
      <c r="S100" s="2">
        <f>IF(Tabelle13[[#This Row],[Own]]-Tabelle13[[#This Row],[Target]]&gt;0,Tabelle13[[#This Row],[Own]]-Tabelle13[[#This Row],[Target]],0)</f>
        <v>0</v>
      </c>
      <c r="T100"/>
    </row>
    <row r="101" spans="1:20" x14ac:dyDescent="0.25">
      <c r="A101" t="s">
        <v>7</v>
      </c>
      <c r="B101" s="1" t="s">
        <v>188</v>
      </c>
      <c r="C101" t="str">
        <f>A101&amp;"-"&amp;B101&amp;"True"</f>
        <v>SOR-055True</v>
      </c>
      <c r="D101" t="str">
        <f>Tabelle13[[#This Row],[Set]]&amp;"_"&amp;Tabelle13[[#This Row],[No.]]</f>
        <v>SOR_055</v>
      </c>
      <c r="E101" s="1" t="s">
        <v>1201</v>
      </c>
      <c r="F101" s="1" t="s">
        <v>1011</v>
      </c>
      <c r="G101" s="8" t="s">
        <v>189</v>
      </c>
      <c r="H101" s="2">
        <v>4</v>
      </c>
      <c r="I101" s="2" t="s">
        <v>200</v>
      </c>
      <c r="J101" s="2" t="s">
        <v>1047</v>
      </c>
      <c r="K101" s="11" t="s">
        <v>1211</v>
      </c>
      <c r="L101" t="s">
        <v>190</v>
      </c>
      <c r="N101" s="2" t="s">
        <v>115</v>
      </c>
      <c r="O101" t="s">
        <v>191</v>
      </c>
      <c r="P101" s="2">
        <f>SUMIF('Data Import'!D:D,C101,'Data Import'!F:F)</f>
        <v>0</v>
      </c>
      <c r="Q101" s="2">
        <v>0</v>
      </c>
      <c r="R101" s="2">
        <f t="shared" si="2"/>
        <v>0</v>
      </c>
      <c r="S101" s="2">
        <f>IF(Tabelle13[[#This Row],[Own]]-Tabelle13[[#This Row],[Target]]&gt;0,Tabelle13[[#This Row],[Own]]-Tabelle13[[#This Row],[Target]],0)</f>
        <v>0</v>
      </c>
      <c r="T101"/>
    </row>
    <row r="102" spans="1:20" x14ac:dyDescent="0.25">
      <c r="A102" t="s">
        <v>7</v>
      </c>
      <c r="B102" s="1" t="s">
        <v>192</v>
      </c>
      <c r="C102" t="str">
        <f>A102&amp;"-"&amp;B102&amp;"False"</f>
        <v>SOR-056False</v>
      </c>
      <c r="D102" t="str">
        <f>Tabelle13[[#This Row],[Set]]&amp;"_"&amp;Tabelle13[[#This Row],[No.]]</f>
        <v>SOR_056</v>
      </c>
      <c r="E102" s="1" t="s">
        <v>1202</v>
      </c>
      <c r="F102" s="1" t="s">
        <v>1012</v>
      </c>
      <c r="G102" s="8" t="s">
        <v>193</v>
      </c>
      <c r="H102" s="2">
        <v>6</v>
      </c>
      <c r="I102" s="2" t="s">
        <v>200</v>
      </c>
      <c r="J102" s="2" t="s">
        <v>200</v>
      </c>
      <c r="K102" s="2" t="s">
        <v>10</v>
      </c>
      <c r="L102" t="s">
        <v>194</v>
      </c>
      <c r="N102" s="2" t="s">
        <v>17</v>
      </c>
      <c r="O102" t="s">
        <v>195</v>
      </c>
      <c r="P102" s="2">
        <f>SUMIF('Data Import'!D:D,C102,'Data Import'!F:F)</f>
        <v>0</v>
      </c>
      <c r="Q102" s="2">
        <v>4</v>
      </c>
      <c r="R102" s="2">
        <f t="shared" si="2"/>
        <v>4</v>
      </c>
      <c r="S102" s="2">
        <f>IF(Tabelle13[[#This Row],[Own]]-Tabelle13[[#This Row],[Target]]&gt;0,Tabelle13[[#This Row],[Own]]-Tabelle13[[#This Row],[Target]],0)</f>
        <v>0</v>
      </c>
      <c r="T102"/>
    </row>
    <row r="103" spans="1:20" x14ac:dyDescent="0.25">
      <c r="A103" t="s">
        <v>7</v>
      </c>
      <c r="B103" s="1" t="s">
        <v>192</v>
      </c>
      <c r="C103" t="str">
        <f>A103&amp;"-"&amp;B103&amp;"True"</f>
        <v>SOR-056True</v>
      </c>
      <c r="D103" t="str">
        <f>Tabelle13[[#This Row],[Set]]&amp;"_"&amp;Tabelle13[[#This Row],[No.]]</f>
        <v>SOR_056</v>
      </c>
      <c r="E103" s="1" t="s">
        <v>1202</v>
      </c>
      <c r="F103" s="1" t="s">
        <v>1012</v>
      </c>
      <c r="G103" s="8" t="s">
        <v>193</v>
      </c>
      <c r="H103" s="2">
        <v>6</v>
      </c>
      <c r="I103" s="2" t="s">
        <v>200</v>
      </c>
      <c r="J103" s="2" t="s">
        <v>200</v>
      </c>
      <c r="K103" s="11" t="s">
        <v>1211</v>
      </c>
      <c r="L103" t="s">
        <v>194</v>
      </c>
      <c r="N103" s="2" t="s">
        <v>17</v>
      </c>
      <c r="O103" t="s">
        <v>195</v>
      </c>
      <c r="P103" s="2">
        <f>SUMIF('Data Import'!D:D,C103,'Data Import'!F:F)</f>
        <v>0</v>
      </c>
      <c r="Q103" s="2">
        <v>0</v>
      </c>
      <c r="R103" s="2">
        <f t="shared" si="2"/>
        <v>0</v>
      </c>
      <c r="S103" s="2">
        <f>IF(Tabelle13[[#This Row],[Own]]-Tabelle13[[#This Row],[Target]]&gt;0,Tabelle13[[#This Row],[Own]]-Tabelle13[[#This Row],[Target]],0)</f>
        <v>0</v>
      </c>
      <c r="T103"/>
    </row>
    <row r="104" spans="1:20" x14ac:dyDescent="0.25">
      <c r="A104" t="s">
        <v>7</v>
      </c>
      <c r="B104" s="1" t="s">
        <v>196</v>
      </c>
      <c r="C104" t="str">
        <f>A104&amp;"-"&amp;B104&amp;"False"</f>
        <v>SOR-057False</v>
      </c>
      <c r="D104" t="str">
        <f>Tabelle13[[#This Row],[Set]]&amp;"_"&amp;Tabelle13[[#This Row],[No.]]</f>
        <v>SOR_057</v>
      </c>
      <c r="E104" s="1" t="s">
        <v>1201</v>
      </c>
      <c r="F104" s="1" t="s">
        <v>1013</v>
      </c>
      <c r="G104" s="8" t="s">
        <v>197</v>
      </c>
      <c r="H104" s="2">
        <v>1</v>
      </c>
      <c r="I104" s="2" t="s">
        <v>200</v>
      </c>
      <c r="J104" s="2" t="s">
        <v>200</v>
      </c>
      <c r="K104" s="2" t="s">
        <v>10</v>
      </c>
      <c r="L104" t="s">
        <v>145</v>
      </c>
      <c r="N104" s="2" t="s">
        <v>115</v>
      </c>
      <c r="O104" t="s">
        <v>198</v>
      </c>
      <c r="P104" s="2">
        <f>SUMIF('Data Import'!D:D,C104,'Data Import'!F:F)</f>
        <v>0</v>
      </c>
      <c r="Q104" s="2">
        <v>4</v>
      </c>
      <c r="R104" s="2">
        <f t="shared" si="2"/>
        <v>4</v>
      </c>
      <c r="S104" s="2">
        <f>IF(Tabelle13[[#This Row],[Own]]-Tabelle13[[#This Row],[Target]]&gt;0,Tabelle13[[#This Row],[Own]]-Tabelle13[[#This Row],[Target]],0)</f>
        <v>0</v>
      </c>
      <c r="T104"/>
    </row>
    <row r="105" spans="1:20" x14ac:dyDescent="0.25">
      <c r="A105" t="s">
        <v>7</v>
      </c>
      <c r="B105" s="1" t="s">
        <v>196</v>
      </c>
      <c r="C105" t="str">
        <f>A105&amp;"-"&amp;B105&amp;"True"</f>
        <v>SOR-057True</v>
      </c>
      <c r="D105" t="str">
        <f>Tabelle13[[#This Row],[Set]]&amp;"_"&amp;Tabelle13[[#This Row],[No.]]</f>
        <v>SOR_057</v>
      </c>
      <c r="E105" s="1" t="s">
        <v>1201</v>
      </c>
      <c r="F105" s="1" t="s">
        <v>1013</v>
      </c>
      <c r="G105" s="8" t="s">
        <v>197</v>
      </c>
      <c r="H105" s="2">
        <v>1</v>
      </c>
      <c r="I105" s="2" t="s">
        <v>200</v>
      </c>
      <c r="J105" s="2" t="s">
        <v>200</v>
      </c>
      <c r="K105" s="11" t="s">
        <v>1211</v>
      </c>
      <c r="L105" t="s">
        <v>145</v>
      </c>
      <c r="N105" s="2" t="s">
        <v>115</v>
      </c>
      <c r="O105" t="s">
        <v>198</v>
      </c>
      <c r="P105" s="2">
        <f>SUMIF('Data Import'!D:D,C105,'Data Import'!F:F)</f>
        <v>0</v>
      </c>
      <c r="Q105" s="2">
        <v>0</v>
      </c>
      <c r="R105" s="2">
        <f t="shared" si="2"/>
        <v>0</v>
      </c>
      <c r="S105" s="2">
        <f>IF(Tabelle13[[#This Row],[Own]]-Tabelle13[[#This Row],[Target]]&gt;0,Tabelle13[[#This Row],[Own]]-Tabelle13[[#This Row],[Target]],0)</f>
        <v>0</v>
      </c>
      <c r="T105"/>
    </row>
    <row r="106" spans="1:20" x14ac:dyDescent="0.25">
      <c r="A106" t="s">
        <v>7</v>
      </c>
      <c r="B106" s="1" t="s">
        <v>199</v>
      </c>
      <c r="C106" t="str">
        <f>A106&amp;"-"&amp;B106&amp;"False"</f>
        <v>SOR-058False</v>
      </c>
      <c r="D106" t="str">
        <f>Tabelle13[[#This Row],[Set]]&amp;"_"&amp;Tabelle13[[#This Row],[No.]]</f>
        <v>SOR_058</v>
      </c>
      <c r="E106" s="1" t="s">
        <v>1201</v>
      </c>
      <c r="F106" s="1" t="s">
        <v>1014</v>
      </c>
      <c r="G106" s="8" t="s">
        <v>200</v>
      </c>
      <c r="H106" s="2">
        <v>4</v>
      </c>
      <c r="I106" s="2" t="s">
        <v>200</v>
      </c>
      <c r="J106" s="2" t="s">
        <v>200</v>
      </c>
      <c r="K106" s="2" t="s">
        <v>10</v>
      </c>
      <c r="L106" t="s">
        <v>145</v>
      </c>
      <c r="N106" s="2" t="s">
        <v>141</v>
      </c>
      <c r="O106" t="s">
        <v>201</v>
      </c>
      <c r="P106" s="2">
        <f>SUMIF('Data Import'!D:D,C106,'Data Import'!F:F)</f>
        <v>0</v>
      </c>
      <c r="Q106" s="2">
        <v>4</v>
      </c>
      <c r="R106" s="2">
        <f t="shared" si="2"/>
        <v>4</v>
      </c>
      <c r="S106" s="2">
        <f>IF(Tabelle13[[#This Row],[Own]]-Tabelle13[[#This Row],[Target]]&gt;0,Tabelle13[[#This Row],[Own]]-Tabelle13[[#This Row],[Target]],0)</f>
        <v>0</v>
      </c>
      <c r="T106"/>
    </row>
    <row r="107" spans="1:20" x14ac:dyDescent="0.25">
      <c r="A107" t="s">
        <v>7</v>
      </c>
      <c r="B107" s="1" t="s">
        <v>199</v>
      </c>
      <c r="C107" t="str">
        <f>A107&amp;"-"&amp;B107&amp;"True"</f>
        <v>SOR-058True</v>
      </c>
      <c r="D107" t="str">
        <f>Tabelle13[[#This Row],[Set]]&amp;"_"&amp;Tabelle13[[#This Row],[No.]]</f>
        <v>SOR_058</v>
      </c>
      <c r="E107" s="1" t="s">
        <v>1201</v>
      </c>
      <c r="F107" s="1" t="s">
        <v>1014</v>
      </c>
      <c r="G107" s="8" t="s">
        <v>200</v>
      </c>
      <c r="H107" s="2">
        <v>4</v>
      </c>
      <c r="I107" s="2" t="s">
        <v>200</v>
      </c>
      <c r="J107" s="2" t="s">
        <v>200</v>
      </c>
      <c r="K107" s="11" t="s">
        <v>1211</v>
      </c>
      <c r="L107" t="s">
        <v>145</v>
      </c>
      <c r="N107" s="2" t="s">
        <v>141</v>
      </c>
      <c r="O107" t="s">
        <v>201</v>
      </c>
      <c r="P107" s="2">
        <f>SUMIF('Data Import'!D:D,C107,'Data Import'!F:F)</f>
        <v>0</v>
      </c>
      <c r="Q107" s="2">
        <v>0</v>
      </c>
      <c r="R107" s="2">
        <f t="shared" si="2"/>
        <v>0</v>
      </c>
      <c r="S107" s="2">
        <f>IF(Tabelle13[[#This Row],[Own]]-Tabelle13[[#This Row],[Target]]&gt;0,Tabelle13[[#This Row],[Own]]-Tabelle13[[#This Row],[Target]],0)</f>
        <v>0</v>
      </c>
      <c r="T107"/>
    </row>
    <row r="108" spans="1:20" x14ac:dyDescent="0.25">
      <c r="A108" t="s">
        <v>7</v>
      </c>
      <c r="B108" s="1" t="s">
        <v>202</v>
      </c>
      <c r="C108" t="str">
        <f>A108&amp;"-"&amp;B108&amp;"False"</f>
        <v>SOR-059False</v>
      </c>
      <c r="D108" t="str">
        <f>Tabelle13[[#This Row],[Set]]&amp;"_"&amp;Tabelle13[[#This Row],[No.]]</f>
        <v>SOR_059</v>
      </c>
      <c r="E108" s="1" t="s">
        <v>1202</v>
      </c>
      <c r="F108" s="1" t="s">
        <v>1015</v>
      </c>
      <c r="G108" s="8" t="s">
        <v>203</v>
      </c>
      <c r="H108" s="2">
        <v>1</v>
      </c>
      <c r="I108" s="2" t="s">
        <v>200</v>
      </c>
      <c r="K108" s="2" t="s">
        <v>10</v>
      </c>
      <c r="L108" t="s">
        <v>204</v>
      </c>
      <c r="N108" s="2" t="s">
        <v>12</v>
      </c>
      <c r="O108" t="s">
        <v>52</v>
      </c>
      <c r="P108" s="2">
        <f>SUMIF('Data Import'!D:D,C108,'Data Import'!F:F)</f>
        <v>0</v>
      </c>
      <c r="Q108" s="2">
        <v>4</v>
      </c>
      <c r="R108" s="2">
        <f t="shared" si="2"/>
        <v>4</v>
      </c>
      <c r="S108" s="2">
        <f>IF(Tabelle13[[#This Row],[Own]]-Tabelle13[[#This Row],[Target]]&gt;0,Tabelle13[[#This Row],[Own]]-Tabelle13[[#This Row],[Target]],0)</f>
        <v>0</v>
      </c>
      <c r="T108"/>
    </row>
    <row r="109" spans="1:20" x14ac:dyDescent="0.25">
      <c r="A109" t="s">
        <v>7</v>
      </c>
      <c r="B109" s="1" t="s">
        <v>202</v>
      </c>
      <c r="C109" t="str">
        <f>A109&amp;"-"&amp;B109&amp;"True"</f>
        <v>SOR-059True</v>
      </c>
      <c r="D109" t="str">
        <f>Tabelle13[[#This Row],[Set]]&amp;"_"&amp;Tabelle13[[#This Row],[No.]]</f>
        <v>SOR_059</v>
      </c>
      <c r="E109" s="1" t="s">
        <v>1202</v>
      </c>
      <c r="F109" s="1" t="s">
        <v>1015</v>
      </c>
      <c r="G109" s="8" t="s">
        <v>203</v>
      </c>
      <c r="H109" s="2">
        <v>1</v>
      </c>
      <c r="I109" s="2" t="s">
        <v>200</v>
      </c>
      <c r="K109" s="11" t="s">
        <v>1211</v>
      </c>
      <c r="L109" t="s">
        <v>204</v>
      </c>
      <c r="N109" s="2" t="s">
        <v>12</v>
      </c>
      <c r="O109" t="s">
        <v>52</v>
      </c>
      <c r="P109" s="2">
        <f>SUMIF('Data Import'!D:D,C109,'Data Import'!F:F)</f>
        <v>0</v>
      </c>
      <c r="Q109" s="2">
        <v>0</v>
      </c>
      <c r="R109" s="2">
        <f t="shared" si="2"/>
        <v>0</v>
      </c>
      <c r="S109" s="2">
        <f>IF(Tabelle13[[#This Row],[Own]]-Tabelle13[[#This Row],[Target]]&gt;0,Tabelle13[[#This Row],[Own]]-Tabelle13[[#This Row],[Target]],0)</f>
        <v>0</v>
      </c>
      <c r="T109"/>
    </row>
    <row r="110" spans="1:20" x14ac:dyDescent="0.25">
      <c r="A110" t="s">
        <v>7</v>
      </c>
      <c r="B110" s="1" t="s">
        <v>205</v>
      </c>
      <c r="C110" t="str">
        <f>A110&amp;"-"&amp;B110&amp;"False"</f>
        <v>SOR-060False</v>
      </c>
      <c r="D110" t="str">
        <f>Tabelle13[[#This Row],[Set]]&amp;"_"&amp;Tabelle13[[#This Row],[No.]]</f>
        <v>SOR_060</v>
      </c>
      <c r="E110" s="1" t="s">
        <v>1202</v>
      </c>
      <c r="F110" s="1" t="s">
        <v>1016</v>
      </c>
      <c r="G110" s="8" t="s">
        <v>206</v>
      </c>
      <c r="H110" s="2">
        <v>2</v>
      </c>
      <c r="I110" s="2" t="s">
        <v>200</v>
      </c>
      <c r="K110" s="2" t="s">
        <v>10</v>
      </c>
      <c r="L110" t="s">
        <v>207</v>
      </c>
      <c r="N110" s="2" t="s">
        <v>115</v>
      </c>
      <c r="O110" t="s">
        <v>142</v>
      </c>
      <c r="P110" s="2">
        <f>SUMIF('Data Import'!D:D,C110,'Data Import'!F:F)</f>
        <v>0</v>
      </c>
      <c r="Q110" s="2">
        <v>4</v>
      </c>
      <c r="R110" s="2">
        <f t="shared" si="2"/>
        <v>4</v>
      </c>
      <c r="S110" s="2">
        <f>IF(Tabelle13[[#This Row],[Own]]-Tabelle13[[#This Row],[Target]]&gt;0,Tabelle13[[#This Row],[Own]]-Tabelle13[[#This Row],[Target]],0)</f>
        <v>0</v>
      </c>
      <c r="T110"/>
    </row>
    <row r="111" spans="1:20" x14ac:dyDescent="0.25">
      <c r="A111" t="s">
        <v>7</v>
      </c>
      <c r="B111" s="1" t="s">
        <v>205</v>
      </c>
      <c r="C111" t="str">
        <f>A111&amp;"-"&amp;B111&amp;"True"</f>
        <v>SOR-060True</v>
      </c>
      <c r="D111" t="str">
        <f>Tabelle13[[#This Row],[Set]]&amp;"_"&amp;Tabelle13[[#This Row],[No.]]</f>
        <v>SOR_060</v>
      </c>
      <c r="E111" s="1" t="s">
        <v>1202</v>
      </c>
      <c r="F111" s="1" t="s">
        <v>1016</v>
      </c>
      <c r="G111" s="8" t="s">
        <v>206</v>
      </c>
      <c r="H111" s="2">
        <v>2</v>
      </c>
      <c r="I111" s="2" t="s">
        <v>200</v>
      </c>
      <c r="K111" s="11" t="s">
        <v>1211</v>
      </c>
      <c r="L111" t="s">
        <v>207</v>
      </c>
      <c r="N111" s="2" t="s">
        <v>115</v>
      </c>
      <c r="O111" t="s">
        <v>142</v>
      </c>
      <c r="P111" s="2">
        <f>SUMIF('Data Import'!D:D,C111,'Data Import'!F:F)</f>
        <v>0</v>
      </c>
      <c r="Q111" s="2">
        <v>0</v>
      </c>
      <c r="R111" s="2">
        <f t="shared" si="2"/>
        <v>0</v>
      </c>
      <c r="S111" s="2">
        <f>IF(Tabelle13[[#This Row],[Own]]-Tabelle13[[#This Row],[Target]]&gt;0,Tabelle13[[#This Row],[Own]]-Tabelle13[[#This Row],[Target]],0)</f>
        <v>0</v>
      </c>
      <c r="T111"/>
    </row>
    <row r="112" spans="1:20" x14ac:dyDescent="0.25">
      <c r="A112" t="s">
        <v>7</v>
      </c>
      <c r="B112" s="1" t="s">
        <v>208</v>
      </c>
      <c r="C112" t="str">
        <f>A112&amp;"-"&amp;B112&amp;"False"</f>
        <v>SOR-061False</v>
      </c>
      <c r="D112" t="str">
        <f>Tabelle13[[#This Row],[Set]]&amp;"_"&amp;Tabelle13[[#This Row],[No.]]</f>
        <v>SOR_061</v>
      </c>
      <c r="E112" s="1" t="s">
        <v>1202</v>
      </c>
      <c r="F112" s="1" t="s">
        <v>1017</v>
      </c>
      <c r="G112" s="8" t="s">
        <v>209</v>
      </c>
      <c r="H112" s="2">
        <v>2</v>
      </c>
      <c r="I112" s="2" t="s">
        <v>200</v>
      </c>
      <c r="K112" s="2" t="s">
        <v>10</v>
      </c>
      <c r="L112" t="s">
        <v>210</v>
      </c>
      <c r="N112" s="2" t="s">
        <v>12</v>
      </c>
      <c r="O112" t="s">
        <v>159</v>
      </c>
      <c r="P112" s="2">
        <f>SUMIF('Data Import'!D:D,C112,'Data Import'!F:F)</f>
        <v>0</v>
      </c>
      <c r="Q112" s="2">
        <v>4</v>
      </c>
      <c r="R112" s="2">
        <f t="shared" si="2"/>
        <v>4</v>
      </c>
      <c r="S112" s="2">
        <f>IF(Tabelle13[[#This Row],[Own]]-Tabelle13[[#This Row],[Target]]&gt;0,Tabelle13[[#This Row],[Own]]-Tabelle13[[#This Row],[Target]],0)</f>
        <v>0</v>
      </c>
      <c r="T112"/>
    </row>
    <row r="113" spans="1:20" x14ac:dyDescent="0.25">
      <c r="A113" t="s">
        <v>7</v>
      </c>
      <c r="B113" s="1" t="s">
        <v>208</v>
      </c>
      <c r="C113" t="str">
        <f>A113&amp;"-"&amp;B113&amp;"True"</f>
        <v>SOR-061True</v>
      </c>
      <c r="D113" t="str">
        <f>Tabelle13[[#This Row],[Set]]&amp;"_"&amp;Tabelle13[[#This Row],[No.]]</f>
        <v>SOR_061</v>
      </c>
      <c r="E113" s="1" t="s">
        <v>1202</v>
      </c>
      <c r="F113" s="1" t="s">
        <v>1017</v>
      </c>
      <c r="G113" s="8" t="s">
        <v>209</v>
      </c>
      <c r="H113" s="2">
        <v>2</v>
      </c>
      <c r="I113" s="2" t="s">
        <v>200</v>
      </c>
      <c r="K113" s="11" t="s">
        <v>1211</v>
      </c>
      <c r="L113" t="s">
        <v>210</v>
      </c>
      <c r="N113" s="2" t="s">
        <v>12</v>
      </c>
      <c r="O113" t="s">
        <v>159</v>
      </c>
      <c r="P113" s="2">
        <f>SUMIF('Data Import'!D:D,C113,'Data Import'!F:F)</f>
        <v>0</v>
      </c>
      <c r="Q113" s="2">
        <v>0</v>
      </c>
      <c r="R113" s="2">
        <f t="shared" si="2"/>
        <v>0</v>
      </c>
      <c r="S113" s="2">
        <f>IF(Tabelle13[[#This Row],[Own]]-Tabelle13[[#This Row],[Target]]&gt;0,Tabelle13[[#This Row],[Own]]-Tabelle13[[#This Row],[Target]],0)</f>
        <v>0</v>
      </c>
      <c r="T113"/>
    </row>
    <row r="114" spans="1:20" x14ac:dyDescent="0.25">
      <c r="A114" t="s">
        <v>7</v>
      </c>
      <c r="B114" s="1" t="s">
        <v>211</v>
      </c>
      <c r="C114" t="str">
        <f>A114&amp;"-"&amp;B114&amp;"False"</f>
        <v>SOR-062False</v>
      </c>
      <c r="D114" t="str">
        <f>Tabelle13[[#This Row],[Set]]&amp;"_"&amp;Tabelle13[[#This Row],[No.]]</f>
        <v>SOR_062</v>
      </c>
      <c r="E114" s="1" t="s">
        <v>1202</v>
      </c>
      <c r="F114" s="1" t="s">
        <v>1018</v>
      </c>
      <c r="G114" s="8" t="s">
        <v>212</v>
      </c>
      <c r="H114" s="2">
        <v>2</v>
      </c>
      <c r="I114" s="2" t="s">
        <v>200</v>
      </c>
      <c r="K114" s="2" t="s">
        <v>10</v>
      </c>
      <c r="L114" t="s">
        <v>11</v>
      </c>
      <c r="N114" s="2" t="s">
        <v>17</v>
      </c>
      <c r="O114" t="s">
        <v>125</v>
      </c>
      <c r="P114" s="2">
        <f>SUMIF('Data Import'!D:D,C114,'Data Import'!F:F)</f>
        <v>0</v>
      </c>
      <c r="Q114" s="2">
        <v>4</v>
      </c>
      <c r="R114" s="2">
        <f t="shared" si="2"/>
        <v>4</v>
      </c>
      <c r="S114" s="2">
        <f>IF(Tabelle13[[#This Row],[Own]]-Tabelle13[[#This Row],[Target]]&gt;0,Tabelle13[[#This Row],[Own]]-Tabelle13[[#This Row],[Target]],0)</f>
        <v>0</v>
      </c>
      <c r="T114"/>
    </row>
    <row r="115" spans="1:20" x14ac:dyDescent="0.25">
      <c r="A115" t="s">
        <v>7</v>
      </c>
      <c r="B115" s="1" t="s">
        <v>211</v>
      </c>
      <c r="C115" t="str">
        <f>A115&amp;"-"&amp;B115&amp;"True"</f>
        <v>SOR-062True</v>
      </c>
      <c r="D115" t="str">
        <f>Tabelle13[[#This Row],[Set]]&amp;"_"&amp;Tabelle13[[#This Row],[No.]]</f>
        <v>SOR_062</v>
      </c>
      <c r="E115" s="1" t="s">
        <v>1202</v>
      </c>
      <c r="F115" s="1" t="s">
        <v>1018</v>
      </c>
      <c r="G115" s="8" t="s">
        <v>212</v>
      </c>
      <c r="H115" s="2">
        <v>2</v>
      </c>
      <c r="I115" s="2" t="s">
        <v>200</v>
      </c>
      <c r="K115" s="11" t="s">
        <v>1211</v>
      </c>
      <c r="L115" t="s">
        <v>11</v>
      </c>
      <c r="N115" s="2" t="s">
        <v>17</v>
      </c>
      <c r="O115" t="s">
        <v>125</v>
      </c>
      <c r="P115" s="2">
        <f>SUMIF('Data Import'!D:D,C115,'Data Import'!F:F)</f>
        <v>0</v>
      </c>
      <c r="Q115" s="2">
        <v>0</v>
      </c>
      <c r="R115" s="2">
        <f t="shared" si="2"/>
        <v>0</v>
      </c>
      <c r="S115" s="2">
        <f>IF(Tabelle13[[#This Row],[Own]]-Tabelle13[[#This Row],[Target]]&gt;0,Tabelle13[[#This Row],[Own]]-Tabelle13[[#This Row],[Target]],0)</f>
        <v>0</v>
      </c>
      <c r="T115"/>
    </row>
    <row r="116" spans="1:20" x14ac:dyDescent="0.25">
      <c r="A116" t="s">
        <v>7</v>
      </c>
      <c r="B116" s="1" t="s">
        <v>213</v>
      </c>
      <c r="C116" t="str">
        <f>A116&amp;"-"&amp;B116&amp;"False"</f>
        <v>SOR-063False</v>
      </c>
      <c r="D116" t="str">
        <f>Tabelle13[[#This Row],[Set]]&amp;"_"&amp;Tabelle13[[#This Row],[No.]]</f>
        <v>SOR_063</v>
      </c>
      <c r="E116" s="1" t="s">
        <v>1202</v>
      </c>
      <c r="F116" s="1" t="s">
        <v>1019</v>
      </c>
      <c r="G116" s="8" t="s">
        <v>214</v>
      </c>
      <c r="H116" s="2">
        <v>3</v>
      </c>
      <c r="I116" s="2" t="s">
        <v>200</v>
      </c>
      <c r="K116" s="2" t="s">
        <v>10</v>
      </c>
      <c r="L116" t="s">
        <v>215</v>
      </c>
      <c r="N116" s="2" t="s">
        <v>12</v>
      </c>
      <c r="O116" t="s">
        <v>36</v>
      </c>
      <c r="P116" s="2">
        <f>SUMIF('Data Import'!D:D,C116,'Data Import'!F:F)</f>
        <v>0</v>
      </c>
      <c r="Q116" s="2">
        <v>4</v>
      </c>
      <c r="R116" s="2">
        <f t="shared" si="2"/>
        <v>4</v>
      </c>
      <c r="S116" s="2">
        <f>IF(Tabelle13[[#This Row],[Own]]-Tabelle13[[#This Row],[Target]]&gt;0,Tabelle13[[#This Row],[Own]]-Tabelle13[[#This Row],[Target]],0)</f>
        <v>0</v>
      </c>
      <c r="T116"/>
    </row>
    <row r="117" spans="1:20" x14ac:dyDescent="0.25">
      <c r="A117" t="s">
        <v>7</v>
      </c>
      <c r="B117" s="1" t="s">
        <v>213</v>
      </c>
      <c r="C117" t="str">
        <f>A117&amp;"-"&amp;B117&amp;"True"</f>
        <v>SOR-063True</v>
      </c>
      <c r="D117" t="str">
        <f>Tabelle13[[#This Row],[Set]]&amp;"_"&amp;Tabelle13[[#This Row],[No.]]</f>
        <v>SOR_063</v>
      </c>
      <c r="E117" s="1" t="s">
        <v>1202</v>
      </c>
      <c r="F117" s="1" t="s">
        <v>1019</v>
      </c>
      <c r="G117" s="8" t="s">
        <v>214</v>
      </c>
      <c r="H117" s="2">
        <v>3</v>
      </c>
      <c r="I117" s="2" t="s">
        <v>200</v>
      </c>
      <c r="K117" s="11" t="s">
        <v>1211</v>
      </c>
      <c r="L117" t="s">
        <v>215</v>
      </c>
      <c r="N117" s="2" t="s">
        <v>12</v>
      </c>
      <c r="O117" t="s">
        <v>36</v>
      </c>
      <c r="P117" s="2">
        <f>SUMIF('Data Import'!D:D,C117,'Data Import'!F:F)</f>
        <v>0</v>
      </c>
      <c r="Q117" s="2">
        <v>0</v>
      </c>
      <c r="R117" s="2">
        <f t="shared" si="2"/>
        <v>0</v>
      </c>
      <c r="S117" s="2">
        <f>IF(Tabelle13[[#This Row],[Own]]-Tabelle13[[#This Row],[Target]]&gt;0,Tabelle13[[#This Row],[Own]]-Tabelle13[[#This Row],[Target]],0)</f>
        <v>0</v>
      </c>
      <c r="T117"/>
    </row>
    <row r="118" spans="1:20" x14ac:dyDescent="0.25">
      <c r="A118" t="s">
        <v>7</v>
      </c>
      <c r="B118" s="1" t="s">
        <v>216</v>
      </c>
      <c r="C118" t="str">
        <f>A118&amp;"-"&amp;B118&amp;"False"</f>
        <v>SOR-064False</v>
      </c>
      <c r="D118" t="str">
        <f>Tabelle13[[#This Row],[Set]]&amp;"_"&amp;Tabelle13[[#This Row],[No.]]</f>
        <v>SOR_064</v>
      </c>
      <c r="E118" s="1" t="s">
        <v>1202</v>
      </c>
      <c r="F118" s="1" t="s">
        <v>1020</v>
      </c>
      <c r="G118" s="8" t="s">
        <v>217</v>
      </c>
      <c r="H118" s="2">
        <v>3</v>
      </c>
      <c r="I118" s="2" t="s">
        <v>200</v>
      </c>
      <c r="K118" s="2" t="s">
        <v>10</v>
      </c>
      <c r="L118" t="s">
        <v>218</v>
      </c>
      <c r="N118" s="2" t="s">
        <v>12</v>
      </c>
      <c r="O118" t="s">
        <v>219</v>
      </c>
      <c r="P118" s="2">
        <f>SUMIF('Data Import'!D:D,C118,'Data Import'!F:F)</f>
        <v>0</v>
      </c>
      <c r="Q118" s="2">
        <v>4</v>
      </c>
      <c r="R118" s="2">
        <f t="shared" si="2"/>
        <v>4</v>
      </c>
      <c r="S118" s="2">
        <f>IF(Tabelle13[[#This Row],[Own]]-Tabelle13[[#This Row],[Target]]&gt;0,Tabelle13[[#This Row],[Own]]-Tabelle13[[#This Row],[Target]],0)</f>
        <v>0</v>
      </c>
      <c r="T118"/>
    </row>
    <row r="119" spans="1:20" x14ac:dyDescent="0.25">
      <c r="A119" t="s">
        <v>7</v>
      </c>
      <c r="B119" s="1" t="s">
        <v>216</v>
      </c>
      <c r="C119" t="str">
        <f>A119&amp;"-"&amp;B119&amp;"True"</f>
        <v>SOR-064True</v>
      </c>
      <c r="D119" t="str">
        <f>Tabelle13[[#This Row],[Set]]&amp;"_"&amp;Tabelle13[[#This Row],[No.]]</f>
        <v>SOR_064</v>
      </c>
      <c r="E119" s="1" t="s">
        <v>1202</v>
      </c>
      <c r="F119" s="1" t="s">
        <v>1020</v>
      </c>
      <c r="G119" s="8" t="s">
        <v>217</v>
      </c>
      <c r="H119" s="2">
        <v>3</v>
      </c>
      <c r="I119" s="2" t="s">
        <v>200</v>
      </c>
      <c r="K119" s="11" t="s">
        <v>1211</v>
      </c>
      <c r="L119" t="s">
        <v>218</v>
      </c>
      <c r="N119" s="2" t="s">
        <v>12</v>
      </c>
      <c r="O119" t="s">
        <v>219</v>
      </c>
      <c r="P119" s="2">
        <f>SUMIF('Data Import'!D:D,C119,'Data Import'!F:F)</f>
        <v>0</v>
      </c>
      <c r="Q119" s="2">
        <v>0</v>
      </c>
      <c r="R119" s="2">
        <f t="shared" si="2"/>
        <v>0</v>
      </c>
      <c r="S119" s="2">
        <f>IF(Tabelle13[[#This Row],[Own]]-Tabelle13[[#This Row],[Target]]&gt;0,Tabelle13[[#This Row],[Own]]-Tabelle13[[#This Row],[Target]],0)</f>
        <v>0</v>
      </c>
      <c r="T119"/>
    </row>
    <row r="120" spans="1:20" x14ac:dyDescent="0.25">
      <c r="A120" t="s">
        <v>7</v>
      </c>
      <c r="B120" s="1" t="s">
        <v>220</v>
      </c>
      <c r="C120" t="str">
        <f>A120&amp;"-"&amp;B120&amp;"False"</f>
        <v>SOR-065False</v>
      </c>
      <c r="D120" t="str">
        <f>Tabelle13[[#This Row],[Set]]&amp;"_"&amp;Tabelle13[[#This Row],[No.]]</f>
        <v>SOR_065</v>
      </c>
      <c r="E120" s="1" t="s">
        <v>1202</v>
      </c>
      <c r="F120" s="1" t="s">
        <v>1021</v>
      </c>
      <c r="G120" s="8" t="s">
        <v>221</v>
      </c>
      <c r="H120" s="2">
        <v>4</v>
      </c>
      <c r="I120" s="2" t="s">
        <v>200</v>
      </c>
      <c r="K120" s="2" t="s">
        <v>10</v>
      </c>
      <c r="L120" t="s">
        <v>222</v>
      </c>
      <c r="N120" s="2" t="s">
        <v>115</v>
      </c>
      <c r="O120" t="s">
        <v>223</v>
      </c>
      <c r="P120" s="2">
        <f>SUMIF('Data Import'!D:D,C120,'Data Import'!F:F)</f>
        <v>0</v>
      </c>
      <c r="Q120" s="2">
        <v>4</v>
      </c>
      <c r="R120" s="2">
        <f t="shared" si="2"/>
        <v>4</v>
      </c>
      <c r="S120" s="2">
        <f>IF(Tabelle13[[#This Row],[Own]]-Tabelle13[[#This Row],[Target]]&gt;0,Tabelle13[[#This Row],[Own]]-Tabelle13[[#This Row],[Target]],0)</f>
        <v>0</v>
      </c>
      <c r="T120"/>
    </row>
    <row r="121" spans="1:20" x14ac:dyDescent="0.25">
      <c r="A121" t="s">
        <v>7</v>
      </c>
      <c r="B121" s="1" t="s">
        <v>220</v>
      </c>
      <c r="C121" t="str">
        <f>A121&amp;"-"&amp;B121&amp;"True"</f>
        <v>SOR-065True</v>
      </c>
      <c r="D121" t="str">
        <f>Tabelle13[[#This Row],[Set]]&amp;"_"&amp;Tabelle13[[#This Row],[No.]]</f>
        <v>SOR_065</v>
      </c>
      <c r="E121" s="1" t="s">
        <v>1202</v>
      </c>
      <c r="F121" s="1" t="s">
        <v>1021</v>
      </c>
      <c r="G121" s="8" t="s">
        <v>221</v>
      </c>
      <c r="H121" s="2">
        <v>4</v>
      </c>
      <c r="I121" s="2" t="s">
        <v>200</v>
      </c>
      <c r="K121" s="11" t="s">
        <v>1211</v>
      </c>
      <c r="L121" t="s">
        <v>222</v>
      </c>
      <c r="N121" s="2" t="s">
        <v>115</v>
      </c>
      <c r="O121" t="s">
        <v>223</v>
      </c>
      <c r="P121" s="2">
        <f>SUMIF('Data Import'!D:D,C121,'Data Import'!F:F)</f>
        <v>0</v>
      </c>
      <c r="Q121" s="2">
        <v>0</v>
      </c>
      <c r="R121" s="2">
        <f t="shared" si="2"/>
        <v>0</v>
      </c>
      <c r="S121" s="2">
        <f>IF(Tabelle13[[#This Row],[Own]]-Tabelle13[[#This Row],[Target]]&gt;0,Tabelle13[[#This Row],[Own]]-Tabelle13[[#This Row],[Target]],0)</f>
        <v>0</v>
      </c>
      <c r="T121"/>
    </row>
    <row r="122" spans="1:20" x14ac:dyDescent="0.25">
      <c r="A122" t="s">
        <v>7</v>
      </c>
      <c r="B122" s="1" t="s">
        <v>224</v>
      </c>
      <c r="C122" t="str">
        <f>A122&amp;"-"&amp;B122&amp;"False"</f>
        <v>SOR-066False</v>
      </c>
      <c r="D122" t="str">
        <f>Tabelle13[[#This Row],[Set]]&amp;"_"&amp;Tabelle13[[#This Row],[No.]]</f>
        <v>SOR_066</v>
      </c>
      <c r="E122" s="1" t="s">
        <v>29</v>
      </c>
      <c r="F122" s="1" t="s">
        <v>1022</v>
      </c>
      <c r="G122" s="8" t="s">
        <v>225</v>
      </c>
      <c r="H122" s="2">
        <v>4</v>
      </c>
      <c r="I122" s="2" t="s">
        <v>200</v>
      </c>
      <c r="K122" s="2" t="s">
        <v>10</v>
      </c>
      <c r="L122" t="s">
        <v>226</v>
      </c>
      <c r="N122" s="2" t="s">
        <v>12</v>
      </c>
      <c r="O122" t="s">
        <v>137</v>
      </c>
      <c r="P122" s="2">
        <f>SUMIF('Data Import'!D:D,C122,'Data Import'!F:F)</f>
        <v>0</v>
      </c>
      <c r="Q122" s="2">
        <v>4</v>
      </c>
      <c r="R122" s="2">
        <f t="shared" si="2"/>
        <v>4</v>
      </c>
      <c r="S122" s="2">
        <f>IF(Tabelle13[[#This Row],[Own]]-Tabelle13[[#This Row],[Target]]&gt;0,Tabelle13[[#This Row],[Own]]-Tabelle13[[#This Row],[Target]],0)</f>
        <v>0</v>
      </c>
      <c r="T122"/>
    </row>
    <row r="123" spans="1:20" x14ac:dyDescent="0.25">
      <c r="A123" t="s">
        <v>7</v>
      </c>
      <c r="B123" s="1" t="s">
        <v>224</v>
      </c>
      <c r="C123" t="str">
        <f>A123&amp;"-"&amp;B123&amp;"True"</f>
        <v>SOR-066True</v>
      </c>
      <c r="D123" t="str">
        <f>Tabelle13[[#This Row],[Set]]&amp;"_"&amp;Tabelle13[[#This Row],[No.]]</f>
        <v>SOR_066</v>
      </c>
      <c r="E123" s="1" t="s">
        <v>29</v>
      </c>
      <c r="F123" s="1" t="s">
        <v>1022</v>
      </c>
      <c r="G123" s="8" t="s">
        <v>225</v>
      </c>
      <c r="H123" s="2">
        <v>4</v>
      </c>
      <c r="I123" s="2" t="s">
        <v>200</v>
      </c>
      <c r="K123" s="11" t="s">
        <v>1211</v>
      </c>
      <c r="L123" t="s">
        <v>226</v>
      </c>
      <c r="N123" s="2" t="s">
        <v>12</v>
      </c>
      <c r="O123" t="s">
        <v>137</v>
      </c>
      <c r="P123" s="2">
        <f>SUMIF('Data Import'!D:D,C123,'Data Import'!F:F)</f>
        <v>0</v>
      </c>
      <c r="Q123" s="2">
        <v>0</v>
      </c>
      <c r="R123" s="2">
        <f t="shared" si="2"/>
        <v>0</v>
      </c>
      <c r="S123" s="2">
        <f>IF(Tabelle13[[#This Row],[Own]]-Tabelle13[[#This Row],[Target]]&gt;0,Tabelle13[[#This Row],[Own]]-Tabelle13[[#This Row],[Target]],0)</f>
        <v>0</v>
      </c>
      <c r="T123"/>
    </row>
    <row r="124" spans="1:20" x14ac:dyDescent="0.25">
      <c r="A124" t="s">
        <v>7</v>
      </c>
      <c r="B124" s="1" t="s">
        <v>227</v>
      </c>
      <c r="C124" t="str">
        <f>A124&amp;"-"&amp;B124&amp;"False"</f>
        <v>SOR-067False</v>
      </c>
      <c r="D124" t="str">
        <f>Tabelle13[[#This Row],[Set]]&amp;"_"&amp;Tabelle13[[#This Row],[No.]]</f>
        <v>SOR_067</v>
      </c>
      <c r="E124" s="1" t="s">
        <v>1202</v>
      </c>
      <c r="F124" s="1" t="s">
        <v>1023</v>
      </c>
      <c r="G124" s="8" t="s">
        <v>228</v>
      </c>
      <c r="H124" s="2">
        <v>5</v>
      </c>
      <c r="I124" s="2" t="s">
        <v>200</v>
      </c>
      <c r="K124" s="2" t="s">
        <v>10</v>
      </c>
      <c r="L124" t="s">
        <v>222</v>
      </c>
      <c r="N124" s="2" t="s">
        <v>12</v>
      </c>
      <c r="O124" t="s">
        <v>229</v>
      </c>
      <c r="P124" s="2">
        <f>SUMIF('Data Import'!D:D,C124,'Data Import'!F:F)</f>
        <v>0</v>
      </c>
      <c r="Q124" s="2">
        <v>4</v>
      </c>
      <c r="R124" s="2">
        <f t="shared" si="2"/>
        <v>4</v>
      </c>
      <c r="S124" s="2">
        <f>IF(Tabelle13[[#This Row],[Own]]-Tabelle13[[#This Row],[Target]]&gt;0,Tabelle13[[#This Row],[Own]]-Tabelle13[[#This Row],[Target]],0)</f>
        <v>0</v>
      </c>
      <c r="T124"/>
    </row>
    <row r="125" spans="1:20" x14ac:dyDescent="0.25">
      <c r="A125" t="s">
        <v>7</v>
      </c>
      <c r="B125" s="1" t="s">
        <v>227</v>
      </c>
      <c r="C125" t="str">
        <f>A125&amp;"-"&amp;B125&amp;"True"</f>
        <v>SOR-067True</v>
      </c>
      <c r="D125" t="str">
        <f>Tabelle13[[#This Row],[Set]]&amp;"_"&amp;Tabelle13[[#This Row],[No.]]</f>
        <v>SOR_067</v>
      </c>
      <c r="E125" s="1" t="s">
        <v>1202</v>
      </c>
      <c r="F125" s="1" t="s">
        <v>1023</v>
      </c>
      <c r="G125" s="8" t="s">
        <v>228</v>
      </c>
      <c r="H125" s="2">
        <v>5</v>
      </c>
      <c r="I125" s="2" t="s">
        <v>200</v>
      </c>
      <c r="K125" s="11" t="s">
        <v>1211</v>
      </c>
      <c r="L125" t="s">
        <v>222</v>
      </c>
      <c r="N125" s="2" t="s">
        <v>12</v>
      </c>
      <c r="O125" t="s">
        <v>229</v>
      </c>
      <c r="P125" s="2">
        <f>SUMIF('Data Import'!D:D,C125,'Data Import'!F:F)</f>
        <v>0</v>
      </c>
      <c r="Q125" s="2">
        <v>0</v>
      </c>
      <c r="R125" s="2">
        <f t="shared" si="2"/>
        <v>0</v>
      </c>
      <c r="S125" s="2">
        <f>IF(Tabelle13[[#This Row],[Own]]-Tabelle13[[#This Row],[Target]]&gt;0,Tabelle13[[#This Row],[Own]]-Tabelle13[[#This Row],[Target]],0)</f>
        <v>0</v>
      </c>
      <c r="T125"/>
    </row>
    <row r="126" spans="1:20" x14ac:dyDescent="0.25">
      <c r="A126" t="s">
        <v>7</v>
      </c>
      <c r="B126" s="1" t="s">
        <v>230</v>
      </c>
      <c r="C126" t="str">
        <f>A126&amp;"-"&amp;B126&amp;"False"</f>
        <v>SOR-068False</v>
      </c>
      <c r="D126" t="str">
        <f>Tabelle13[[#This Row],[Set]]&amp;"_"&amp;Tabelle13[[#This Row],[No.]]</f>
        <v>SOR_068</v>
      </c>
      <c r="E126" s="1" t="s">
        <v>1202</v>
      </c>
      <c r="F126" s="1" t="s">
        <v>1024</v>
      </c>
      <c r="G126" s="8" t="s">
        <v>231</v>
      </c>
      <c r="H126" s="2">
        <v>6</v>
      </c>
      <c r="I126" s="2" t="s">
        <v>200</v>
      </c>
      <c r="K126" s="2" t="s">
        <v>10</v>
      </c>
      <c r="L126" t="s">
        <v>232</v>
      </c>
      <c r="N126" s="2" t="s">
        <v>12</v>
      </c>
      <c r="O126" t="s">
        <v>233</v>
      </c>
      <c r="P126" s="2">
        <f>SUMIF('Data Import'!D:D,C126,'Data Import'!F:F)</f>
        <v>0</v>
      </c>
      <c r="Q126" s="2">
        <v>4</v>
      </c>
      <c r="R126" s="2">
        <f t="shared" si="2"/>
        <v>4</v>
      </c>
      <c r="S126" s="2">
        <f>IF(Tabelle13[[#This Row],[Own]]-Tabelle13[[#This Row],[Target]]&gt;0,Tabelle13[[#This Row],[Own]]-Tabelle13[[#This Row],[Target]],0)</f>
        <v>0</v>
      </c>
      <c r="T126"/>
    </row>
    <row r="127" spans="1:20" x14ac:dyDescent="0.25">
      <c r="A127" t="s">
        <v>7</v>
      </c>
      <c r="B127" s="1" t="s">
        <v>230</v>
      </c>
      <c r="C127" t="str">
        <f>A127&amp;"-"&amp;B127&amp;"True"</f>
        <v>SOR-068True</v>
      </c>
      <c r="D127" t="str">
        <f>Tabelle13[[#This Row],[Set]]&amp;"_"&amp;Tabelle13[[#This Row],[No.]]</f>
        <v>SOR_068</v>
      </c>
      <c r="E127" s="1" t="s">
        <v>1202</v>
      </c>
      <c r="F127" s="1" t="s">
        <v>1024</v>
      </c>
      <c r="G127" s="8" t="s">
        <v>231</v>
      </c>
      <c r="H127" s="2">
        <v>6</v>
      </c>
      <c r="I127" s="2" t="s">
        <v>200</v>
      </c>
      <c r="K127" s="11" t="s">
        <v>1211</v>
      </c>
      <c r="L127" t="s">
        <v>232</v>
      </c>
      <c r="N127" s="2" t="s">
        <v>12</v>
      </c>
      <c r="O127" t="s">
        <v>233</v>
      </c>
      <c r="P127" s="2">
        <f>SUMIF('Data Import'!D:D,C127,'Data Import'!F:F)</f>
        <v>0</v>
      </c>
      <c r="Q127" s="2">
        <v>0</v>
      </c>
      <c r="R127" s="2">
        <f t="shared" si="2"/>
        <v>0</v>
      </c>
      <c r="S127" s="2">
        <f>IF(Tabelle13[[#This Row],[Own]]-Tabelle13[[#This Row],[Target]]&gt;0,Tabelle13[[#This Row],[Own]]-Tabelle13[[#This Row],[Target]],0)</f>
        <v>0</v>
      </c>
      <c r="T127"/>
    </row>
    <row r="128" spans="1:20" x14ac:dyDescent="0.25">
      <c r="A128" t="s">
        <v>7</v>
      </c>
      <c r="B128" s="1" t="s">
        <v>234</v>
      </c>
      <c r="C128" t="str">
        <f>A128&amp;"-"&amp;B128&amp;"False"</f>
        <v>SOR-069False</v>
      </c>
      <c r="D128" t="str">
        <f>Tabelle13[[#This Row],[Set]]&amp;"_"&amp;Tabelle13[[#This Row],[No.]]</f>
        <v>SOR_069</v>
      </c>
      <c r="E128" s="1" t="s">
        <v>1201</v>
      </c>
      <c r="F128" s="1" t="s">
        <v>1025</v>
      </c>
      <c r="G128" s="8" t="s">
        <v>235</v>
      </c>
      <c r="H128" s="2">
        <v>1</v>
      </c>
      <c r="I128" s="2" t="s">
        <v>200</v>
      </c>
      <c r="K128" s="2" t="s">
        <v>10</v>
      </c>
      <c r="L128" t="s">
        <v>145</v>
      </c>
      <c r="M128" t="s">
        <v>1217</v>
      </c>
      <c r="N128" s="2" t="s">
        <v>12</v>
      </c>
      <c r="O128" t="s">
        <v>236</v>
      </c>
      <c r="P128" s="2">
        <f>SUMIF('Data Import'!D:D,C128,'Data Import'!F:F)</f>
        <v>0</v>
      </c>
      <c r="Q128" s="2">
        <v>4</v>
      </c>
      <c r="R128" s="2">
        <f t="shared" si="2"/>
        <v>4</v>
      </c>
      <c r="S128" s="2">
        <f>IF(Tabelle13[[#This Row],[Own]]-Tabelle13[[#This Row],[Target]]&gt;0,Tabelle13[[#This Row],[Own]]-Tabelle13[[#This Row],[Target]],0)</f>
        <v>0</v>
      </c>
      <c r="T128"/>
    </row>
    <row r="129" spans="1:20" x14ac:dyDescent="0.25">
      <c r="A129" t="s">
        <v>7</v>
      </c>
      <c r="B129" s="1" t="s">
        <v>234</v>
      </c>
      <c r="C129" t="str">
        <f>A129&amp;"-"&amp;B129&amp;"True"</f>
        <v>SOR-069True</v>
      </c>
      <c r="D129" t="str">
        <f>Tabelle13[[#This Row],[Set]]&amp;"_"&amp;Tabelle13[[#This Row],[No.]]</f>
        <v>SOR_069</v>
      </c>
      <c r="E129" s="1" t="s">
        <v>1201</v>
      </c>
      <c r="F129" s="1" t="s">
        <v>1025</v>
      </c>
      <c r="G129" s="8" t="s">
        <v>235</v>
      </c>
      <c r="H129" s="2">
        <v>1</v>
      </c>
      <c r="I129" s="2" t="s">
        <v>200</v>
      </c>
      <c r="K129" s="11" t="s">
        <v>1211</v>
      </c>
      <c r="L129" t="s">
        <v>145</v>
      </c>
      <c r="M129" t="s">
        <v>1217</v>
      </c>
      <c r="N129" s="2" t="s">
        <v>12</v>
      </c>
      <c r="O129" t="s">
        <v>236</v>
      </c>
      <c r="P129" s="2">
        <f>SUMIF('Data Import'!D:D,C129,'Data Import'!F:F)</f>
        <v>0</v>
      </c>
      <c r="Q129" s="2">
        <v>0</v>
      </c>
      <c r="R129" s="2">
        <f t="shared" si="2"/>
        <v>0</v>
      </c>
      <c r="S129" s="2">
        <f>IF(Tabelle13[[#This Row],[Own]]-Tabelle13[[#This Row],[Target]]&gt;0,Tabelle13[[#This Row],[Own]]-Tabelle13[[#This Row],[Target]],0)</f>
        <v>0</v>
      </c>
      <c r="T129"/>
    </row>
    <row r="130" spans="1:20" x14ac:dyDescent="0.25">
      <c r="A130" t="s">
        <v>7</v>
      </c>
      <c r="B130" s="1" t="s">
        <v>237</v>
      </c>
      <c r="C130" t="str">
        <f>A130&amp;"-"&amp;B130&amp;"False"</f>
        <v>SOR-070False</v>
      </c>
      <c r="D130" t="str">
        <f>Tabelle13[[#This Row],[Set]]&amp;"_"&amp;Tabelle13[[#This Row],[No.]]</f>
        <v>SOR_070</v>
      </c>
      <c r="E130" s="1" t="s">
        <v>1201</v>
      </c>
      <c r="F130" s="1" t="s">
        <v>1026</v>
      </c>
      <c r="G130" s="8" t="s">
        <v>238</v>
      </c>
      <c r="H130" s="2">
        <v>2</v>
      </c>
      <c r="I130" s="2" t="s">
        <v>200</v>
      </c>
      <c r="K130" s="2" t="s">
        <v>10</v>
      </c>
      <c r="L130" t="s">
        <v>145</v>
      </c>
      <c r="N130" s="2" t="s">
        <v>115</v>
      </c>
      <c r="O130" t="s">
        <v>151</v>
      </c>
      <c r="P130" s="2">
        <f>SUMIF('Data Import'!D:D,C130,'Data Import'!F:F)</f>
        <v>0</v>
      </c>
      <c r="Q130" s="2">
        <v>4</v>
      </c>
      <c r="R130" s="2">
        <f t="shared" si="2"/>
        <v>4</v>
      </c>
      <c r="S130" s="2">
        <f>IF(Tabelle13[[#This Row],[Own]]-Tabelle13[[#This Row],[Target]]&gt;0,Tabelle13[[#This Row],[Own]]-Tabelle13[[#This Row],[Target]],0)</f>
        <v>0</v>
      </c>
      <c r="T130"/>
    </row>
    <row r="131" spans="1:20" x14ac:dyDescent="0.25">
      <c r="A131" t="s">
        <v>7</v>
      </c>
      <c r="B131" s="1" t="s">
        <v>237</v>
      </c>
      <c r="C131" t="str">
        <f>A131&amp;"-"&amp;B131&amp;"True"</f>
        <v>SOR-070True</v>
      </c>
      <c r="D131" t="str">
        <f>Tabelle13[[#This Row],[Set]]&amp;"_"&amp;Tabelle13[[#This Row],[No.]]</f>
        <v>SOR_070</v>
      </c>
      <c r="E131" s="1" t="s">
        <v>1201</v>
      </c>
      <c r="F131" s="1" t="s">
        <v>1026</v>
      </c>
      <c r="G131" s="8" t="s">
        <v>238</v>
      </c>
      <c r="H131" s="2">
        <v>2</v>
      </c>
      <c r="I131" s="2" t="s">
        <v>200</v>
      </c>
      <c r="K131" s="11" t="s">
        <v>1211</v>
      </c>
      <c r="L131" t="s">
        <v>145</v>
      </c>
      <c r="N131" s="2" t="s">
        <v>115</v>
      </c>
      <c r="O131" t="s">
        <v>151</v>
      </c>
      <c r="P131" s="2">
        <f>SUMIF('Data Import'!D:D,C131,'Data Import'!F:F)</f>
        <v>0</v>
      </c>
      <c r="Q131" s="2">
        <v>0</v>
      </c>
      <c r="R131" s="2">
        <f t="shared" si="2"/>
        <v>0</v>
      </c>
      <c r="S131" s="2">
        <f>IF(Tabelle13[[#This Row],[Own]]-Tabelle13[[#This Row],[Target]]&gt;0,Tabelle13[[#This Row],[Own]]-Tabelle13[[#This Row],[Target]],0)</f>
        <v>0</v>
      </c>
      <c r="T131"/>
    </row>
    <row r="132" spans="1:20" x14ac:dyDescent="0.25">
      <c r="A132" t="s">
        <v>7</v>
      </c>
      <c r="B132" s="1" t="s">
        <v>239</v>
      </c>
      <c r="C132" t="str">
        <f>A132&amp;"-"&amp;B132&amp;"False"</f>
        <v>SOR-071False</v>
      </c>
      <c r="D132" t="str">
        <f>Tabelle13[[#This Row],[Set]]&amp;"_"&amp;Tabelle13[[#This Row],[No.]]</f>
        <v>SOR_071</v>
      </c>
      <c r="E132" s="1" t="s">
        <v>115</v>
      </c>
      <c r="F132" s="1" t="s">
        <v>1027</v>
      </c>
      <c r="G132" s="8" t="s">
        <v>240</v>
      </c>
      <c r="H132" s="2">
        <v>2</v>
      </c>
      <c r="I132" s="2" t="s">
        <v>200</v>
      </c>
      <c r="K132" s="2" t="s">
        <v>10</v>
      </c>
      <c r="L132" t="s">
        <v>241</v>
      </c>
      <c r="N132" s="2" t="s">
        <v>17</v>
      </c>
      <c r="O132" t="s">
        <v>155</v>
      </c>
      <c r="P132" s="2">
        <f>SUMIF('Data Import'!D:D,C132,'Data Import'!F:F)</f>
        <v>0</v>
      </c>
      <c r="Q132" s="2">
        <v>4</v>
      </c>
      <c r="R132" s="2">
        <f t="shared" si="2"/>
        <v>4</v>
      </c>
      <c r="S132" s="2">
        <f>IF(Tabelle13[[#This Row],[Own]]-Tabelle13[[#This Row],[Target]]&gt;0,Tabelle13[[#This Row],[Own]]-Tabelle13[[#This Row],[Target]],0)</f>
        <v>0</v>
      </c>
      <c r="T132"/>
    </row>
    <row r="133" spans="1:20" x14ac:dyDescent="0.25">
      <c r="A133" t="s">
        <v>7</v>
      </c>
      <c r="B133" s="1" t="s">
        <v>239</v>
      </c>
      <c r="C133" t="str">
        <f>A133&amp;"-"&amp;B133&amp;"True"</f>
        <v>SOR-071True</v>
      </c>
      <c r="D133" t="str">
        <f>Tabelle13[[#This Row],[Set]]&amp;"_"&amp;Tabelle13[[#This Row],[No.]]</f>
        <v>SOR_071</v>
      </c>
      <c r="E133" s="1" t="s">
        <v>115</v>
      </c>
      <c r="F133" s="1" t="s">
        <v>1027</v>
      </c>
      <c r="G133" s="8" t="s">
        <v>240</v>
      </c>
      <c r="H133" s="2">
        <v>2</v>
      </c>
      <c r="I133" s="2" t="s">
        <v>200</v>
      </c>
      <c r="K133" s="11" t="s">
        <v>1211</v>
      </c>
      <c r="L133" t="s">
        <v>241</v>
      </c>
      <c r="N133" s="2" t="s">
        <v>17</v>
      </c>
      <c r="O133" t="s">
        <v>155</v>
      </c>
      <c r="P133" s="2">
        <f>SUMIF('Data Import'!D:D,C133,'Data Import'!F:F)</f>
        <v>0</v>
      </c>
      <c r="Q133" s="2">
        <v>0</v>
      </c>
      <c r="R133" s="2">
        <f t="shared" si="2"/>
        <v>0</v>
      </c>
      <c r="S133" s="2">
        <f>IF(Tabelle13[[#This Row],[Own]]-Tabelle13[[#This Row],[Target]]&gt;0,Tabelle13[[#This Row],[Own]]-Tabelle13[[#This Row],[Target]],0)</f>
        <v>0</v>
      </c>
      <c r="T133"/>
    </row>
    <row r="134" spans="1:20" x14ac:dyDescent="0.25">
      <c r="A134" t="s">
        <v>7</v>
      </c>
      <c r="B134" s="1" t="s">
        <v>242</v>
      </c>
      <c r="C134" t="str">
        <f>A134&amp;"-"&amp;B134&amp;"False"</f>
        <v>SOR-072False</v>
      </c>
      <c r="D134" t="str">
        <f>Tabelle13[[#This Row],[Set]]&amp;"_"&amp;Tabelle13[[#This Row],[No.]]</f>
        <v>SOR_072</v>
      </c>
      <c r="E134" s="1" t="s">
        <v>1201</v>
      </c>
      <c r="F134" s="1" t="s">
        <v>1028</v>
      </c>
      <c r="G134" s="8" t="s">
        <v>243</v>
      </c>
      <c r="H134" s="2">
        <v>2</v>
      </c>
      <c r="I134" s="2" t="s">
        <v>200</v>
      </c>
      <c r="K134" s="2" t="s">
        <v>10</v>
      </c>
      <c r="L134" t="s">
        <v>244</v>
      </c>
      <c r="N134" s="2" t="s">
        <v>115</v>
      </c>
      <c r="O134" t="s">
        <v>30</v>
      </c>
      <c r="P134" s="2">
        <f>SUMIF('Data Import'!D:D,C134,'Data Import'!F:F)</f>
        <v>0</v>
      </c>
      <c r="Q134" s="2">
        <v>4</v>
      </c>
      <c r="R134" s="2">
        <f t="shared" si="2"/>
        <v>4</v>
      </c>
      <c r="S134" s="2">
        <f>IF(Tabelle13[[#This Row],[Own]]-Tabelle13[[#This Row],[Target]]&gt;0,Tabelle13[[#This Row],[Own]]-Tabelle13[[#This Row],[Target]],0)</f>
        <v>0</v>
      </c>
      <c r="T134"/>
    </row>
    <row r="135" spans="1:20" x14ac:dyDescent="0.25">
      <c r="A135" t="s">
        <v>7</v>
      </c>
      <c r="B135" s="1" t="s">
        <v>242</v>
      </c>
      <c r="C135" t="str">
        <f>A135&amp;"-"&amp;B135&amp;"True"</f>
        <v>SOR-072True</v>
      </c>
      <c r="D135" t="str">
        <f>Tabelle13[[#This Row],[Set]]&amp;"_"&amp;Tabelle13[[#This Row],[No.]]</f>
        <v>SOR_072</v>
      </c>
      <c r="E135" s="1" t="s">
        <v>1201</v>
      </c>
      <c r="F135" s="1" t="s">
        <v>1028</v>
      </c>
      <c r="G135" s="8" t="s">
        <v>243</v>
      </c>
      <c r="H135" s="2">
        <v>2</v>
      </c>
      <c r="I135" s="2" t="s">
        <v>200</v>
      </c>
      <c r="K135" s="11" t="s">
        <v>1211</v>
      </c>
      <c r="L135" t="s">
        <v>244</v>
      </c>
      <c r="N135" s="2" t="s">
        <v>115</v>
      </c>
      <c r="O135" t="s">
        <v>30</v>
      </c>
      <c r="P135" s="2">
        <f>SUMIF('Data Import'!D:D,C135,'Data Import'!F:F)</f>
        <v>0</v>
      </c>
      <c r="Q135" s="2">
        <v>0</v>
      </c>
      <c r="R135" s="2">
        <f t="shared" si="2"/>
        <v>0</v>
      </c>
      <c r="S135" s="2">
        <f>IF(Tabelle13[[#This Row],[Own]]-Tabelle13[[#This Row],[Target]]&gt;0,Tabelle13[[#This Row],[Own]]-Tabelle13[[#This Row],[Target]],0)</f>
        <v>0</v>
      </c>
      <c r="T135"/>
    </row>
    <row r="136" spans="1:20" x14ac:dyDescent="0.25">
      <c r="A136" t="s">
        <v>7</v>
      </c>
      <c r="B136" s="1" t="s">
        <v>245</v>
      </c>
      <c r="C136" t="str">
        <f>A136&amp;"-"&amp;B136&amp;"False"</f>
        <v>SOR-073False</v>
      </c>
      <c r="D136" t="str">
        <f>Tabelle13[[#This Row],[Set]]&amp;"_"&amp;Tabelle13[[#This Row],[No.]]</f>
        <v>SOR_073</v>
      </c>
      <c r="E136" s="1" t="s">
        <v>1201</v>
      </c>
      <c r="F136" s="1" t="s">
        <v>1029</v>
      </c>
      <c r="G136" s="8" t="s">
        <v>246</v>
      </c>
      <c r="H136" s="2">
        <v>1</v>
      </c>
      <c r="I136" s="2" t="s">
        <v>200</v>
      </c>
      <c r="K136" s="2" t="s">
        <v>10</v>
      </c>
      <c r="L136" t="s">
        <v>145</v>
      </c>
      <c r="N136" s="2" t="s">
        <v>12</v>
      </c>
      <c r="O136" t="s">
        <v>236</v>
      </c>
      <c r="P136" s="2">
        <f>SUMIF('Data Import'!D:D,C136,'Data Import'!F:F)</f>
        <v>0</v>
      </c>
      <c r="Q136" s="2">
        <v>4</v>
      </c>
      <c r="R136" s="2">
        <f t="shared" ref="R136:R199" si="3">IF(Q136-P136&lt;0,0,Q136-P136)</f>
        <v>4</v>
      </c>
      <c r="S136" s="2">
        <f>IF(Tabelle13[[#This Row],[Own]]-Tabelle13[[#This Row],[Target]]&gt;0,Tabelle13[[#This Row],[Own]]-Tabelle13[[#This Row],[Target]],0)</f>
        <v>0</v>
      </c>
      <c r="T136"/>
    </row>
    <row r="137" spans="1:20" x14ac:dyDescent="0.25">
      <c r="A137" t="s">
        <v>7</v>
      </c>
      <c r="B137" s="1" t="s">
        <v>245</v>
      </c>
      <c r="C137" t="str">
        <f>A137&amp;"-"&amp;B137&amp;"True"</f>
        <v>SOR-073True</v>
      </c>
      <c r="D137" t="str">
        <f>Tabelle13[[#This Row],[Set]]&amp;"_"&amp;Tabelle13[[#This Row],[No.]]</f>
        <v>SOR_073</v>
      </c>
      <c r="E137" s="1" t="s">
        <v>1201</v>
      </c>
      <c r="F137" s="1" t="s">
        <v>1029</v>
      </c>
      <c r="G137" s="8" t="s">
        <v>246</v>
      </c>
      <c r="H137" s="2">
        <v>1</v>
      </c>
      <c r="I137" s="2" t="s">
        <v>200</v>
      </c>
      <c r="K137" s="11" t="s">
        <v>1211</v>
      </c>
      <c r="L137" t="s">
        <v>145</v>
      </c>
      <c r="N137" s="2" t="s">
        <v>12</v>
      </c>
      <c r="O137" t="s">
        <v>236</v>
      </c>
      <c r="P137" s="2">
        <f>SUMIF('Data Import'!D:D,C137,'Data Import'!F:F)</f>
        <v>0</v>
      </c>
      <c r="Q137" s="2">
        <v>0</v>
      </c>
      <c r="R137" s="2">
        <f t="shared" si="3"/>
        <v>0</v>
      </c>
      <c r="S137" s="2">
        <f>IF(Tabelle13[[#This Row],[Own]]-Tabelle13[[#This Row],[Target]]&gt;0,Tabelle13[[#This Row],[Own]]-Tabelle13[[#This Row],[Target]],0)</f>
        <v>0</v>
      </c>
      <c r="T137"/>
    </row>
    <row r="138" spans="1:20" x14ac:dyDescent="0.25">
      <c r="A138" t="s">
        <v>7</v>
      </c>
      <c r="B138" s="1" t="s">
        <v>247</v>
      </c>
      <c r="C138" t="str">
        <f>A138&amp;"-"&amp;B138&amp;"False"</f>
        <v>SOR-074False</v>
      </c>
      <c r="D138" t="str">
        <f>Tabelle13[[#This Row],[Set]]&amp;"_"&amp;Tabelle13[[#This Row],[No.]]</f>
        <v>SOR_074</v>
      </c>
      <c r="E138" s="1" t="s">
        <v>1201</v>
      </c>
      <c r="F138" s="1" t="s">
        <v>1030</v>
      </c>
      <c r="G138" s="8" t="s">
        <v>248</v>
      </c>
      <c r="H138" s="2">
        <v>1</v>
      </c>
      <c r="I138" s="2" t="s">
        <v>200</v>
      </c>
      <c r="K138" s="2" t="s">
        <v>10</v>
      </c>
      <c r="L138" t="s">
        <v>249</v>
      </c>
      <c r="N138" s="2" t="s">
        <v>12</v>
      </c>
      <c r="O138" t="s">
        <v>236</v>
      </c>
      <c r="P138" s="2">
        <f>SUMIF('Data Import'!D:D,C138,'Data Import'!F:F)</f>
        <v>0</v>
      </c>
      <c r="Q138" s="2">
        <v>4</v>
      </c>
      <c r="R138" s="2">
        <f t="shared" si="3"/>
        <v>4</v>
      </c>
      <c r="S138" s="2">
        <f>IF(Tabelle13[[#This Row],[Own]]-Tabelle13[[#This Row],[Target]]&gt;0,Tabelle13[[#This Row],[Own]]-Tabelle13[[#This Row],[Target]],0)</f>
        <v>0</v>
      </c>
      <c r="T138"/>
    </row>
    <row r="139" spans="1:20" x14ac:dyDescent="0.25">
      <c r="A139" t="s">
        <v>7</v>
      </c>
      <c r="B139" s="1" t="s">
        <v>247</v>
      </c>
      <c r="C139" t="str">
        <f>A139&amp;"-"&amp;B139&amp;"True"</f>
        <v>SOR-074True</v>
      </c>
      <c r="D139" t="str">
        <f>Tabelle13[[#This Row],[Set]]&amp;"_"&amp;Tabelle13[[#This Row],[No.]]</f>
        <v>SOR_074</v>
      </c>
      <c r="E139" s="1" t="s">
        <v>1201</v>
      </c>
      <c r="F139" s="1" t="s">
        <v>1030</v>
      </c>
      <c r="G139" s="8" t="s">
        <v>248</v>
      </c>
      <c r="H139" s="2">
        <v>1</v>
      </c>
      <c r="I139" s="2" t="s">
        <v>200</v>
      </c>
      <c r="K139" s="11" t="s">
        <v>1211</v>
      </c>
      <c r="L139" t="s">
        <v>249</v>
      </c>
      <c r="N139" s="2" t="s">
        <v>12</v>
      </c>
      <c r="O139" t="s">
        <v>236</v>
      </c>
      <c r="P139" s="2">
        <f>SUMIF('Data Import'!D:D,C139,'Data Import'!F:F)</f>
        <v>0</v>
      </c>
      <c r="Q139" s="2">
        <v>0</v>
      </c>
      <c r="R139" s="2">
        <f t="shared" si="3"/>
        <v>0</v>
      </c>
      <c r="S139" s="2">
        <f>IF(Tabelle13[[#This Row],[Own]]-Tabelle13[[#This Row],[Target]]&gt;0,Tabelle13[[#This Row],[Own]]-Tabelle13[[#This Row],[Target]],0)</f>
        <v>0</v>
      </c>
      <c r="T139"/>
    </row>
    <row r="140" spans="1:20" x14ac:dyDescent="0.25">
      <c r="A140" t="s">
        <v>7</v>
      </c>
      <c r="B140" s="1" t="s">
        <v>250</v>
      </c>
      <c r="C140" t="str">
        <f>A140&amp;"-"&amp;B140&amp;"False"</f>
        <v>SOR-075False</v>
      </c>
      <c r="D140" t="str">
        <f>Tabelle13[[#This Row],[Set]]&amp;"_"&amp;Tabelle13[[#This Row],[No.]]</f>
        <v>SOR_075</v>
      </c>
      <c r="E140" s="1" t="s">
        <v>1201</v>
      </c>
      <c r="F140" s="1" t="s">
        <v>1031</v>
      </c>
      <c r="G140" s="8" t="s">
        <v>251</v>
      </c>
      <c r="H140" s="2">
        <v>2</v>
      </c>
      <c r="I140" s="2" t="s">
        <v>200</v>
      </c>
      <c r="K140" s="2" t="s">
        <v>10</v>
      </c>
      <c r="L140" t="s">
        <v>190</v>
      </c>
      <c r="N140" s="2" t="s">
        <v>17</v>
      </c>
      <c r="O140" t="s">
        <v>18</v>
      </c>
      <c r="P140" s="2">
        <f>SUMIF('Data Import'!D:D,C140,'Data Import'!F:F)</f>
        <v>0</v>
      </c>
      <c r="Q140" s="2">
        <v>4</v>
      </c>
      <c r="R140" s="2">
        <f t="shared" si="3"/>
        <v>4</v>
      </c>
      <c r="S140" s="2">
        <f>IF(Tabelle13[[#This Row],[Own]]-Tabelle13[[#This Row],[Target]]&gt;0,Tabelle13[[#This Row],[Own]]-Tabelle13[[#This Row],[Target]],0)</f>
        <v>0</v>
      </c>
      <c r="T140"/>
    </row>
    <row r="141" spans="1:20" x14ac:dyDescent="0.25">
      <c r="A141" t="s">
        <v>7</v>
      </c>
      <c r="B141" s="1" t="s">
        <v>250</v>
      </c>
      <c r="C141" t="str">
        <f>A141&amp;"-"&amp;B141&amp;"True"</f>
        <v>SOR-075True</v>
      </c>
      <c r="D141" t="str">
        <f>Tabelle13[[#This Row],[Set]]&amp;"_"&amp;Tabelle13[[#This Row],[No.]]</f>
        <v>SOR_075</v>
      </c>
      <c r="E141" s="1" t="s">
        <v>1201</v>
      </c>
      <c r="F141" s="1" t="s">
        <v>1031</v>
      </c>
      <c r="G141" s="8" t="s">
        <v>251</v>
      </c>
      <c r="H141" s="2">
        <v>2</v>
      </c>
      <c r="I141" s="2" t="s">
        <v>200</v>
      </c>
      <c r="K141" s="11" t="s">
        <v>1211</v>
      </c>
      <c r="L141" t="s">
        <v>190</v>
      </c>
      <c r="N141" s="2" t="s">
        <v>17</v>
      </c>
      <c r="O141" t="s">
        <v>18</v>
      </c>
      <c r="P141" s="2">
        <f>SUMIF('Data Import'!D:D,C141,'Data Import'!F:F)</f>
        <v>0</v>
      </c>
      <c r="Q141" s="2">
        <v>0</v>
      </c>
      <c r="R141" s="2">
        <f t="shared" si="3"/>
        <v>0</v>
      </c>
      <c r="S141" s="2">
        <f>IF(Tabelle13[[#This Row],[Own]]-Tabelle13[[#This Row],[Target]]&gt;0,Tabelle13[[#This Row],[Own]]-Tabelle13[[#This Row],[Target]],0)</f>
        <v>0</v>
      </c>
      <c r="T141"/>
    </row>
    <row r="142" spans="1:20" x14ac:dyDescent="0.25">
      <c r="A142" t="s">
        <v>7</v>
      </c>
      <c r="B142" s="1" t="s">
        <v>252</v>
      </c>
      <c r="C142" t="str">
        <f>A142&amp;"-"&amp;B142&amp;"False"</f>
        <v>SOR-076False</v>
      </c>
      <c r="D142" t="str">
        <f>Tabelle13[[#This Row],[Set]]&amp;"_"&amp;Tabelle13[[#This Row],[No.]]</f>
        <v>SOR_076</v>
      </c>
      <c r="E142" s="1" t="s">
        <v>1201</v>
      </c>
      <c r="F142" s="1" t="s">
        <v>1033</v>
      </c>
      <c r="G142" s="8" t="s">
        <v>253</v>
      </c>
      <c r="H142" s="2">
        <v>3</v>
      </c>
      <c r="I142" s="2" t="s">
        <v>200</v>
      </c>
      <c r="K142" s="2" t="s">
        <v>10</v>
      </c>
      <c r="L142" t="s">
        <v>254</v>
      </c>
      <c r="N142" s="2" t="s">
        <v>12</v>
      </c>
      <c r="O142" t="s">
        <v>255</v>
      </c>
      <c r="P142" s="2">
        <f>SUMIF('Data Import'!D:D,C142,'Data Import'!F:F)</f>
        <v>0</v>
      </c>
      <c r="Q142" s="2">
        <v>4</v>
      </c>
      <c r="R142" s="2">
        <f t="shared" si="3"/>
        <v>4</v>
      </c>
      <c r="S142" s="2">
        <f>IF(Tabelle13[[#This Row],[Own]]-Tabelle13[[#This Row],[Target]]&gt;0,Tabelle13[[#This Row],[Own]]-Tabelle13[[#This Row],[Target]],0)</f>
        <v>0</v>
      </c>
      <c r="T142"/>
    </row>
    <row r="143" spans="1:20" x14ac:dyDescent="0.25">
      <c r="A143" t="s">
        <v>7</v>
      </c>
      <c r="B143" s="1" t="s">
        <v>252</v>
      </c>
      <c r="C143" t="str">
        <f>A143&amp;"-"&amp;B143&amp;"True"</f>
        <v>SOR-076True</v>
      </c>
      <c r="D143" t="str">
        <f>Tabelle13[[#This Row],[Set]]&amp;"_"&amp;Tabelle13[[#This Row],[No.]]</f>
        <v>SOR_076</v>
      </c>
      <c r="E143" s="1" t="s">
        <v>1201</v>
      </c>
      <c r="F143" s="1" t="s">
        <v>1033</v>
      </c>
      <c r="G143" s="8" t="s">
        <v>253</v>
      </c>
      <c r="H143" s="2">
        <v>3</v>
      </c>
      <c r="I143" s="2" t="s">
        <v>200</v>
      </c>
      <c r="K143" s="11" t="s">
        <v>1211</v>
      </c>
      <c r="L143" t="s">
        <v>254</v>
      </c>
      <c r="N143" s="2" t="s">
        <v>12</v>
      </c>
      <c r="O143" t="s">
        <v>255</v>
      </c>
      <c r="P143" s="2">
        <f>SUMIF('Data Import'!D:D,C143,'Data Import'!F:F)</f>
        <v>0</v>
      </c>
      <c r="Q143" s="2">
        <v>0</v>
      </c>
      <c r="R143" s="2">
        <f t="shared" si="3"/>
        <v>0</v>
      </c>
      <c r="S143" s="2">
        <f>IF(Tabelle13[[#This Row],[Own]]-Tabelle13[[#This Row],[Target]]&gt;0,Tabelle13[[#This Row],[Own]]-Tabelle13[[#This Row],[Target]],0)</f>
        <v>0</v>
      </c>
      <c r="T143"/>
    </row>
    <row r="144" spans="1:20" x14ac:dyDescent="0.25">
      <c r="A144" t="s">
        <v>7</v>
      </c>
      <c r="B144" s="1" t="s">
        <v>256</v>
      </c>
      <c r="C144" t="str">
        <f>A144&amp;"-"&amp;B144&amp;"False"</f>
        <v>SOR-077False</v>
      </c>
      <c r="D144" t="str">
        <f>Tabelle13[[#This Row],[Set]]&amp;"_"&amp;Tabelle13[[#This Row],[No.]]</f>
        <v>SOR_077</v>
      </c>
      <c r="E144" s="1" t="s">
        <v>1201</v>
      </c>
      <c r="F144" s="1" t="s">
        <v>1034</v>
      </c>
      <c r="G144" s="8" t="s">
        <v>257</v>
      </c>
      <c r="H144" s="2">
        <v>4</v>
      </c>
      <c r="I144" s="2" t="s">
        <v>200</v>
      </c>
      <c r="K144" s="2" t="s">
        <v>10</v>
      </c>
      <c r="L144" t="s">
        <v>254</v>
      </c>
      <c r="N144" s="2" t="s">
        <v>115</v>
      </c>
      <c r="O144" t="s">
        <v>22</v>
      </c>
      <c r="P144" s="2">
        <f>SUMIF('Data Import'!D:D,C144,'Data Import'!F:F)</f>
        <v>0</v>
      </c>
      <c r="Q144" s="2">
        <v>4</v>
      </c>
      <c r="R144" s="2">
        <f t="shared" si="3"/>
        <v>4</v>
      </c>
      <c r="S144" s="2">
        <f>IF(Tabelle13[[#This Row],[Own]]-Tabelle13[[#This Row],[Target]]&gt;0,Tabelle13[[#This Row],[Own]]-Tabelle13[[#This Row],[Target]],0)</f>
        <v>0</v>
      </c>
      <c r="T144"/>
    </row>
    <row r="145" spans="1:20" x14ac:dyDescent="0.25">
      <c r="A145" t="s">
        <v>7</v>
      </c>
      <c r="B145" s="1" t="s">
        <v>256</v>
      </c>
      <c r="C145" t="str">
        <f>A145&amp;"-"&amp;B145&amp;"True"</f>
        <v>SOR-077True</v>
      </c>
      <c r="D145" t="str">
        <f>Tabelle13[[#This Row],[Set]]&amp;"_"&amp;Tabelle13[[#This Row],[No.]]</f>
        <v>SOR_077</v>
      </c>
      <c r="E145" s="1" t="s">
        <v>1201</v>
      </c>
      <c r="F145" s="1" t="s">
        <v>1034</v>
      </c>
      <c r="G145" s="8" t="s">
        <v>257</v>
      </c>
      <c r="H145" s="2">
        <v>4</v>
      </c>
      <c r="I145" s="2" t="s">
        <v>200</v>
      </c>
      <c r="K145" s="11" t="s">
        <v>1211</v>
      </c>
      <c r="L145" t="s">
        <v>254</v>
      </c>
      <c r="N145" s="2" t="s">
        <v>115</v>
      </c>
      <c r="O145" t="s">
        <v>22</v>
      </c>
      <c r="P145" s="2">
        <f>SUMIF('Data Import'!D:D,C145,'Data Import'!F:F)</f>
        <v>0</v>
      </c>
      <c r="Q145" s="2">
        <v>0</v>
      </c>
      <c r="R145" s="2">
        <f t="shared" si="3"/>
        <v>0</v>
      </c>
      <c r="S145" s="2">
        <f>IF(Tabelle13[[#This Row],[Own]]-Tabelle13[[#This Row],[Target]]&gt;0,Tabelle13[[#This Row],[Own]]-Tabelle13[[#This Row],[Target]],0)</f>
        <v>0</v>
      </c>
      <c r="T145"/>
    </row>
    <row r="146" spans="1:20" x14ac:dyDescent="0.25">
      <c r="A146" t="s">
        <v>7</v>
      </c>
      <c r="B146" s="1" t="s">
        <v>258</v>
      </c>
      <c r="C146" t="str">
        <f>A146&amp;"-"&amp;B146&amp;"False"</f>
        <v>SOR-078False</v>
      </c>
      <c r="D146" t="str">
        <f>Tabelle13[[#This Row],[Set]]&amp;"_"&amp;Tabelle13[[#This Row],[No.]]</f>
        <v>SOR_078</v>
      </c>
      <c r="E146" s="1" t="s">
        <v>1201</v>
      </c>
      <c r="F146" s="1" t="s">
        <v>1035</v>
      </c>
      <c r="G146" s="8" t="s">
        <v>259</v>
      </c>
      <c r="H146" s="2">
        <v>5</v>
      </c>
      <c r="I146" s="2" t="s">
        <v>200</v>
      </c>
      <c r="K146" s="2" t="s">
        <v>10</v>
      </c>
      <c r="L146" t="s">
        <v>254</v>
      </c>
      <c r="N146" s="2" t="s">
        <v>12</v>
      </c>
      <c r="O146" t="s">
        <v>22</v>
      </c>
      <c r="P146" s="2">
        <f>SUMIF('Data Import'!D:D,C146,'Data Import'!F:F)</f>
        <v>0</v>
      </c>
      <c r="Q146" s="2">
        <v>4</v>
      </c>
      <c r="R146" s="2">
        <f t="shared" si="3"/>
        <v>4</v>
      </c>
      <c r="S146" s="2">
        <f>IF(Tabelle13[[#This Row],[Own]]-Tabelle13[[#This Row],[Target]]&gt;0,Tabelle13[[#This Row],[Own]]-Tabelle13[[#This Row],[Target]],0)</f>
        <v>0</v>
      </c>
      <c r="T146"/>
    </row>
    <row r="147" spans="1:20" x14ac:dyDescent="0.25">
      <c r="A147" t="s">
        <v>7</v>
      </c>
      <c r="B147" s="1" t="s">
        <v>258</v>
      </c>
      <c r="C147" t="str">
        <f>A147&amp;"-"&amp;B147&amp;"True"</f>
        <v>SOR-078True</v>
      </c>
      <c r="D147" t="str">
        <f>Tabelle13[[#This Row],[Set]]&amp;"_"&amp;Tabelle13[[#This Row],[No.]]</f>
        <v>SOR_078</v>
      </c>
      <c r="E147" s="1" t="s">
        <v>1201</v>
      </c>
      <c r="F147" s="1" t="s">
        <v>1035</v>
      </c>
      <c r="G147" s="8" t="s">
        <v>259</v>
      </c>
      <c r="H147" s="2">
        <v>5</v>
      </c>
      <c r="I147" s="2" t="s">
        <v>200</v>
      </c>
      <c r="K147" s="11" t="s">
        <v>1211</v>
      </c>
      <c r="L147" t="s">
        <v>254</v>
      </c>
      <c r="N147" s="2" t="s">
        <v>12</v>
      </c>
      <c r="O147" t="s">
        <v>22</v>
      </c>
      <c r="P147" s="2">
        <f>SUMIF('Data Import'!D:D,C147,'Data Import'!F:F)</f>
        <v>0</v>
      </c>
      <c r="Q147" s="2">
        <v>0</v>
      </c>
      <c r="R147" s="2">
        <f t="shared" si="3"/>
        <v>0</v>
      </c>
      <c r="S147" s="2">
        <f>IF(Tabelle13[[#This Row],[Own]]-Tabelle13[[#This Row],[Target]]&gt;0,Tabelle13[[#This Row],[Own]]-Tabelle13[[#This Row],[Target]],0)</f>
        <v>0</v>
      </c>
      <c r="T147"/>
    </row>
    <row r="148" spans="1:20" x14ac:dyDescent="0.25">
      <c r="A148" t="s">
        <v>7</v>
      </c>
      <c r="B148" s="1" t="s">
        <v>260</v>
      </c>
      <c r="C148" t="str">
        <f>A148&amp;"-"&amp;B148&amp;"False"</f>
        <v>SOR-079False</v>
      </c>
      <c r="D148" t="str">
        <f>Tabelle13[[#This Row],[Set]]&amp;"_"&amp;Tabelle13[[#This Row],[No.]]</f>
        <v>SOR_079</v>
      </c>
      <c r="E148" s="1" t="s">
        <v>1202</v>
      </c>
      <c r="F148" s="1" t="s">
        <v>1036</v>
      </c>
      <c r="G148" s="8" t="s">
        <v>261</v>
      </c>
      <c r="H148" s="2">
        <v>2</v>
      </c>
      <c r="I148" s="2" t="s">
        <v>328</v>
      </c>
      <c r="J148" s="2" t="s">
        <v>1048</v>
      </c>
      <c r="K148" s="2" t="s">
        <v>10</v>
      </c>
      <c r="L148" t="s">
        <v>11</v>
      </c>
      <c r="N148" s="2" t="s">
        <v>115</v>
      </c>
      <c r="O148" t="s">
        <v>262</v>
      </c>
      <c r="P148" s="2">
        <f>SUMIF('Data Import'!D:D,C148,'Data Import'!F:F)</f>
        <v>0</v>
      </c>
      <c r="Q148" s="2">
        <v>4</v>
      </c>
      <c r="R148" s="2">
        <f t="shared" si="3"/>
        <v>4</v>
      </c>
      <c r="S148" s="2">
        <f>IF(Tabelle13[[#This Row],[Own]]-Tabelle13[[#This Row],[Target]]&gt;0,Tabelle13[[#This Row],[Own]]-Tabelle13[[#This Row],[Target]],0)</f>
        <v>0</v>
      </c>
      <c r="T148"/>
    </row>
    <row r="149" spans="1:20" x14ac:dyDescent="0.25">
      <c r="A149" t="s">
        <v>7</v>
      </c>
      <c r="B149" s="1" t="s">
        <v>260</v>
      </c>
      <c r="C149" t="str">
        <f>A149&amp;"-"&amp;B149&amp;"True"</f>
        <v>SOR-079True</v>
      </c>
      <c r="D149" t="str">
        <f>Tabelle13[[#This Row],[Set]]&amp;"_"&amp;Tabelle13[[#This Row],[No.]]</f>
        <v>SOR_079</v>
      </c>
      <c r="E149" s="1" t="s">
        <v>1202</v>
      </c>
      <c r="F149" s="1" t="s">
        <v>1036</v>
      </c>
      <c r="G149" s="8" t="s">
        <v>261</v>
      </c>
      <c r="H149" s="2">
        <v>2</v>
      </c>
      <c r="I149" s="2" t="s">
        <v>328</v>
      </c>
      <c r="J149" s="2" t="s">
        <v>1048</v>
      </c>
      <c r="K149" s="11" t="s">
        <v>1211</v>
      </c>
      <c r="L149" t="s">
        <v>11</v>
      </c>
      <c r="N149" s="2" t="s">
        <v>115</v>
      </c>
      <c r="O149" t="s">
        <v>262</v>
      </c>
      <c r="P149" s="2">
        <f>SUMIF('Data Import'!D:D,C149,'Data Import'!F:F)</f>
        <v>0</v>
      </c>
      <c r="Q149" s="2">
        <v>0</v>
      </c>
      <c r="R149" s="2">
        <f t="shared" si="3"/>
        <v>0</v>
      </c>
      <c r="S149" s="2">
        <f>IF(Tabelle13[[#This Row],[Own]]-Tabelle13[[#This Row],[Target]]&gt;0,Tabelle13[[#This Row],[Own]]-Tabelle13[[#This Row],[Target]],0)</f>
        <v>0</v>
      </c>
      <c r="T149"/>
    </row>
    <row r="150" spans="1:20" x14ac:dyDescent="0.25">
      <c r="A150" t="s">
        <v>7</v>
      </c>
      <c r="B150" s="1" t="s">
        <v>263</v>
      </c>
      <c r="C150" t="str">
        <f>A150&amp;"-"&amp;B150&amp;"False"</f>
        <v>SOR-080False</v>
      </c>
      <c r="D150" t="str">
        <f>Tabelle13[[#This Row],[Set]]&amp;"_"&amp;Tabelle13[[#This Row],[No.]]</f>
        <v>SOR_080</v>
      </c>
      <c r="E150" s="1" t="s">
        <v>1202</v>
      </c>
      <c r="F150" s="1" t="s">
        <v>1037</v>
      </c>
      <c r="G150" s="8" t="s">
        <v>264</v>
      </c>
      <c r="H150" s="2">
        <v>2</v>
      </c>
      <c r="I150" s="2" t="s">
        <v>328</v>
      </c>
      <c r="J150" s="2" t="s">
        <v>1048</v>
      </c>
      <c r="K150" s="2" t="s">
        <v>10</v>
      </c>
      <c r="L150" t="s">
        <v>11</v>
      </c>
      <c r="N150" s="2" t="s">
        <v>115</v>
      </c>
      <c r="O150" t="s">
        <v>179</v>
      </c>
      <c r="P150" s="2">
        <f>SUMIF('Data Import'!D:D,C150,'Data Import'!F:F)</f>
        <v>0</v>
      </c>
      <c r="Q150" s="2">
        <v>4</v>
      </c>
      <c r="R150" s="2">
        <f t="shared" si="3"/>
        <v>4</v>
      </c>
      <c r="S150" s="2">
        <f>IF(Tabelle13[[#This Row],[Own]]-Tabelle13[[#This Row],[Target]]&gt;0,Tabelle13[[#This Row],[Own]]-Tabelle13[[#This Row],[Target]],0)</f>
        <v>0</v>
      </c>
      <c r="T150"/>
    </row>
    <row r="151" spans="1:20" x14ac:dyDescent="0.25">
      <c r="A151" t="s">
        <v>7</v>
      </c>
      <c r="B151" s="1" t="s">
        <v>263</v>
      </c>
      <c r="C151" t="str">
        <f>A151&amp;"-"&amp;B151&amp;"True"</f>
        <v>SOR-080True</v>
      </c>
      <c r="D151" t="str">
        <f>Tabelle13[[#This Row],[Set]]&amp;"_"&amp;Tabelle13[[#This Row],[No.]]</f>
        <v>SOR_080</v>
      </c>
      <c r="E151" s="1" t="s">
        <v>1202</v>
      </c>
      <c r="F151" s="1" t="s">
        <v>1037</v>
      </c>
      <c r="G151" s="8" t="s">
        <v>264</v>
      </c>
      <c r="H151" s="2">
        <v>2</v>
      </c>
      <c r="I151" s="2" t="s">
        <v>328</v>
      </c>
      <c r="J151" s="2" t="s">
        <v>1048</v>
      </c>
      <c r="K151" s="11" t="s">
        <v>1211</v>
      </c>
      <c r="L151" t="s">
        <v>11</v>
      </c>
      <c r="N151" s="2" t="s">
        <v>115</v>
      </c>
      <c r="O151" t="s">
        <v>179</v>
      </c>
      <c r="P151" s="2">
        <f>SUMIF('Data Import'!D:D,C151,'Data Import'!F:F)</f>
        <v>0</v>
      </c>
      <c r="Q151" s="2">
        <v>0</v>
      </c>
      <c r="R151" s="2">
        <f t="shared" si="3"/>
        <v>0</v>
      </c>
      <c r="S151" s="2">
        <f>IF(Tabelle13[[#This Row],[Own]]-Tabelle13[[#This Row],[Target]]&gt;0,Tabelle13[[#This Row],[Own]]-Tabelle13[[#This Row],[Target]],0)</f>
        <v>0</v>
      </c>
      <c r="T151"/>
    </row>
    <row r="152" spans="1:20" x14ac:dyDescent="0.25">
      <c r="A152" t="s">
        <v>7</v>
      </c>
      <c r="B152" s="1" t="s">
        <v>265</v>
      </c>
      <c r="C152" t="str">
        <f>A152&amp;"-"&amp;B152&amp;"False"</f>
        <v>SOR-081False</v>
      </c>
      <c r="D152" t="str">
        <f>Tabelle13[[#This Row],[Set]]&amp;"_"&amp;Tabelle13[[#This Row],[No.]]</f>
        <v>SOR_081</v>
      </c>
      <c r="E152" s="1" t="s">
        <v>1202</v>
      </c>
      <c r="F152" s="1" t="s">
        <v>1038</v>
      </c>
      <c r="G152" s="8" t="s">
        <v>266</v>
      </c>
      <c r="H152" s="2">
        <v>2</v>
      </c>
      <c r="I152" s="2" t="s">
        <v>328</v>
      </c>
      <c r="J152" s="2" t="s">
        <v>1048</v>
      </c>
      <c r="K152" s="2" t="s">
        <v>10</v>
      </c>
      <c r="L152" t="s">
        <v>16</v>
      </c>
      <c r="N152" s="2" t="s">
        <v>12</v>
      </c>
      <c r="O152" t="s">
        <v>223</v>
      </c>
      <c r="P152" s="2">
        <f>SUMIF('Data Import'!D:D,C152,'Data Import'!F:F)</f>
        <v>0</v>
      </c>
      <c r="Q152" s="2">
        <v>4</v>
      </c>
      <c r="R152" s="2">
        <f t="shared" si="3"/>
        <v>4</v>
      </c>
      <c r="S152" s="2">
        <f>IF(Tabelle13[[#This Row],[Own]]-Tabelle13[[#This Row],[Target]]&gt;0,Tabelle13[[#This Row],[Own]]-Tabelle13[[#This Row],[Target]],0)</f>
        <v>0</v>
      </c>
      <c r="T152"/>
    </row>
    <row r="153" spans="1:20" x14ac:dyDescent="0.25">
      <c r="A153" t="s">
        <v>7</v>
      </c>
      <c r="B153" s="1" t="s">
        <v>265</v>
      </c>
      <c r="C153" t="str">
        <f>A153&amp;"-"&amp;B153&amp;"True"</f>
        <v>SOR-081True</v>
      </c>
      <c r="D153" t="str">
        <f>Tabelle13[[#This Row],[Set]]&amp;"_"&amp;Tabelle13[[#This Row],[No.]]</f>
        <v>SOR_081</v>
      </c>
      <c r="E153" s="1" t="s">
        <v>1202</v>
      </c>
      <c r="F153" s="1" t="s">
        <v>1038</v>
      </c>
      <c r="G153" s="8" t="s">
        <v>266</v>
      </c>
      <c r="H153" s="2">
        <v>2</v>
      </c>
      <c r="I153" s="2" t="s">
        <v>328</v>
      </c>
      <c r="J153" s="2" t="s">
        <v>1048</v>
      </c>
      <c r="K153" s="11" t="s">
        <v>1211</v>
      </c>
      <c r="L153" t="s">
        <v>16</v>
      </c>
      <c r="N153" s="2" t="s">
        <v>12</v>
      </c>
      <c r="O153" t="s">
        <v>223</v>
      </c>
      <c r="P153" s="2">
        <f>SUMIF('Data Import'!D:D,C153,'Data Import'!F:F)</f>
        <v>0</v>
      </c>
      <c r="Q153" s="2">
        <v>0</v>
      </c>
      <c r="R153" s="2">
        <f t="shared" si="3"/>
        <v>0</v>
      </c>
      <c r="S153" s="2">
        <f>IF(Tabelle13[[#This Row],[Own]]-Tabelle13[[#This Row],[Target]]&gt;0,Tabelle13[[#This Row],[Own]]-Tabelle13[[#This Row],[Target]],0)</f>
        <v>0</v>
      </c>
      <c r="T153"/>
    </row>
    <row r="154" spans="1:20" x14ac:dyDescent="0.25">
      <c r="A154" t="s">
        <v>7</v>
      </c>
      <c r="B154" s="1" t="s">
        <v>267</v>
      </c>
      <c r="C154" t="str">
        <f>A154&amp;"-"&amp;B154&amp;"False"</f>
        <v>SOR-082False</v>
      </c>
      <c r="D154" t="str">
        <f>Tabelle13[[#This Row],[Set]]&amp;"_"&amp;Tabelle13[[#This Row],[No.]]</f>
        <v>SOR_082</v>
      </c>
      <c r="E154" s="1" t="s">
        <v>1202</v>
      </c>
      <c r="F154" s="1" t="s">
        <v>1039</v>
      </c>
      <c r="G154" s="8" t="s">
        <v>268</v>
      </c>
      <c r="H154" s="2">
        <v>3</v>
      </c>
      <c r="I154" s="2" t="s">
        <v>328</v>
      </c>
      <c r="J154" s="2" t="s">
        <v>1048</v>
      </c>
      <c r="K154" s="2" t="s">
        <v>10</v>
      </c>
      <c r="L154" t="s">
        <v>269</v>
      </c>
      <c r="N154" s="2" t="s">
        <v>17</v>
      </c>
      <c r="O154" t="s">
        <v>63</v>
      </c>
      <c r="P154" s="2">
        <f>SUMIF('Data Import'!D:D,C154,'Data Import'!F:F)</f>
        <v>0</v>
      </c>
      <c r="Q154" s="2">
        <v>4</v>
      </c>
      <c r="R154" s="2">
        <f t="shared" si="3"/>
        <v>4</v>
      </c>
      <c r="S154" s="2">
        <f>IF(Tabelle13[[#This Row],[Own]]-Tabelle13[[#This Row],[Target]]&gt;0,Tabelle13[[#This Row],[Own]]-Tabelle13[[#This Row],[Target]],0)</f>
        <v>0</v>
      </c>
      <c r="T154"/>
    </row>
    <row r="155" spans="1:20" x14ac:dyDescent="0.25">
      <c r="A155" t="s">
        <v>7</v>
      </c>
      <c r="B155" s="1" t="s">
        <v>267</v>
      </c>
      <c r="C155" t="str">
        <f>A155&amp;"-"&amp;B155&amp;"True"</f>
        <v>SOR-082True</v>
      </c>
      <c r="D155" t="str">
        <f>Tabelle13[[#This Row],[Set]]&amp;"_"&amp;Tabelle13[[#This Row],[No.]]</f>
        <v>SOR_082</v>
      </c>
      <c r="E155" s="1" t="s">
        <v>1202</v>
      </c>
      <c r="F155" s="1" t="s">
        <v>1039</v>
      </c>
      <c r="G155" s="8" t="s">
        <v>268</v>
      </c>
      <c r="H155" s="2">
        <v>3</v>
      </c>
      <c r="I155" s="2" t="s">
        <v>328</v>
      </c>
      <c r="J155" s="2" t="s">
        <v>1048</v>
      </c>
      <c r="K155" s="11" t="s">
        <v>1211</v>
      </c>
      <c r="L155" t="s">
        <v>269</v>
      </c>
      <c r="N155" s="2" t="s">
        <v>17</v>
      </c>
      <c r="O155" t="s">
        <v>63</v>
      </c>
      <c r="P155" s="2">
        <f>SUMIF('Data Import'!D:D,C155,'Data Import'!F:F)</f>
        <v>0</v>
      </c>
      <c r="Q155" s="2">
        <v>0</v>
      </c>
      <c r="R155" s="2">
        <f t="shared" si="3"/>
        <v>0</v>
      </c>
      <c r="S155" s="2">
        <f>IF(Tabelle13[[#This Row],[Own]]-Tabelle13[[#This Row],[Target]]&gt;0,Tabelle13[[#This Row],[Own]]-Tabelle13[[#This Row],[Target]],0)</f>
        <v>0</v>
      </c>
      <c r="T155"/>
    </row>
    <row r="156" spans="1:20" x14ac:dyDescent="0.25">
      <c r="A156" t="s">
        <v>7</v>
      </c>
      <c r="B156" s="1" t="s">
        <v>270</v>
      </c>
      <c r="C156" t="str">
        <f>A156&amp;"-"&amp;B156&amp;"False"</f>
        <v>SOR-083False</v>
      </c>
      <c r="D156" t="str">
        <f>Tabelle13[[#This Row],[Set]]&amp;"_"&amp;Tabelle13[[#This Row],[No.]]</f>
        <v>SOR_083</v>
      </c>
      <c r="E156" s="1" t="s">
        <v>1202</v>
      </c>
      <c r="F156" s="1" t="s">
        <v>1040</v>
      </c>
      <c r="G156" s="8" t="s">
        <v>271</v>
      </c>
      <c r="H156" s="2">
        <v>3</v>
      </c>
      <c r="I156" s="2" t="s">
        <v>328</v>
      </c>
      <c r="J156" s="2" t="s">
        <v>1048</v>
      </c>
      <c r="K156" s="2" t="s">
        <v>10</v>
      </c>
      <c r="L156" t="s">
        <v>269</v>
      </c>
      <c r="N156" s="2" t="s">
        <v>12</v>
      </c>
      <c r="O156" t="s">
        <v>262</v>
      </c>
      <c r="P156" s="2">
        <f>SUMIF('Data Import'!D:D,C156,'Data Import'!F:F)</f>
        <v>0</v>
      </c>
      <c r="Q156" s="2">
        <v>4</v>
      </c>
      <c r="R156" s="2">
        <f t="shared" si="3"/>
        <v>4</v>
      </c>
      <c r="S156" s="2">
        <f>IF(Tabelle13[[#This Row],[Own]]-Tabelle13[[#This Row],[Target]]&gt;0,Tabelle13[[#This Row],[Own]]-Tabelle13[[#This Row],[Target]],0)</f>
        <v>0</v>
      </c>
      <c r="T156"/>
    </row>
    <row r="157" spans="1:20" x14ac:dyDescent="0.25">
      <c r="A157" t="s">
        <v>7</v>
      </c>
      <c r="B157" s="1" t="s">
        <v>270</v>
      </c>
      <c r="C157" t="str">
        <f>A157&amp;"-"&amp;B157&amp;"True"</f>
        <v>SOR-083True</v>
      </c>
      <c r="D157" t="str">
        <f>Tabelle13[[#This Row],[Set]]&amp;"_"&amp;Tabelle13[[#This Row],[No.]]</f>
        <v>SOR_083</v>
      </c>
      <c r="E157" s="1" t="s">
        <v>1202</v>
      </c>
      <c r="F157" s="1" t="s">
        <v>1040</v>
      </c>
      <c r="G157" s="8" t="s">
        <v>271</v>
      </c>
      <c r="H157" s="2">
        <v>3</v>
      </c>
      <c r="I157" s="2" t="s">
        <v>328</v>
      </c>
      <c r="J157" s="2" t="s">
        <v>1048</v>
      </c>
      <c r="K157" s="11" t="s">
        <v>1211</v>
      </c>
      <c r="L157" t="s">
        <v>269</v>
      </c>
      <c r="N157" s="2" t="s">
        <v>12</v>
      </c>
      <c r="O157" t="s">
        <v>262</v>
      </c>
      <c r="P157" s="2">
        <f>SUMIF('Data Import'!D:D,C157,'Data Import'!F:F)</f>
        <v>0</v>
      </c>
      <c r="Q157" s="2">
        <v>0</v>
      </c>
      <c r="R157" s="2">
        <f t="shared" si="3"/>
        <v>0</v>
      </c>
      <c r="S157" s="2">
        <f>IF(Tabelle13[[#This Row],[Own]]-Tabelle13[[#This Row],[Target]]&gt;0,Tabelle13[[#This Row],[Own]]-Tabelle13[[#This Row],[Target]],0)</f>
        <v>0</v>
      </c>
      <c r="T157"/>
    </row>
    <row r="158" spans="1:20" x14ac:dyDescent="0.25">
      <c r="A158" t="s">
        <v>7</v>
      </c>
      <c r="B158" s="1" t="s">
        <v>272</v>
      </c>
      <c r="C158" t="str">
        <f>A158&amp;"-"&amp;B158&amp;"False"</f>
        <v>SOR-084False</v>
      </c>
      <c r="D158" t="str">
        <f>Tabelle13[[#This Row],[Set]]&amp;"_"&amp;Tabelle13[[#This Row],[No.]]</f>
        <v>SOR_084</v>
      </c>
      <c r="E158" s="1" t="s">
        <v>1202</v>
      </c>
      <c r="F158" s="1" t="s">
        <v>974</v>
      </c>
      <c r="G158" s="8" t="s">
        <v>273</v>
      </c>
      <c r="H158" s="2">
        <v>4</v>
      </c>
      <c r="I158" s="2" t="s">
        <v>328</v>
      </c>
      <c r="J158" s="2" t="s">
        <v>1048</v>
      </c>
      <c r="K158" s="2" t="s">
        <v>10</v>
      </c>
      <c r="L158" t="s">
        <v>11</v>
      </c>
      <c r="N158" s="2" t="s">
        <v>29</v>
      </c>
      <c r="O158" t="s">
        <v>274</v>
      </c>
      <c r="P158" s="2">
        <f>SUMIF('Data Import'!D:D,C158,'Data Import'!F:F)</f>
        <v>0</v>
      </c>
      <c r="Q158" s="2">
        <v>4</v>
      </c>
      <c r="R158" s="2">
        <f t="shared" si="3"/>
        <v>4</v>
      </c>
      <c r="S158" s="2">
        <f>IF(Tabelle13[[#This Row],[Own]]-Tabelle13[[#This Row],[Target]]&gt;0,Tabelle13[[#This Row],[Own]]-Tabelle13[[#This Row],[Target]],0)</f>
        <v>0</v>
      </c>
      <c r="T158"/>
    </row>
    <row r="159" spans="1:20" x14ac:dyDescent="0.25">
      <c r="A159" t="s">
        <v>7</v>
      </c>
      <c r="B159" s="1" t="s">
        <v>272</v>
      </c>
      <c r="C159" t="str">
        <f>A159&amp;"-"&amp;B159&amp;"True"</f>
        <v>SOR-084True</v>
      </c>
      <c r="D159" t="str">
        <f>Tabelle13[[#This Row],[Set]]&amp;"_"&amp;Tabelle13[[#This Row],[No.]]</f>
        <v>SOR_084</v>
      </c>
      <c r="E159" s="1" t="s">
        <v>1202</v>
      </c>
      <c r="F159" s="1" t="s">
        <v>974</v>
      </c>
      <c r="G159" s="8" t="s">
        <v>273</v>
      </c>
      <c r="H159" s="2">
        <v>4</v>
      </c>
      <c r="I159" s="2" t="s">
        <v>328</v>
      </c>
      <c r="J159" s="2" t="s">
        <v>1048</v>
      </c>
      <c r="K159" s="11" t="s">
        <v>1211</v>
      </c>
      <c r="L159" t="s">
        <v>11</v>
      </c>
      <c r="N159" s="2" t="s">
        <v>29</v>
      </c>
      <c r="O159" t="s">
        <v>274</v>
      </c>
      <c r="P159" s="2">
        <f>SUMIF('Data Import'!D:D,C159,'Data Import'!F:F)</f>
        <v>0</v>
      </c>
      <c r="Q159" s="2">
        <v>0</v>
      </c>
      <c r="R159" s="2">
        <f t="shared" si="3"/>
        <v>0</v>
      </c>
      <c r="S159" s="2">
        <f>IF(Tabelle13[[#This Row],[Own]]-Tabelle13[[#This Row],[Target]]&gt;0,Tabelle13[[#This Row],[Own]]-Tabelle13[[#This Row],[Target]],0)</f>
        <v>0</v>
      </c>
      <c r="T159"/>
    </row>
    <row r="160" spans="1:20" x14ac:dyDescent="0.25">
      <c r="A160" t="s">
        <v>7</v>
      </c>
      <c r="B160" s="1" t="s">
        <v>275</v>
      </c>
      <c r="C160" t="str">
        <f>A160&amp;"-"&amp;B160&amp;"False"</f>
        <v>SOR-085False</v>
      </c>
      <c r="D160" t="str">
        <f>Tabelle13[[#This Row],[Set]]&amp;"_"&amp;Tabelle13[[#This Row],[No.]]</f>
        <v>SOR_085</v>
      </c>
      <c r="E160" s="1" t="s">
        <v>1202</v>
      </c>
      <c r="F160" s="1" t="s">
        <v>1041</v>
      </c>
      <c r="G160" s="8" t="s">
        <v>276</v>
      </c>
      <c r="H160" s="2">
        <v>5</v>
      </c>
      <c r="I160" s="2" t="s">
        <v>328</v>
      </c>
      <c r="J160" s="2" t="s">
        <v>1048</v>
      </c>
      <c r="K160" s="2" t="s">
        <v>10</v>
      </c>
      <c r="L160" t="s">
        <v>269</v>
      </c>
      <c r="N160" s="2" t="s">
        <v>17</v>
      </c>
      <c r="O160" t="s">
        <v>229</v>
      </c>
      <c r="P160" s="2">
        <f>SUMIF('Data Import'!D:D,C160,'Data Import'!F:F)</f>
        <v>0</v>
      </c>
      <c r="Q160" s="2">
        <v>4</v>
      </c>
      <c r="R160" s="2">
        <f t="shared" si="3"/>
        <v>4</v>
      </c>
      <c r="S160" s="2">
        <f>IF(Tabelle13[[#This Row],[Own]]-Tabelle13[[#This Row],[Target]]&gt;0,Tabelle13[[#This Row],[Own]]-Tabelle13[[#This Row],[Target]],0)</f>
        <v>0</v>
      </c>
      <c r="T160"/>
    </row>
    <row r="161" spans="1:20" x14ac:dyDescent="0.25">
      <c r="A161" t="s">
        <v>7</v>
      </c>
      <c r="B161" s="1" t="s">
        <v>275</v>
      </c>
      <c r="C161" t="str">
        <f>A161&amp;"-"&amp;B161&amp;"True"</f>
        <v>SOR-085True</v>
      </c>
      <c r="D161" t="str">
        <f>Tabelle13[[#This Row],[Set]]&amp;"_"&amp;Tabelle13[[#This Row],[No.]]</f>
        <v>SOR_085</v>
      </c>
      <c r="E161" s="1" t="s">
        <v>1202</v>
      </c>
      <c r="F161" s="1" t="s">
        <v>1041</v>
      </c>
      <c r="G161" s="8" t="s">
        <v>276</v>
      </c>
      <c r="H161" s="2">
        <v>5</v>
      </c>
      <c r="I161" s="2" t="s">
        <v>328</v>
      </c>
      <c r="J161" s="2" t="s">
        <v>1048</v>
      </c>
      <c r="K161" s="11" t="s">
        <v>1211</v>
      </c>
      <c r="L161" t="s">
        <v>269</v>
      </c>
      <c r="N161" s="2" t="s">
        <v>17</v>
      </c>
      <c r="O161" t="s">
        <v>229</v>
      </c>
      <c r="P161" s="2">
        <f>SUMIF('Data Import'!D:D,C161,'Data Import'!F:F)</f>
        <v>0</v>
      </c>
      <c r="Q161" s="2">
        <v>0</v>
      </c>
      <c r="R161" s="2">
        <f t="shared" si="3"/>
        <v>0</v>
      </c>
      <c r="S161" s="2">
        <f>IF(Tabelle13[[#This Row],[Own]]-Tabelle13[[#This Row],[Target]]&gt;0,Tabelle13[[#This Row],[Own]]-Tabelle13[[#This Row],[Target]],0)</f>
        <v>0</v>
      </c>
      <c r="T161"/>
    </row>
    <row r="162" spans="1:20" x14ac:dyDescent="0.25">
      <c r="A162" t="s">
        <v>7</v>
      </c>
      <c r="B162" s="1" t="s">
        <v>277</v>
      </c>
      <c r="C162" t="str">
        <f>A162&amp;"-"&amp;B162&amp;"False"</f>
        <v>SOR-086False</v>
      </c>
      <c r="D162" t="str">
        <f>Tabelle13[[#This Row],[Set]]&amp;"_"&amp;Tabelle13[[#This Row],[No.]]</f>
        <v>SOR_086</v>
      </c>
      <c r="E162" s="1" t="s">
        <v>29</v>
      </c>
      <c r="F162" s="1" t="s">
        <v>1042</v>
      </c>
      <c r="G162" s="8" t="s">
        <v>278</v>
      </c>
      <c r="H162" s="2">
        <v>6</v>
      </c>
      <c r="I162" s="2" t="s">
        <v>328</v>
      </c>
      <c r="J162" s="2" t="s">
        <v>1048</v>
      </c>
      <c r="K162" s="2" t="s">
        <v>10</v>
      </c>
      <c r="L162" t="s">
        <v>140</v>
      </c>
      <c r="N162" s="2" t="s">
        <v>12</v>
      </c>
      <c r="O162" t="s">
        <v>155</v>
      </c>
      <c r="P162" s="2">
        <f>SUMIF('Data Import'!D:D,C162,'Data Import'!F:F)</f>
        <v>0</v>
      </c>
      <c r="Q162" s="2">
        <v>4</v>
      </c>
      <c r="R162" s="2">
        <f t="shared" si="3"/>
        <v>4</v>
      </c>
      <c r="S162" s="2">
        <f>IF(Tabelle13[[#This Row],[Own]]-Tabelle13[[#This Row],[Target]]&gt;0,Tabelle13[[#This Row],[Own]]-Tabelle13[[#This Row],[Target]],0)</f>
        <v>0</v>
      </c>
      <c r="T162"/>
    </row>
    <row r="163" spans="1:20" x14ac:dyDescent="0.25">
      <c r="A163" t="s">
        <v>7</v>
      </c>
      <c r="B163" s="1" t="s">
        <v>277</v>
      </c>
      <c r="C163" t="str">
        <f>A163&amp;"-"&amp;B163&amp;"True"</f>
        <v>SOR-086True</v>
      </c>
      <c r="D163" t="str">
        <f>Tabelle13[[#This Row],[Set]]&amp;"_"&amp;Tabelle13[[#This Row],[No.]]</f>
        <v>SOR_086</v>
      </c>
      <c r="E163" s="1" t="s">
        <v>29</v>
      </c>
      <c r="F163" s="1" t="s">
        <v>1042</v>
      </c>
      <c r="G163" s="8" t="s">
        <v>278</v>
      </c>
      <c r="H163" s="2">
        <v>6</v>
      </c>
      <c r="I163" s="2" t="s">
        <v>328</v>
      </c>
      <c r="J163" s="2" t="s">
        <v>1048</v>
      </c>
      <c r="K163" s="11" t="s">
        <v>1211</v>
      </c>
      <c r="L163" t="s">
        <v>140</v>
      </c>
      <c r="N163" s="2" t="s">
        <v>12</v>
      </c>
      <c r="O163" t="s">
        <v>155</v>
      </c>
      <c r="P163" s="2">
        <f>SUMIF('Data Import'!D:D,C163,'Data Import'!F:F)</f>
        <v>0</v>
      </c>
      <c r="Q163" s="2">
        <v>0</v>
      </c>
      <c r="R163" s="2">
        <f t="shared" si="3"/>
        <v>0</v>
      </c>
      <c r="S163" s="2">
        <f>IF(Tabelle13[[#This Row],[Own]]-Tabelle13[[#This Row],[Target]]&gt;0,Tabelle13[[#This Row],[Own]]-Tabelle13[[#This Row],[Target]],0)</f>
        <v>0</v>
      </c>
      <c r="T163"/>
    </row>
    <row r="164" spans="1:20" x14ac:dyDescent="0.25">
      <c r="A164" t="s">
        <v>7</v>
      </c>
      <c r="B164" s="1" t="s">
        <v>279</v>
      </c>
      <c r="C164" t="str">
        <f>A164&amp;"-"&amp;B164&amp;"False"</f>
        <v>SOR-087False</v>
      </c>
      <c r="D164" t="str">
        <f>Tabelle13[[#This Row],[Set]]&amp;"_"&amp;Tabelle13[[#This Row],[No.]]</f>
        <v>SOR_087</v>
      </c>
      <c r="E164" s="1" t="s">
        <v>1202</v>
      </c>
      <c r="F164" s="1" t="s">
        <v>1043</v>
      </c>
      <c r="G164" s="8" t="s">
        <v>280</v>
      </c>
      <c r="H164" s="2">
        <v>7</v>
      </c>
      <c r="I164" s="2" t="s">
        <v>328</v>
      </c>
      <c r="J164" s="2" t="s">
        <v>1048</v>
      </c>
      <c r="K164" s="2" t="s">
        <v>10</v>
      </c>
      <c r="L164" t="s">
        <v>45</v>
      </c>
      <c r="N164" s="2" t="s">
        <v>141</v>
      </c>
      <c r="O164" t="s">
        <v>66</v>
      </c>
      <c r="P164" s="2">
        <f>SUMIF('Data Import'!D:D,C164,'Data Import'!F:F)</f>
        <v>0</v>
      </c>
      <c r="Q164" s="2">
        <v>4</v>
      </c>
      <c r="R164" s="2">
        <f t="shared" si="3"/>
        <v>4</v>
      </c>
      <c r="S164" s="2">
        <f>IF(Tabelle13[[#This Row],[Own]]-Tabelle13[[#This Row],[Target]]&gt;0,Tabelle13[[#This Row],[Own]]-Tabelle13[[#This Row],[Target]],0)</f>
        <v>0</v>
      </c>
      <c r="T164"/>
    </row>
    <row r="165" spans="1:20" x14ac:dyDescent="0.25">
      <c r="A165" t="s">
        <v>7</v>
      </c>
      <c r="B165" s="1" t="s">
        <v>279</v>
      </c>
      <c r="C165" t="str">
        <f>A165&amp;"-"&amp;B165&amp;"True"</f>
        <v>SOR-087True</v>
      </c>
      <c r="D165" t="str">
        <f>Tabelle13[[#This Row],[Set]]&amp;"_"&amp;Tabelle13[[#This Row],[No.]]</f>
        <v>SOR_087</v>
      </c>
      <c r="E165" s="1" t="s">
        <v>1202</v>
      </c>
      <c r="F165" s="1" t="s">
        <v>1043</v>
      </c>
      <c r="G165" s="8" t="s">
        <v>280</v>
      </c>
      <c r="H165" s="2">
        <v>7</v>
      </c>
      <c r="I165" s="2" t="s">
        <v>328</v>
      </c>
      <c r="J165" s="2" t="s">
        <v>1048</v>
      </c>
      <c r="K165" s="11" t="s">
        <v>1211</v>
      </c>
      <c r="L165" t="s">
        <v>45</v>
      </c>
      <c r="N165" s="2" t="s">
        <v>141</v>
      </c>
      <c r="O165" t="s">
        <v>66</v>
      </c>
      <c r="P165" s="2">
        <f>SUMIF('Data Import'!D:D,C165,'Data Import'!F:F)</f>
        <v>0</v>
      </c>
      <c r="Q165" s="2">
        <v>0</v>
      </c>
      <c r="R165" s="2">
        <f t="shared" si="3"/>
        <v>0</v>
      </c>
      <c r="S165" s="2">
        <f>IF(Tabelle13[[#This Row],[Own]]-Tabelle13[[#This Row],[Target]]&gt;0,Tabelle13[[#This Row],[Own]]-Tabelle13[[#This Row],[Target]],0)</f>
        <v>0</v>
      </c>
      <c r="T165"/>
    </row>
    <row r="166" spans="1:20" x14ac:dyDescent="0.25">
      <c r="A166" t="s">
        <v>7</v>
      </c>
      <c r="B166" s="1" t="s">
        <v>281</v>
      </c>
      <c r="C166" t="str">
        <f>A166&amp;"-"&amp;B166&amp;"False"</f>
        <v>SOR-088False</v>
      </c>
      <c r="D166" t="str">
        <f>Tabelle13[[#This Row],[Set]]&amp;"_"&amp;Tabelle13[[#This Row],[No.]]</f>
        <v>SOR_088</v>
      </c>
      <c r="E166" s="1" t="s">
        <v>1202</v>
      </c>
      <c r="F166" s="1" t="s">
        <v>1044</v>
      </c>
      <c r="G166" s="8" t="s">
        <v>282</v>
      </c>
      <c r="H166" s="2">
        <v>8</v>
      </c>
      <c r="I166" s="2" t="s">
        <v>328</v>
      </c>
      <c r="J166" s="2" t="s">
        <v>1048</v>
      </c>
      <c r="K166" s="2" t="s">
        <v>10</v>
      </c>
      <c r="L166" t="s">
        <v>130</v>
      </c>
      <c r="M166" t="s">
        <v>1229</v>
      </c>
      <c r="N166" s="2" t="s">
        <v>115</v>
      </c>
      <c r="O166" t="s">
        <v>155</v>
      </c>
      <c r="P166" s="2">
        <f>SUMIF('Data Import'!D:D,C166,'Data Import'!F:F)</f>
        <v>0</v>
      </c>
      <c r="Q166" s="2">
        <v>4</v>
      </c>
      <c r="R166" s="2">
        <f t="shared" si="3"/>
        <v>4</v>
      </c>
      <c r="S166" s="2">
        <f>IF(Tabelle13[[#This Row],[Own]]-Tabelle13[[#This Row],[Target]]&gt;0,Tabelle13[[#This Row],[Own]]-Tabelle13[[#This Row],[Target]],0)</f>
        <v>0</v>
      </c>
      <c r="T166"/>
    </row>
    <row r="167" spans="1:20" x14ac:dyDescent="0.25">
      <c r="A167" t="s">
        <v>7</v>
      </c>
      <c r="B167" s="1" t="s">
        <v>281</v>
      </c>
      <c r="C167" t="str">
        <f>A167&amp;"-"&amp;B167&amp;"True"</f>
        <v>SOR-088True</v>
      </c>
      <c r="D167" t="str">
        <f>Tabelle13[[#This Row],[Set]]&amp;"_"&amp;Tabelle13[[#This Row],[No.]]</f>
        <v>SOR_088</v>
      </c>
      <c r="E167" s="1" t="s">
        <v>1202</v>
      </c>
      <c r="F167" s="1" t="s">
        <v>1044</v>
      </c>
      <c r="G167" s="8" t="s">
        <v>282</v>
      </c>
      <c r="H167" s="2">
        <v>8</v>
      </c>
      <c r="I167" s="2" t="s">
        <v>328</v>
      </c>
      <c r="J167" s="2" t="s">
        <v>1048</v>
      </c>
      <c r="K167" s="11" t="s">
        <v>1211</v>
      </c>
      <c r="L167" t="s">
        <v>130</v>
      </c>
      <c r="M167" t="s">
        <v>1229</v>
      </c>
      <c r="N167" s="2" t="s">
        <v>115</v>
      </c>
      <c r="O167" t="s">
        <v>155</v>
      </c>
      <c r="P167" s="2">
        <f>SUMIF('Data Import'!D:D,C167,'Data Import'!F:F)</f>
        <v>0</v>
      </c>
      <c r="Q167" s="2">
        <v>0</v>
      </c>
      <c r="R167" s="2">
        <f t="shared" si="3"/>
        <v>0</v>
      </c>
      <c r="S167" s="2">
        <f>IF(Tabelle13[[#This Row],[Own]]-Tabelle13[[#This Row],[Target]]&gt;0,Tabelle13[[#This Row],[Own]]-Tabelle13[[#This Row],[Target]],0)</f>
        <v>0</v>
      </c>
      <c r="T167"/>
    </row>
    <row r="168" spans="1:20" x14ac:dyDescent="0.25">
      <c r="A168" t="s">
        <v>7</v>
      </c>
      <c r="B168" s="1" t="s">
        <v>283</v>
      </c>
      <c r="C168" t="str">
        <f>A168&amp;"-"&amp;B168&amp;"False"</f>
        <v>SOR-089False</v>
      </c>
      <c r="D168" t="str">
        <f>Tabelle13[[#This Row],[Set]]&amp;"_"&amp;Tabelle13[[#This Row],[No.]]</f>
        <v>SOR_089</v>
      </c>
      <c r="E168" s="1" t="s">
        <v>29</v>
      </c>
      <c r="F168" s="1" t="s">
        <v>1051</v>
      </c>
      <c r="G168" s="8" t="s">
        <v>284</v>
      </c>
      <c r="H168" s="2">
        <v>9</v>
      </c>
      <c r="I168" s="2" t="s">
        <v>328</v>
      </c>
      <c r="J168" s="2" t="s">
        <v>1048</v>
      </c>
      <c r="K168" s="2" t="s">
        <v>10</v>
      </c>
      <c r="L168" t="s">
        <v>140</v>
      </c>
      <c r="N168" s="2" t="s">
        <v>17</v>
      </c>
      <c r="O168" t="s">
        <v>285</v>
      </c>
      <c r="P168" s="2">
        <f>SUMIF('Data Import'!D:D,C168,'Data Import'!F:F)</f>
        <v>0</v>
      </c>
      <c r="Q168" s="2">
        <v>4</v>
      </c>
      <c r="R168" s="2">
        <f t="shared" si="3"/>
        <v>4</v>
      </c>
      <c r="S168" s="2">
        <f>IF(Tabelle13[[#This Row],[Own]]-Tabelle13[[#This Row],[Target]]&gt;0,Tabelle13[[#This Row],[Own]]-Tabelle13[[#This Row],[Target]],0)</f>
        <v>0</v>
      </c>
      <c r="T168"/>
    </row>
    <row r="169" spans="1:20" x14ac:dyDescent="0.25">
      <c r="A169" t="s">
        <v>7</v>
      </c>
      <c r="B169" s="1" t="s">
        <v>283</v>
      </c>
      <c r="C169" t="str">
        <f>A169&amp;"-"&amp;B169&amp;"True"</f>
        <v>SOR-089True</v>
      </c>
      <c r="D169" t="str">
        <f>Tabelle13[[#This Row],[Set]]&amp;"_"&amp;Tabelle13[[#This Row],[No.]]</f>
        <v>SOR_089</v>
      </c>
      <c r="E169" s="1" t="s">
        <v>29</v>
      </c>
      <c r="F169" s="1" t="s">
        <v>1051</v>
      </c>
      <c r="G169" s="8" t="s">
        <v>284</v>
      </c>
      <c r="H169" s="2">
        <v>9</v>
      </c>
      <c r="I169" s="2" t="s">
        <v>328</v>
      </c>
      <c r="J169" s="2" t="s">
        <v>1048</v>
      </c>
      <c r="K169" s="11" t="s">
        <v>1211</v>
      </c>
      <c r="L169" t="s">
        <v>140</v>
      </c>
      <c r="N169" s="2" t="s">
        <v>17</v>
      </c>
      <c r="O169" t="s">
        <v>285</v>
      </c>
      <c r="P169" s="2">
        <f>SUMIF('Data Import'!D:D,C169,'Data Import'!F:F)</f>
        <v>0</v>
      </c>
      <c r="Q169" s="2">
        <v>0</v>
      </c>
      <c r="R169" s="2">
        <f t="shared" si="3"/>
        <v>0</v>
      </c>
      <c r="S169" s="2">
        <f>IF(Tabelle13[[#This Row],[Own]]-Tabelle13[[#This Row],[Target]]&gt;0,Tabelle13[[#This Row],[Own]]-Tabelle13[[#This Row],[Target]],0)</f>
        <v>0</v>
      </c>
      <c r="T169"/>
    </row>
    <row r="170" spans="1:20" x14ac:dyDescent="0.25">
      <c r="A170" t="s">
        <v>7</v>
      </c>
      <c r="B170" s="1" t="s">
        <v>286</v>
      </c>
      <c r="C170" t="str">
        <f>A170&amp;"-"&amp;B170&amp;"False"</f>
        <v>SOR-090False</v>
      </c>
      <c r="D170" t="str">
        <f>Tabelle13[[#This Row],[Set]]&amp;"_"&amp;Tabelle13[[#This Row],[No.]]</f>
        <v>SOR_090</v>
      </c>
      <c r="E170" s="1" t="s">
        <v>29</v>
      </c>
      <c r="F170" s="1" t="s">
        <v>1052</v>
      </c>
      <c r="G170" s="8" t="s">
        <v>287</v>
      </c>
      <c r="H170" s="2">
        <v>10</v>
      </c>
      <c r="I170" s="2" t="s">
        <v>328</v>
      </c>
      <c r="J170" s="2" t="s">
        <v>1048</v>
      </c>
      <c r="K170" s="2" t="s">
        <v>10</v>
      </c>
      <c r="L170" t="s">
        <v>140</v>
      </c>
      <c r="N170" s="2" t="s">
        <v>141</v>
      </c>
      <c r="O170" t="s">
        <v>288</v>
      </c>
      <c r="P170" s="2">
        <f>SUMIF('Data Import'!D:D,C170,'Data Import'!F:F)</f>
        <v>0</v>
      </c>
      <c r="Q170" s="2">
        <v>4</v>
      </c>
      <c r="R170" s="2">
        <f t="shared" si="3"/>
        <v>4</v>
      </c>
      <c r="S170" s="2">
        <f>IF(Tabelle13[[#This Row],[Own]]-Tabelle13[[#This Row],[Target]]&gt;0,Tabelle13[[#This Row],[Own]]-Tabelle13[[#This Row],[Target]],0)</f>
        <v>0</v>
      </c>
      <c r="T170"/>
    </row>
    <row r="171" spans="1:20" x14ac:dyDescent="0.25">
      <c r="A171" t="s">
        <v>7</v>
      </c>
      <c r="B171" s="1" t="s">
        <v>286</v>
      </c>
      <c r="C171" t="str">
        <f>A171&amp;"-"&amp;B171&amp;"True"</f>
        <v>SOR-090True</v>
      </c>
      <c r="D171" t="str">
        <f>Tabelle13[[#This Row],[Set]]&amp;"_"&amp;Tabelle13[[#This Row],[No.]]</f>
        <v>SOR_090</v>
      </c>
      <c r="E171" s="1" t="s">
        <v>29</v>
      </c>
      <c r="F171" s="1" t="s">
        <v>1052</v>
      </c>
      <c r="G171" s="8" t="s">
        <v>287</v>
      </c>
      <c r="H171" s="2">
        <v>10</v>
      </c>
      <c r="I171" s="2" t="s">
        <v>328</v>
      </c>
      <c r="J171" s="2" t="s">
        <v>1048</v>
      </c>
      <c r="K171" s="11" t="s">
        <v>1211</v>
      </c>
      <c r="L171" t="s">
        <v>140</v>
      </c>
      <c r="N171" s="2" t="s">
        <v>141</v>
      </c>
      <c r="O171" t="s">
        <v>288</v>
      </c>
      <c r="P171" s="2">
        <f>SUMIF('Data Import'!D:D,C171,'Data Import'!F:F)</f>
        <v>0</v>
      </c>
      <c r="Q171" s="2">
        <v>0</v>
      </c>
      <c r="R171" s="2">
        <f t="shared" si="3"/>
        <v>0</v>
      </c>
      <c r="S171" s="2">
        <f>IF(Tabelle13[[#This Row],[Own]]-Tabelle13[[#This Row],[Target]]&gt;0,Tabelle13[[#This Row],[Own]]-Tabelle13[[#This Row],[Target]],0)</f>
        <v>0</v>
      </c>
      <c r="T171"/>
    </row>
    <row r="172" spans="1:20" x14ac:dyDescent="0.25">
      <c r="A172" t="s">
        <v>7</v>
      </c>
      <c r="B172" s="1" t="s">
        <v>289</v>
      </c>
      <c r="C172" t="str">
        <f>A172&amp;"-"&amp;B172&amp;"False"</f>
        <v>SOR-091False</v>
      </c>
      <c r="D172" t="str">
        <f>Tabelle13[[#This Row],[Set]]&amp;"_"&amp;Tabelle13[[#This Row],[No.]]</f>
        <v>SOR_091</v>
      </c>
      <c r="E172" s="1" t="s">
        <v>1202</v>
      </c>
      <c r="F172" s="1" t="s">
        <v>1053</v>
      </c>
      <c r="G172" s="8" t="s">
        <v>290</v>
      </c>
      <c r="H172" s="2">
        <v>2</v>
      </c>
      <c r="I172" s="2" t="s">
        <v>328</v>
      </c>
      <c r="J172" s="2" t="s">
        <v>1048</v>
      </c>
      <c r="K172" s="2" t="s">
        <v>10</v>
      </c>
      <c r="L172" t="s">
        <v>291</v>
      </c>
      <c r="N172" s="2" t="s">
        <v>17</v>
      </c>
      <c r="O172" t="s">
        <v>22</v>
      </c>
      <c r="P172" s="2">
        <f>SUMIF('Data Import'!D:D,C172,'Data Import'!F:F)</f>
        <v>0</v>
      </c>
      <c r="Q172" s="2">
        <v>4</v>
      </c>
      <c r="R172" s="2">
        <f t="shared" si="3"/>
        <v>4</v>
      </c>
      <c r="S172" s="2">
        <f>IF(Tabelle13[[#This Row],[Own]]-Tabelle13[[#This Row],[Target]]&gt;0,Tabelle13[[#This Row],[Own]]-Tabelle13[[#This Row],[Target]],0)</f>
        <v>0</v>
      </c>
      <c r="T172"/>
    </row>
    <row r="173" spans="1:20" x14ac:dyDescent="0.25">
      <c r="A173" t="s">
        <v>7</v>
      </c>
      <c r="B173" s="1" t="s">
        <v>289</v>
      </c>
      <c r="C173" t="str">
        <f>A173&amp;"-"&amp;B173&amp;"True"</f>
        <v>SOR-091True</v>
      </c>
      <c r="D173" t="str">
        <f>Tabelle13[[#This Row],[Set]]&amp;"_"&amp;Tabelle13[[#This Row],[No.]]</f>
        <v>SOR_091</v>
      </c>
      <c r="E173" s="1" t="s">
        <v>1202</v>
      </c>
      <c r="F173" s="1" t="s">
        <v>1053</v>
      </c>
      <c r="G173" s="8" t="s">
        <v>290</v>
      </c>
      <c r="H173" s="2">
        <v>2</v>
      </c>
      <c r="I173" s="2" t="s">
        <v>328</v>
      </c>
      <c r="J173" s="2" t="s">
        <v>1048</v>
      </c>
      <c r="K173" s="11" t="s">
        <v>1211</v>
      </c>
      <c r="L173" t="s">
        <v>291</v>
      </c>
      <c r="N173" s="2" t="s">
        <v>17</v>
      </c>
      <c r="O173" t="s">
        <v>22</v>
      </c>
      <c r="P173" s="2">
        <f>SUMIF('Data Import'!D:D,C173,'Data Import'!F:F)</f>
        <v>0</v>
      </c>
      <c r="Q173" s="2">
        <v>0</v>
      </c>
      <c r="R173" s="2">
        <f t="shared" si="3"/>
        <v>0</v>
      </c>
      <c r="S173" s="2">
        <f>IF(Tabelle13[[#This Row],[Own]]-Tabelle13[[#This Row],[Target]]&gt;0,Tabelle13[[#This Row],[Own]]-Tabelle13[[#This Row],[Target]],0)</f>
        <v>0</v>
      </c>
      <c r="T173"/>
    </row>
    <row r="174" spans="1:20" x14ac:dyDescent="0.25">
      <c r="A174" t="s">
        <v>7</v>
      </c>
      <c r="B174" s="1" t="s">
        <v>292</v>
      </c>
      <c r="C174" t="str">
        <f>A174&amp;"-"&amp;B174&amp;"False"</f>
        <v>SOR-092False</v>
      </c>
      <c r="D174" t="str">
        <f>Tabelle13[[#This Row],[Set]]&amp;"_"&amp;Tabelle13[[#This Row],[No.]]</f>
        <v>SOR_092</v>
      </c>
      <c r="E174" s="1" t="s">
        <v>1201</v>
      </c>
      <c r="F174" s="1" t="s">
        <v>1054</v>
      </c>
      <c r="G174" s="8" t="s">
        <v>293</v>
      </c>
      <c r="H174" s="2">
        <v>5</v>
      </c>
      <c r="I174" s="2" t="s">
        <v>328</v>
      </c>
      <c r="J174" s="2" t="s">
        <v>1048</v>
      </c>
      <c r="K174" s="2" t="s">
        <v>10</v>
      </c>
      <c r="L174" t="s">
        <v>254</v>
      </c>
      <c r="N174" s="2" t="s">
        <v>115</v>
      </c>
      <c r="O174" t="s">
        <v>142</v>
      </c>
      <c r="P174" s="2">
        <f>SUMIF('Data Import'!D:D,C174,'Data Import'!F:F)</f>
        <v>0</v>
      </c>
      <c r="Q174" s="2">
        <v>4</v>
      </c>
      <c r="R174" s="2">
        <f t="shared" si="3"/>
        <v>4</v>
      </c>
      <c r="S174" s="2">
        <f>IF(Tabelle13[[#This Row],[Own]]-Tabelle13[[#This Row],[Target]]&gt;0,Tabelle13[[#This Row],[Own]]-Tabelle13[[#This Row],[Target]],0)</f>
        <v>0</v>
      </c>
      <c r="T174"/>
    </row>
    <row r="175" spans="1:20" x14ac:dyDescent="0.25">
      <c r="A175" t="s">
        <v>7</v>
      </c>
      <c r="B175" s="1" t="s">
        <v>292</v>
      </c>
      <c r="C175" t="str">
        <f>A175&amp;"-"&amp;B175&amp;"True"</f>
        <v>SOR-092True</v>
      </c>
      <c r="D175" t="str">
        <f>Tabelle13[[#This Row],[Set]]&amp;"_"&amp;Tabelle13[[#This Row],[No.]]</f>
        <v>SOR_092</v>
      </c>
      <c r="E175" s="1" t="s">
        <v>1201</v>
      </c>
      <c r="F175" s="1" t="s">
        <v>1054</v>
      </c>
      <c r="G175" s="8" t="s">
        <v>293</v>
      </c>
      <c r="H175" s="2">
        <v>5</v>
      </c>
      <c r="I175" s="2" t="s">
        <v>328</v>
      </c>
      <c r="J175" s="2" t="s">
        <v>1048</v>
      </c>
      <c r="K175" s="11" t="s">
        <v>1211</v>
      </c>
      <c r="L175" t="s">
        <v>254</v>
      </c>
      <c r="N175" s="2" t="s">
        <v>115</v>
      </c>
      <c r="O175" t="s">
        <v>142</v>
      </c>
      <c r="P175" s="2">
        <f>SUMIF('Data Import'!D:D,C175,'Data Import'!F:F)</f>
        <v>0</v>
      </c>
      <c r="Q175" s="2">
        <v>0</v>
      </c>
      <c r="R175" s="2">
        <f t="shared" si="3"/>
        <v>0</v>
      </c>
      <c r="S175" s="2">
        <f>IF(Tabelle13[[#This Row],[Own]]-Tabelle13[[#This Row],[Target]]&gt;0,Tabelle13[[#This Row],[Own]]-Tabelle13[[#This Row],[Target]],0)</f>
        <v>0</v>
      </c>
      <c r="T175"/>
    </row>
    <row r="176" spans="1:20" x14ac:dyDescent="0.25">
      <c r="A176" t="s">
        <v>7</v>
      </c>
      <c r="B176" s="1" t="s">
        <v>294</v>
      </c>
      <c r="C176" t="str">
        <f>A176&amp;"-"&amp;B176&amp;"False"</f>
        <v>SOR-093False</v>
      </c>
      <c r="D176" t="str">
        <f>Tabelle13[[#This Row],[Set]]&amp;"_"&amp;Tabelle13[[#This Row],[No.]]</f>
        <v>SOR_093</v>
      </c>
      <c r="E176" s="1" t="s">
        <v>1202</v>
      </c>
      <c r="F176" s="1" t="s">
        <v>1055</v>
      </c>
      <c r="G176" s="8" t="s">
        <v>295</v>
      </c>
      <c r="H176" s="2">
        <v>1</v>
      </c>
      <c r="I176" s="2" t="s">
        <v>328</v>
      </c>
      <c r="J176" s="2" t="s">
        <v>1047</v>
      </c>
      <c r="K176" s="2" t="s">
        <v>10</v>
      </c>
      <c r="L176" t="s">
        <v>55</v>
      </c>
      <c r="N176" s="2" t="s">
        <v>12</v>
      </c>
      <c r="O176" t="s">
        <v>223</v>
      </c>
      <c r="P176" s="2">
        <f>SUMIF('Data Import'!D:D,C176,'Data Import'!F:F)</f>
        <v>0</v>
      </c>
      <c r="Q176" s="2">
        <v>4</v>
      </c>
      <c r="R176" s="2">
        <f t="shared" si="3"/>
        <v>4</v>
      </c>
      <c r="S176" s="2">
        <f>IF(Tabelle13[[#This Row],[Own]]-Tabelle13[[#This Row],[Target]]&gt;0,Tabelle13[[#This Row],[Own]]-Tabelle13[[#This Row],[Target]],0)</f>
        <v>0</v>
      </c>
      <c r="T176"/>
    </row>
    <row r="177" spans="1:20" x14ac:dyDescent="0.25">
      <c r="A177" t="s">
        <v>7</v>
      </c>
      <c r="B177" s="1" t="s">
        <v>294</v>
      </c>
      <c r="C177" t="str">
        <f>A177&amp;"-"&amp;B177&amp;"True"</f>
        <v>SOR-093True</v>
      </c>
      <c r="D177" t="str">
        <f>Tabelle13[[#This Row],[Set]]&amp;"_"&amp;Tabelle13[[#This Row],[No.]]</f>
        <v>SOR_093</v>
      </c>
      <c r="E177" s="1" t="s">
        <v>1202</v>
      </c>
      <c r="F177" s="1" t="s">
        <v>1055</v>
      </c>
      <c r="G177" s="8" t="s">
        <v>295</v>
      </c>
      <c r="H177" s="2">
        <v>1</v>
      </c>
      <c r="I177" s="2" t="s">
        <v>328</v>
      </c>
      <c r="J177" s="2" t="s">
        <v>1047</v>
      </c>
      <c r="K177" s="11" t="s">
        <v>1211</v>
      </c>
      <c r="L177" t="s">
        <v>55</v>
      </c>
      <c r="N177" s="2" t="s">
        <v>12</v>
      </c>
      <c r="O177" t="s">
        <v>223</v>
      </c>
      <c r="P177" s="2">
        <f>SUMIF('Data Import'!D:D,C177,'Data Import'!F:F)</f>
        <v>0</v>
      </c>
      <c r="Q177" s="2">
        <v>0</v>
      </c>
      <c r="R177" s="2">
        <f t="shared" si="3"/>
        <v>0</v>
      </c>
      <c r="S177" s="2">
        <f>IF(Tabelle13[[#This Row],[Own]]-Tabelle13[[#This Row],[Target]]&gt;0,Tabelle13[[#This Row],[Own]]-Tabelle13[[#This Row],[Target]],0)</f>
        <v>0</v>
      </c>
      <c r="T177"/>
    </row>
    <row r="178" spans="1:20" x14ac:dyDescent="0.25">
      <c r="A178" t="s">
        <v>7</v>
      </c>
      <c r="B178" s="1" t="s">
        <v>296</v>
      </c>
      <c r="C178" t="str">
        <f>A178&amp;"-"&amp;B178&amp;"False"</f>
        <v>SOR-094False</v>
      </c>
      <c r="D178" t="str">
        <f>Tabelle13[[#This Row],[Set]]&amp;"_"&amp;Tabelle13[[#This Row],[No.]]</f>
        <v>SOR_094</v>
      </c>
      <c r="E178" s="1" t="s">
        <v>1202</v>
      </c>
      <c r="F178" s="1" t="s">
        <v>1056</v>
      </c>
      <c r="G178" s="8" t="s">
        <v>297</v>
      </c>
      <c r="H178" s="2">
        <v>1</v>
      </c>
      <c r="I178" s="2" t="s">
        <v>328</v>
      </c>
      <c r="J178" s="2" t="s">
        <v>1047</v>
      </c>
      <c r="K178" s="2" t="s">
        <v>10</v>
      </c>
      <c r="L178" t="s">
        <v>42</v>
      </c>
      <c r="N178" s="2" t="s">
        <v>17</v>
      </c>
      <c r="O178" t="s">
        <v>223</v>
      </c>
      <c r="P178" s="2">
        <f>SUMIF('Data Import'!D:D,C178,'Data Import'!F:F)</f>
        <v>0</v>
      </c>
      <c r="Q178" s="2">
        <v>4</v>
      </c>
      <c r="R178" s="2">
        <f t="shared" si="3"/>
        <v>4</v>
      </c>
      <c r="S178" s="2">
        <f>IF(Tabelle13[[#This Row],[Own]]-Tabelle13[[#This Row],[Target]]&gt;0,Tabelle13[[#This Row],[Own]]-Tabelle13[[#This Row],[Target]],0)</f>
        <v>0</v>
      </c>
      <c r="T178"/>
    </row>
    <row r="179" spans="1:20" x14ac:dyDescent="0.25">
      <c r="A179" t="s">
        <v>7</v>
      </c>
      <c r="B179" s="1" t="s">
        <v>296</v>
      </c>
      <c r="C179" t="str">
        <f>A179&amp;"-"&amp;B179&amp;"True"</f>
        <v>SOR-094True</v>
      </c>
      <c r="D179" t="str">
        <f>Tabelle13[[#This Row],[Set]]&amp;"_"&amp;Tabelle13[[#This Row],[No.]]</f>
        <v>SOR_094</v>
      </c>
      <c r="E179" s="1" t="s">
        <v>1202</v>
      </c>
      <c r="F179" s="1" t="s">
        <v>1056</v>
      </c>
      <c r="G179" s="8" t="s">
        <v>297</v>
      </c>
      <c r="H179" s="2">
        <v>1</v>
      </c>
      <c r="I179" s="2" t="s">
        <v>328</v>
      </c>
      <c r="J179" s="2" t="s">
        <v>1047</v>
      </c>
      <c r="K179" s="11" t="s">
        <v>1211</v>
      </c>
      <c r="L179" t="s">
        <v>42</v>
      </c>
      <c r="N179" s="2" t="s">
        <v>17</v>
      </c>
      <c r="O179" t="s">
        <v>223</v>
      </c>
      <c r="P179" s="2">
        <f>SUMIF('Data Import'!D:D,C179,'Data Import'!F:F)</f>
        <v>0</v>
      </c>
      <c r="Q179" s="2">
        <v>0</v>
      </c>
      <c r="R179" s="2">
        <f t="shared" si="3"/>
        <v>0</v>
      </c>
      <c r="S179" s="2">
        <f>IF(Tabelle13[[#This Row],[Own]]-Tabelle13[[#This Row],[Target]]&gt;0,Tabelle13[[#This Row],[Own]]-Tabelle13[[#This Row],[Target]],0)</f>
        <v>0</v>
      </c>
      <c r="T179"/>
    </row>
    <row r="180" spans="1:20" x14ac:dyDescent="0.25">
      <c r="A180" t="s">
        <v>7</v>
      </c>
      <c r="B180" s="1" t="s">
        <v>298</v>
      </c>
      <c r="C180" t="str">
        <f>A180&amp;"-"&amp;B180&amp;"False"</f>
        <v>SOR-095False</v>
      </c>
      <c r="D180" t="str">
        <f>Tabelle13[[#This Row],[Set]]&amp;"_"&amp;Tabelle13[[#This Row],[No.]]</f>
        <v>SOR_095</v>
      </c>
      <c r="E180" s="1" t="s">
        <v>1202</v>
      </c>
      <c r="F180" s="1" t="s">
        <v>1057</v>
      </c>
      <c r="G180" s="8" t="s">
        <v>299</v>
      </c>
      <c r="H180" s="2">
        <v>2</v>
      </c>
      <c r="I180" s="2" t="s">
        <v>328</v>
      </c>
      <c r="J180" s="2" t="s">
        <v>1047</v>
      </c>
      <c r="K180" s="2" t="s">
        <v>10</v>
      </c>
      <c r="L180" t="s">
        <v>162</v>
      </c>
      <c r="N180" s="2" t="s">
        <v>12</v>
      </c>
      <c r="O180" t="s">
        <v>300</v>
      </c>
      <c r="P180" s="2">
        <f>SUMIF('Data Import'!D:D,C180,'Data Import'!F:F)</f>
        <v>0</v>
      </c>
      <c r="Q180" s="2">
        <v>4</v>
      </c>
      <c r="R180" s="2">
        <f t="shared" si="3"/>
        <v>4</v>
      </c>
      <c r="S180" s="2">
        <f>IF(Tabelle13[[#This Row],[Own]]-Tabelle13[[#This Row],[Target]]&gt;0,Tabelle13[[#This Row],[Own]]-Tabelle13[[#This Row],[Target]],0)</f>
        <v>0</v>
      </c>
      <c r="T180"/>
    </row>
    <row r="181" spans="1:20" x14ac:dyDescent="0.25">
      <c r="A181" t="s">
        <v>7</v>
      </c>
      <c r="B181" s="1" t="s">
        <v>298</v>
      </c>
      <c r="C181" t="str">
        <f>A181&amp;"-"&amp;B181&amp;"True"</f>
        <v>SOR-095True</v>
      </c>
      <c r="D181" t="str">
        <f>Tabelle13[[#This Row],[Set]]&amp;"_"&amp;Tabelle13[[#This Row],[No.]]</f>
        <v>SOR_095</v>
      </c>
      <c r="E181" s="1" t="s">
        <v>1202</v>
      </c>
      <c r="F181" s="1" t="s">
        <v>1057</v>
      </c>
      <c r="G181" s="8" t="s">
        <v>299</v>
      </c>
      <c r="H181" s="2">
        <v>2</v>
      </c>
      <c r="I181" s="2" t="s">
        <v>328</v>
      </c>
      <c r="J181" s="2" t="s">
        <v>1047</v>
      </c>
      <c r="K181" s="11" t="s">
        <v>1211</v>
      </c>
      <c r="L181" t="s">
        <v>162</v>
      </c>
      <c r="N181" s="2" t="s">
        <v>12</v>
      </c>
      <c r="O181" t="s">
        <v>300</v>
      </c>
      <c r="P181" s="2">
        <f>SUMIF('Data Import'!D:D,C181,'Data Import'!F:F)</f>
        <v>0</v>
      </c>
      <c r="Q181" s="2">
        <v>0</v>
      </c>
      <c r="R181" s="2">
        <f t="shared" si="3"/>
        <v>0</v>
      </c>
      <c r="S181" s="2">
        <f>IF(Tabelle13[[#This Row],[Own]]-Tabelle13[[#This Row],[Target]]&gt;0,Tabelle13[[#This Row],[Own]]-Tabelle13[[#This Row],[Target]],0)</f>
        <v>0</v>
      </c>
      <c r="T181"/>
    </row>
    <row r="182" spans="1:20" x14ac:dyDescent="0.25">
      <c r="A182" t="s">
        <v>7</v>
      </c>
      <c r="B182" s="1" t="s">
        <v>301</v>
      </c>
      <c r="C182" t="str">
        <f>A182&amp;"-"&amp;B182&amp;"False"</f>
        <v>SOR-096False</v>
      </c>
      <c r="D182" t="str">
        <f>Tabelle13[[#This Row],[Set]]&amp;"_"&amp;Tabelle13[[#This Row],[No.]]</f>
        <v>SOR_096</v>
      </c>
      <c r="E182" s="1" t="s">
        <v>1202</v>
      </c>
      <c r="F182" s="1" t="s">
        <v>1058</v>
      </c>
      <c r="G182" s="8" t="s">
        <v>302</v>
      </c>
      <c r="H182" s="2">
        <v>2</v>
      </c>
      <c r="I182" s="2" t="s">
        <v>328</v>
      </c>
      <c r="J182" s="2" t="s">
        <v>1047</v>
      </c>
      <c r="K182" s="2" t="s">
        <v>10</v>
      </c>
      <c r="L182" t="s">
        <v>42</v>
      </c>
      <c r="N182" s="2" t="s">
        <v>115</v>
      </c>
      <c r="O182" t="s">
        <v>179</v>
      </c>
      <c r="P182" s="2">
        <f>SUMIF('Data Import'!D:D,C182,'Data Import'!F:F)</f>
        <v>0</v>
      </c>
      <c r="Q182" s="2">
        <v>4</v>
      </c>
      <c r="R182" s="2">
        <f t="shared" si="3"/>
        <v>4</v>
      </c>
      <c r="S182" s="2">
        <f>IF(Tabelle13[[#This Row],[Own]]-Tabelle13[[#This Row],[Target]]&gt;0,Tabelle13[[#This Row],[Own]]-Tabelle13[[#This Row],[Target]],0)</f>
        <v>0</v>
      </c>
      <c r="T182"/>
    </row>
    <row r="183" spans="1:20" x14ac:dyDescent="0.25">
      <c r="A183" t="s">
        <v>7</v>
      </c>
      <c r="B183" s="1" t="s">
        <v>301</v>
      </c>
      <c r="C183" t="str">
        <f>A183&amp;"-"&amp;B183&amp;"True"</f>
        <v>SOR-096True</v>
      </c>
      <c r="D183" t="str">
        <f>Tabelle13[[#This Row],[Set]]&amp;"_"&amp;Tabelle13[[#This Row],[No.]]</f>
        <v>SOR_096</v>
      </c>
      <c r="E183" s="1" t="s">
        <v>1202</v>
      </c>
      <c r="F183" s="1" t="s">
        <v>1058</v>
      </c>
      <c r="G183" s="8" t="s">
        <v>302</v>
      </c>
      <c r="H183" s="2">
        <v>2</v>
      </c>
      <c r="I183" s="2" t="s">
        <v>328</v>
      </c>
      <c r="J183" s="2" t="s">
        <v>1047</v>
      </c>
      <c r="K183" s="11" t="s">
        <v>1211</v>
      </c>
      <c r="L183" t="s">
        <v>42</v>
      </c>
      <c r="N183" s="2" t="s">
        <v>115</v>
      </c>
      <c r="O183" t="s">
        <v>179</v>
      </c>
      <c r="P183" s="2">
        <f>SUMIF('Data Import'!D:D,C183,'Data Import'!F:F)</f>
        <v>0</v>
      </c>
      <c r="Q183" s="2">
        <v>0</v>
      </c>
      <c r="R183" s="2">
        <f t="shared" si="3"/>
        <v>0</v>
      </c>
      <c r="S183" s="2">
        <f>IF(Tabelle13[[#This Row],[Own]]-Tabelle13[[#This Row],[Target]]&gt;0,Tabelle13[[#This Row],[Own]]-Tabelle13[[#This Row],[Target]],0)</f>
        <v>0</v>
      </c>
      <c r="T183"/>
    </row>
    <row r="184" spans="1:20" x14ac:dyDescent="0.25">
      <c r="A184" t="s">
        <v>7</v>
      </c>
      <c r="B184" s="1" t="s">
        <v>303</v>
      </c>
      <c r="C184" t="str">
        <f>A184&amp;"-"&amp;B184&amp;"False"</f>
        <v>SOR-097False</v>
      </c>
      <c r="D184" t="str">
        <f>Tabelle13[[#This Row],[Set]]&amp;"_"&amp;Tabelle13[[#This Row],[No.]]</f>
        <v>SOR_097</v>
      </c>
      <c r="E184" s="1" t="s">
        <v>1202</v>
      </c>
      <c r="F184" s="1" t="s">
        <v>1059</v>
      </c>
      <c r="G184" s="8" t="s">
        <v>304</v>
      </c>
      <c r="H184" s="2">
        <v>3</v>
      </c>
      <c r="I184" s="2" t="s">
        <v>328</v>
      </c>
      <c r="J184" s="2" t="s">
        <v>1047</v>
      </c>
      <c r="K184" s="2" t="s">
        <v>10</v>
      </c>
      <c r="L184" t="s">
        <v>42</v>
      </c>
      <c r="N184" s="2" t="s">
        <v>17</v>
      </c>
      <c r="O184" t="s">
        <v>195</v>
      </c>
      <c r="P184" s="2">
        <f>SUMIF('Data Import'!D:D,C184,'Data Import'!F:F)</f>
        <v>0</v>
      </c>
      <c r="Q184" s="2">
        <v>4</v>
      </c>
      <c r="R184" s="2">
        <f t="shared" si="3"/>
        <v>4</v>
      </c>
      <c r="S184" s="2">
        <f>IF(Tabelle13[[#This Row],[Own]]-Tabelle13[[#This Row],[Target]]&gt;0,Tabelle13[[#This Row],[Own]]-Tabelle13[[#This Row],[Target]],0)</f>
        <v>0</v>
      </c>
      <c r="T184"/>
    </row>
    <row r="185" spans="1:20" x14ac:dyDescent="0.25">
      <c r="A185" t="s">
        <v>7</v>
      </c>
      <c r="B185" s="1" t="s">
        <v>303</v>
      </c>
      <c r="C185" t="str">
        <f>A185&amp;"-"&amp;B185&amp;"True"</f>
        <v>SOR-097True</v>
      </c>
      <c r="D185" t="str">
        <f>Tabelle13[[#This Row],[Set]]&amp;"_"&amp;Tabelle13[[#This Row],[No.]]</f>
        <v>SOR_097</v>
      </c>
      <c r="E185" s="1" t="s">
        <v>1202</v>
      </c>
      <c r="F185" s="1" t="s">
        <v>1059</v>
      </c>
      <c r="G185" s="8" t="s">
        <v>304</v>
      </c>
      <c r="H185" s="2">
        <v>3</v>
      </c>
      <c r="I185" s="2" t="s">
        <v>328</v>
      </c>
      <c r="J185" s="2" t="s">
        <v>1047</v>
      </c>
      <c r="K185" s="11" t="s">
        <v>1211</v>
      </c>
      <c r="L185" t="s">
        <v>42</v>
      </c>
      <c r="N185" s="2" t="s">
        <v>17</v>
      </c>
      <c r="O185" t="s">
        <v>195</v>
      </c>
      <c r="P185" s="2">
        <f>SUMIF('Data Import'!D:D,C185,'Data Import'!F:F)</f>
        <v>0</v>
      </c>
      <c r="Q185" s="2">
        <v>0</v>
      </c>
      <c r="R185" s="2">
        <f t="shared" si="3"/>
        <v>0</v>
      </c>
      <c r="S185" s="2">
        <f>IF(Tabelle13[[#This Row],[Own]]-Tabelle13[[#This Row],[Target]]&gt;0,Tabelle13[[#This Row],[Own]]-Tabelle13[[#This Row],[Target]],0)</f>
        <v>0</v>
      </c>
      <c r="T185"/>
    </row>
    <row r="186" spans="1:20" x14ac:dyDescent="0.25">
      <c r="A186" t="s">
        <v>7</v>
      </c>
      <c r="B186" s="1" t="s">
        <v>305</v>
      </c>
      <c r="C186" t="str">
        <f>A186&amp;"-"&amp;B186&amp;"False"</f>
        <v>SOR-098False</v>
      </c>
      <c r="D186" t="str">
        <f>Tabelle13[[#This Row],[Set]]&amp;"_"&amp;Tabelle13[[#This Row],[No.]]</f>
        <v>SOR_098</v>
      </c>
      <c r="E186" s="1" t="s">
        <v>1202</v>
      </c>
      <c r="F186" s="1" t="s">
        <v>1060</v>
      </c>
      <c r="G186" s="8" t="s">
        <v>306</v>
      </c>
      <c r="H186" s="2">
        <v>3</v>
      </c>
      <c r="I186" s="2" t="s">
        <v>328</v>
      </c>
      <c r="J186" s="2" t="s">
        <v>1047</v>
      </c>
      <c r="K186" s="2" t="s">
        <v>10</v>
      </c>
      <c r="L186" t="s">
        <v>162</v>
      </c>
      <c r="N186" s="2" t="s">
        <v>12</v>
      </c>
      <c r="O186" t="s">
        <v>233</v>
      </c>
      <c r="P186" s="2">
        <f>SUMIF('Data Import'!D:D,C186,'Data Import'!F:F)</f>
        <v>0</v>
      </c>
      <c r="Q186" s="2">
        <v>4</v>
      </c>
      <c r="R186" s="2">
        <f t="shared" si="3"/>
        <v>4</v>
      </c>
      <c r="S186" s="2">
        <f>IF(Tabelle13[[#This Row],[Own]]-Tabelle13[[#This Row],[Target]]&gt;0,Tabelle13[[#This Row],[Own]]-Tabelle13[[#This Row],[Target]],0)</f>
        <v>0</v>
      </c>
      <c r="T186"/>
    </row>
    <row r="187" spans="1:20" x14ac:dyDescent="0.25">
      <c r="A187" t="s">
        <v>7</v>
      </c>
      <c r="B187" s="1" t="s">
        <v>305</v>
      </c>
      <c r="C187" t="str">
        <f>A187&amp;"-"&amp;B187&amp;"True"</f>
        <v>SOR-098True</v>
      </c>
      <c r="D187" t="str">
        <f>Tabelle13[[#This Row],[Set]]&amp;"_"&amp;Tabelle13[[#This Row],[No.]]</f>
        <v>SOR_098</v>
      </c>
      <c r="E187" s="1" t="s">
        <v>1202</v>
      </c>
      <c r="F187" s="1" t="s">
        <v>1060</v>
      </c>
      <c r="G187" s="8" t="s">
        <v>306</v>
      </c>
      <c r="H187" s="2">
        <v>3</v>
      </c>
      <c r="I187" s="2" t="s">
        <v>328</v>
      </c>
      <c r="J187" s="2" t="s">
        <v>1047</v>
      </c>
      <c r="K187" s="11" t="s">
        <v>1211</v>
      </c>
      <c r="L187" t="s">
        <v>162</v>
      </c>
      <c r="N187" s="2" t="s">
        <v>12</v>
      </c>
      <c r="O187" t="s">
        <v>233</v>
      </c>
      <c r="P187" s="2">
        <f>SUMIF('Data Import'!D:D,C187,'Data Import'!F:F)</f>
        <v>0</v>
      </c>
      <c r="Q187" s="2">
        <v>0</v>
      </c>
      <c r="R187" s="2">
        <f t="shared" si="3"/>
        <v>0</v>
      </c>
      <c r="S187" s="2">
        <f>IF(Tabelle13[[#This Row],[Own]]-Tabelle13[[#This Row],[Target]]&gt;0,Tabelle13[[#This Row],[Own]]-Tabelle13[[#This Row],[Target]],0)</f>
        <v>0</v>
      </c>
      <c r="T187"/>
    </row>
    <row r="188" spans="1:20" x14ac:dyDescent="0.25">
      <c r="A188" t="s">
        <v>7</v>
      </c>
      <c r="B188" s="1" t="s">
        <v>307</v>
      </c>
      <c r="C188" t="str">
        <f>A188&amp;"-"&amp;B188&amp;"False"</f>
        <v>SOR-099False</v>
      </c>
      <c r="D188" t="str">
        <f>Tabelle13[[#This Row],[Set]]&amp;"_"&amp;Tabelle13[[#This Row],[No.]]</f>
        <v>SOR_099</v>
      </c>
      <c r="E188" s="1" t="s">
        <v>29</v>
      </c>
      <c r="F188" s="1" t="s">
        <v>1061</v>
      </c>
      <c r="G188" s="8" t="s">
        <v>308</v>
      </c>
      <c r="H188" s="2">
        <v>4</v>
      </c>
      <c r="I188" s="2" t="s">
        <v>328</v>
      </c>
      <c r="J188" s="2" t="s">
        <v>1047</v>
      </c>
      <c r="K188" s="2" t="s">
        <v>10</v>
      </c>
      <c r="L188" t="s">
        <v>309</v>
      </c>
      <c r="N188" s="2" t="s">
        <v>115</v>
      </c>
      <c r="O188" t="s">
        <v>116</v>
      </c>
      <c r="P188" s="2">
        <f>SUMIF('Data Import'!D:D,C188,'Data Import'!F:F)</f>
        <v>0</v>
      </c>
      <c r="Q188" s="2">
        <v>4</v>
      </c>
      <c r="R188" s="2">
        <f t="shared" si="3"/>
        <v>4</v>
      </c>
      <c r="S188" s="2">
        <f>IF(Tabelle13[[#This Row],[Own]]-Tabelle13[[#This Row],[Target]]&gt;0,Tabelle13[[#This Row],[Own]]-Tabelle13[[#This Row],[Target]],0)</f>
        <v>0</v>
      </c>
      <c r="T188"/>
    </row>
    <row r="189" spans="1:20" x14ac:dyDescent="0.25">
      <c r="A189" t="s">
        <v>7</v>
      </c>
      <c r="B189" s="1" t="s">
        <v>307</v>
      </c>
      <c r="C189" t="str">
        <f>A189&amp;"-"&amp;B189&amp;"True"</f>
        <v>SOR-099True</v>
      </c>
      <c r="D189" t="str">
        <f>Tabelle13[[#This Row],[Set]]&amp;"_"&amp;Tabelle13[[#This Row],[No.]]</f>
        <v>SOR_099</v>
      </c>
      <c r="E189" s="1" t="s">
        <v>29</v>
      </c>
      <c r="F189" s="1" t="s">
        <v>1061</v>
      </c>
      <c r="G189" s="8" t="s">
        <v>308</v>
      </c>
      <c r="H189" s="2">
        <v>4</v>
      </c>
      <c r="I189" s="2" t="s">
        <v>328</v>
      </c>
      <c r="J189" s="2" t="s">
        <v>1047</v>
      </c>
      <c r="K189" s="11" t="s">
        <v>1211</v>
      </c>
      <c r="L189" t="s">
        <v>309</v>
      </c>
      <c r="N189" s="2" t="s">
        <v>115</v>
      </c>
      <c r="O189" t="s">
        <v>116</v>
      </c>
      <c r="P189" s="2">
        <f>SUMIF('Data Import'!D:D,C189,'Data Import'!F:F)</f>
        <v>0</v>
      </c>
      <c r="Q189" s="2">
        <v>0</v>
      </c>
      <c r="R189" s="2">
        <f t="shared" si="3"/>
        <v>0</v>
      </c>
      <c r="S189" s="2">
        <f>IF(Tabelle13[[#This Row],[Own]]-Tabelle13[[#This Row],[Target]]&gt;0,Tabelle13[[#This Row],[Own]]-Tabelle13[[#This Row],[Target]],0)</f>
        <v>0</v>
      </c>
      <c r="T189"/>
    </row>
    <row r="190" spans="1:20" x14ac:dyDescent="0.25">
      <c r="A190" t="s">
        <v>7</v>
      </c>
      <c r="B190" s="1" t="s">
        <v>310</v>
      </c>
      <c r="C190" t="str">
        <f>A190&amp;"-"&amp;B190&amp;"False"</f>
        <v>SOR-100False</v>
      </c>
      <c r="D190" t="str">
        <f>Tabelle13[[#This Row],[Set]]&amp;"_"&amp;Tabelle13[[#This Row],[No.]]</f>
        <v>SOR_100</v>
      </c>
      <c r="E190" s="1" t="s">
        <v>1202</v>
      </c>
      <c r="F190" s="1" t="s">
        <v>1062</v>
      </c>
      <c r="G190" s="8" t="s">
        <v>311</v>
      </c>
      <c r="H190" s="2">
        <v>5</v>
      </c>
      <c r="I190" s="2" t="s">
        <v>328</v>
      </c>
      <c r="J190" s="2" t="s">
        <v>1047</v>
      </c>
      <c r="K190" s="2" t="s">
        <v>10</v>
      </c>
      <c r="L190" t="s">
        <v>55</v>
      </c>
      <c r="N190" s="2" t="s">
        <v>17</v>
      </c>
      <c r="O190" t="s">
        <v>18</v>
      </c>
      <c r="P190" s="2">
        <f>SUMIF('Data Import'!D:D,C190,'Data Import'!F:F)</f>
        <v>0</v>
      </c>
      <c r="Q190" s="2">
        <v>4</v>
      </c>
      <c r="R190" s="2">
        <f t="shared" si="3"/>
        <v>4</v>
      </c>
      <c r="S190" s="2">
        <f>IF(Tabelle13[[#This Row],[Own]]-Tabelle13[[#This Row],[Target]]&gt;0,Tabelle13[[#This Row],[Own]]-Tabelle13[[#This Row],[Target]],0)</f>
        <v>0</v>
      </c>
      <c r="T190"/>
    </row>
    <row r="191" spans="1:20" x14ac:dyDescent="0.25">
      <c r="A191" t="s">
        <v>7</v>
      </c>
      <c r="B191" s="1" t="s">
        <v>310</v>
      </c>
      <c r="C191" t="str">
        <f>A191&amp;"-"&amp;B191&amp;"True"</f>
        <v>SOR-100True</v>
      </c>
      <c r="D191" t="str">
        <f>Tabelle13[[#This Row],[Set]]&amp;"_"&amp;Tabelle13[[#This Row],[No.]]</f>
        <v>SOR_100</v>
      </c>
      <c r="E191" s="1" t="s">
        <v>1202</v>
      </c>
      <c r="F191" s="1" t="s">
        <v>1062</v>
      </c>
      <c r="G191" s="8" t="s">
        <v>311</v>
      </c>
      <c r="H191" s="2">
        <v>5</v>
      </c>
      <c r="I191" s="2" t="s">
        <v>328</v>
      </c>
      <c r="J191" s="2" t="s">
        <v>1047</v>
      </c>
      <c r="K191" s="11" t="s">
        <v>1211</v>
      </c>
      <c r="L191" t="s">
        <v>55</v>
      </c>
      <c r="N191" s="2" t="s">
        <v>17</v>
      </c>
      <c r="O191" t="s">
        <v>18</v>
      </c>
      <c r="P191" s="2">
        <f>SUMIF('Data Import'!D:D,C191,'Data Import'!F:F)</f>
        <v>0</v>
      </c>
      <c r="Q191" s="2">
        <v>0</v>
      </c>
      <c r="R191" s="2">
        <f t="shared" si="3"/>
        <v>0</v>
      </c>
      <c r="S191" s="2">
        <f>IF(Tabelle13[[#This Row],[Own]]-Tabelle13[[#This Row],[Target]]&gt;0,Tabelle13[[#This Row],[Own]]-Tabelle13[[#This Row],[Target]],0)</f>
        <v>0</v>
      </c>
      <c r="T191"/>
    </row>
    <row r="192" spans="1:20" x14ac:dyDescent="0.25">
      <c r="A192" t="s">
        <v>7</v>
      </c>
      <c r="B192" s="1" t="s">
        <v>312</v>
      </c>
      <c r="C192" t="str">
        <f>A192&amp;"-"&amp;B192&amp;"False"</f>
        <v>SOR-101False</v>
      </c>
      <c r="D192" t="str">
        <f>Tabelle13[[#This Row],[Set]]&amp;"_"&amp;Tabelle13[[#This Row],[No.]]</f>
        <v>SOR_101</v>
      </c>
      <c r="E192" s="1" t="s">
        <v>1202</v>
      </c>
      <c r="F192" s="1" t="s">
        <v>1063</v>
      </c>
      <c r="G192" s="8" t="s">
        <v>313</v>
      </c>
      <c r="H192" s="2">
        <v>6</v>
      </c>
      <c r="I192" s="2" t="s">
        <v>328</v>
      </c>
      <c r="J192" s="2" t="s">
        <v>1047</v>
      </c>
      <c r="K192" s="2" t="s">
        <v>10</v>
      </c>
      <c r="L192" t="s">
        <v>314</v>
      </c>
      <c r="N192" s="2" t="s">
        <v>115</v>
      </c>
      <c r="O192" t="s">
        <v>285</v>
      </c>
      <c r="P192" s="2">
        <f>SUMIF('Data Import'!D:D,C192,'Data Import'!F:F)</f>
        <v>0</v>
      </c>
      <c r="Q192" s="2">
        <v>4</v>
      </c>
      <c r="R192" s="2">
        <f t="shared" si="3"/>
        <v>4</v>
      </c>
      <c r="S192" s="2">
        <f>IF(Tabelle13[[#This Row],[Own]]-Tabelle13[[#This Row],[Target]]&gt;0,Tabelle13[[#This Row],[Own]]-Tabelle13[[#This Row],[Target]],0)</f>
        <v>0</v>
      </c>
      <c r="T192"/>
    </row>
    <row r="193" spans="1:20" x14ac:dyDescent="0.25">
      <c r="A193" t="s">
        <v>7</v>
      </c>
      <c r="B193" s="1" t="s">
        <v>312</v>
      </c>
      <c r="C193" t="str">
        <f>A193&amp;"-"&amp;B193&amp;"True"</f>
        <v>SOR-101True</v>
      </c>
      <c r="D193" t="str">
        <f>Tabelle13[[#This Row],[Set]]&amp;"_"&amp;Tabelle13[[#This Row],[No.]]</f>
        <v>SOR_101</v>
      </c>
      <c r="E193" s="1" t="s">
        <v>1202</v>
      </c>
      <c r="F193" s="1" t="s">
        <v>1063</v>
      </c>
      <c r="G193" s="8" t="s">
        <v>313</v>
      </c>
      <c r="H193" s="2">
        <v>6</v>
      </c>
      <c r="I193" s="2" t="s">
        <v>328</v>
      </c>
      <c r="J193" s="2" t="s">
        <v>1047</v>
      </c>
      <c r="K193" s="11" t="s">
        <v>1211</v>
      </c>
      <c r="L193" t="s">
        <v>314</v>
      </c>
      <c r="N193" s="2" t="s">
        <v>115</v>
      </c>
      <c r="O193" t="s">
        <v>285</v>
      </c>
      <c r="P193" s="2">
        <f>SUMIF('Data Import'!D:D,C193,'Data Import'!F:F)</f>
        <v>0</v>
      </c>
      <c r="Q193" s="2">
        <v>0</v>
      </c>
      <c r="R193" s="2">
        <f t="shared" si="3"/>
        <v>0</v>
      </c>
      <c r="S193" s="2">
        <f>IF(Tabelle13[[#This Row],[Own]]-Tabelle13[[#This Row],[Target]]&gt;0,Tabelle13[[#This Row],[Own]]-Tabelle13[[#This Row],[Target]],0)</f>
        <v>0</v>
      </c>
      <c r="T193"/>
    </row>
    <row r="194" spans="1:20" x14ac:dyDescent="0.25">
      <c r="A194" t="s">
        <v>7</v>
      </c>
      <c r="B194" s="1" t="s">
        <v>315</v>
      </c>
      <c r="C194" t="str">
        <f>A194&amp;"-"&amp;B194&amp;"False"</f>
        <v>SOR-102False</v>
      </c>
      <c r="D194" t="str">
        <f>Tabelle13[[#This Row],[Set]]&amp;"_"&amp;Tabelle13[[#This Row],[No.]]</f>
        <v>SOR_102</v>
      </c>
      <c r="E194" s="1" t="s">
        <v>29</v>
      </c>
      <c r="F194" s="1" t="s">
        <v>1064</v>
      </c>
      <c r="G194" s="8" t="s">
        <v>316</v>
      </c>
      <c r="H194" s="2">
        <v>8</v>
      </c>
      <c r="I194" s="2" t="s">
        <v>328</v>
      </c>
      <c r="J194" s="2" t="s">
        <v>1047</v>
      </c>
      <c r="K194" s="2" t="s">
        <v>10</v>
      </c>
      <c r="L194" t="s">
        <v>182</v>
      </c>
      <c r="N194" s="2" t="s">
        <v>141</v>
      </c>
      <c r="O194" t="s">
        <v>18</v>
      </c>
      <c r="P194" s="2">
        <f>SUMIF('Data Import'!D:D,C194,'Data Import'!F:F)</f>
        <v>0</v>
      </c>
      <c r="Q194" s="2">
        <v>4</v>
      </c>
      <c r="R194" s="2">
        <f t="shared" si="3"/>
        <v>4</v>
      </c>
      <c r="S194" s="2">
        <f>IF(Tabelle13[[#This Row],[Own]]-Tabelle13[[#This Row],[Target]]&gt;0,Tabelle13[[#This Row],[Own]]-Tabelle13[[#This Row],[Target]],0)</f>
        <v>0</v>
      </c>
      <c r="T194"/>
    </row>
    <row r="195" spans="1:20" x14ac:dyDescent="0.25">
      <c r="A195" t="s">
        <v>7</v>
      </c>
      <c r="B195" s="1" t="s">
        <v>315</v>
      </c>
      <c r="C195" t="str">
        <f>A195&amp;"-"&amp;B195&amp;"True"</f>
        <v>SOR-102True</v>
      </c>
      <c r="D195" t="str">
        <f>Tabelle13[[#This Row],[Set]]&amp;"_"&amp;Tabelle13[[#This Row],[No.]]</f>
        <v>SOR_102</v>
      </c>
      <c r="E195" s="1" t="s">
        <v>29</v>
      </c>
      <c r="F195" s="1" t="s">
        <v>1064</v>
      </c>
      <c r="G195" s="8" t="s">
        <v>316</v>
      </c>
      <c r="H195" s="2">
        <v>8</v>
      </c>
      <c r="I195" s="2" t="s">
        <v>328</v>
      </c>
      <c r="J195" s="2" t="s">
        <v>1047</v>
      </c>
      <c r="K195" s="11" t="s">
        <v>1211</v>
      </c>
      <c r="L195" t="s">
        <v>182</v>
      </c>
      <c r="N195" s="2" t="s">
        <v>141</v>
      </c>
      <c r="O195" t="s">
        <v>18</v>
      </c>
      <c r="P195" s="2">
        <f>SUMIF('Data Import'!D:D,C195,'Data Import'!F:F)</f>
        <v>0</v>
      </c>
      <c r="Q195" s="2">
        <v>0</v>
      </c>
      <c r="R195" s="2">
        <f t="shared" si="3"/>
        <v>0</v>
      </c>
      <c r="S195" s="2">
        <f>IF(Tabelle13[[#This Row],[Own]]-Tabelle13[[#This Row],[Target]]&gt;0,Tabelle13[[#This Row],[Own]]-Tabelle13[[#This Row],[Target]],0)</f>
        <v>0</v>
      </c>
      <c r="T195"/>
    </row>
    <row r="196" spans="1:20" x14ac:dyDescent="0.25">
      <c r="A196" t="s">
        <v>7</v>
      </c>
      <c r="B196" s="1" t="s">
        <v>317</v>
      </c>
      <c r="C196" t="str">
        <f>A196&amp;"-"&amp;B196&amp;"False"</f>
        <v>SOR-103False</v>
      </c>
      <c r="D196" t="str">
        <f>Tabelle13[[#This Row],[Set]]&amp;"_"&amp;Tabelle13[[#This Row],[No.]]</f>
        <v>SOR_103</v>
      </c>
      <c r="E196" s="1" t="s">
        <v>1201</v>
      </c>
      <c r="F196" s="1" t="s">
        <v>1065</v>
      </c>
      <c r="G196" s="8" t="s">
        <v>318</v>
      </c>
      <c r="H196" s="2">
        <v>1</v>
      </c>
      <c r="I196" s="2" t="s">
        <v>328</v>
      </c>
      <c r="J196" s="2" t="s">
        <v>1047</v>
      </c>
      <c r="K196" s="2" t="s">
        <v>10</v>
      </c>
      <c r="L196" t="s">
        <v>319</v>
      </c>
      <c r="N196" s="2" t="s">
        <v>115</v>
      </c>
      <c r="O196" t="s">
        <v>63</v>
      </c>
      <c r="P196" s="2">
        <f>SUMIF('Data Import'!D:D,C196,'Data Import'!F:F)</f>
        <v>0</v>
      </c>
      <c r="Q196" s="2">
        <v>4</v>
      </c>
      <c r="R196" s="2">
        <f t="shared" si="3"/>
        <v>4</v>
      </c>
      <c r="S196" s="2">
        <f>IF(Tabelle13[[#This Row],[Own]]-Tabelle13[[#This Row],[Target]]&gt;0,Tabelle13[[#This Row],[Own]]-Tabelle13[[#This Row],[Target]],0)</f>
        <v>0</v>
      </c>
      <c r="T196"/>
    </row>
    <row r="197" spans="1:20" x14ac:dyDescent="0.25">
      <c r="A197" t="s">
        <v>7</v>
      </c>
      <c r="B197" s="1" t="s">
        <v>317</v>
      </c>
      <c r="C197" t="str">
        <f>A197&amp;"-"&amp;B197&amp;"True"</f>
        <v>SOR-103True</v>
      </c>
      <c r="D197" t="str">
        <f>Tabelle13[[#This Row],[Set]]&amp;"_"&amp;Tabelle13[[#This Row],[No.]]</f>
        <v>SOR_103</v>
      </c>
      <c r="E197" s="1" t="s">
        <v>1201</v>
      </c>
      <c r="F197" s="1" t="s">
        <v>1065</v>
      </c>
      <c r="G197" s="8" t="s">
        <v>318</v>
      </c>
      <c r="H197" s="2">
        <v>1</v>
      </c>
      <c r="I197" s="2" t="s">
        <v>328</v>
      </c>
      <c r="J197" s="2" t="s">
        <v>1047</v>
      </c>
      <c r="K197" s="11" t="s">
        <v>1211</v>
      </c>
      <c r="L197" t="s">
        <v>319</v>
      </c>
      <c r="N197" s="2" t="s">
        <v>115</v>
      </c>
      <c r="O197" t="s">
        <v>63</v>
      </c>
      <c r="P197" s="2">
        <f>SUMIF('Data Import'!D:D,C197,'Data Import'!F:F)</f>
        <v>0</v>
      </c>
      <c r="Q197" s="2">
        <v>0</v>
      </c>
      <c r="R197" s="2">
        <f t="shared" si="3"/>
        <v>0</v>
      </c>
      <c r="S197" s="2">
        <f>IF(Tabelle13[[#This Row],[Own]]-Tabelle13[[#This Row],[Target]]&gt;0,Tabelle13[[#This Row],[Own]]-Tabelle13[[#This Row],[Target]],0)</f>
        <v>0</v>
      </c>
      <c r="T197"/>
    </row>
    <row r="198" spans="1:20" x14ac:dyDescent="0.25">
      <c r="A198" t="s">
        <v>7</v>
      </c>
      <c r="B198" s="1" t="s">
        <v>320</v>
      </c>
      <c r="C198" t="str">
        <f>A198&amp;"-"&amp;B198&amp;"False"</f>
        <v>SOR-104False</v>
      </c>
      <c r="D198" t="str">
        <f>Tabelle13[[#This Row],[Set]]&amp;"_"&amp;Tabelle13[[#This Row],[No.]]</f>
        <v>SOR_104</v>
      </c>
      <c r="E198" s="1" t="s">
        <v>1201</v>
      </c>
      <c r="F198" s="1" t="s">
        <v>1066</v>
      </c>
      <c r="G198" s="8" t="s">
        <v>321</v>
      </c>
      <c r="H198" s="2">
        <v>7</v>
      </c>
      <c r="I198" s="2" t="s">
        <v>328</v>
      </c>
      <c r="J198" s="2" t="s">
        <v>1047</v>
      </c>
      <c r="K198" s="2" t="s">
        <v>10</v>
      </c>
      <c r="L198" t="s">
        <v>249</v>
      </c>
      <c r="N198" s="2" t="s">
        <v>17</v>
      </c>
      <c r="O198" t="s">
        <v>169</v>
      </c>
      <c r="P198" s="2">
        <f>SUMIF('Data Import'!D:D,C198,'Data Import'!F:F)</f>
        <v>0</v>
      </c>
      <c r="Q198" s="2">
        <v>4</v>
      </c>
      <c r="R198" s="2">
        <f t="shared" si="3"/>
        <v>4</v>
      </c>
      <c r="S198" s="2">
        <f>IF(Tabelle13[[#This Row],[Own]]-Tabelle13[[#This Row],[Target]]&gt;0,Tabelle13[[#This Row],[Own]]-Tabelle13[[#This Row],[Target]],0)</f>
        <v>0</v>
      </c>
      <c r="T198"/>
    </row>
    <row r="199" spans="1:20" x14ac:dyDescent="0.25">
      <c r="A199" t="s">
        <v>7</v>
      </c>
      <c r="B199" s="1" t="s">
        <v>320</v>
      </c>
      <c r="C199" t="str">
        <f>A199&amp;"-"&amp;B199&amp;"True"</f>
        <v>SOR-104True</v>
      </c>
      <c r="D199" t="str">
        <f>Tabelle13[[#This Row],[Set]]&amp;"_"&amp;Tabelle13[[#This Row],[No.]]</f>
        <v>SOR_104</v>
      </c>
      <c r="E199" s="1" t="s">
        <v>1201</v>
      </c>
      <c r="F199" s="1" t="s">
        <v>1066</v>
      </c>
      <c r="G199" s="8" t="s">
        <v>321</v>
      </c>
      <c r="H199" s="2">
        <v>7</v>
      </c>
      <c r="I199" s="2" t="s">
        <v>328</v>
      </c>
      <c r="J199" s="2" t="s">
        <v>1047</v>
      </c>
      <c r="K199" s="11" t="s">
        <v>1211</v>
      </c>
      <c r="L199" t="s">
        <v>249</v>
      </c>
      <c r="N199" s="2" t="s">
        <v>17</v>
      </c>
      <c r="O199" t="s">
        <v>169</v>
      </c>
      <c r="P199" s="2">
        <f>SUMIF('Data Import'!D:D,C199,'Data Import'!F:F)</f>
        <v>0</v>
      </c>
      <c r="Q199" s="2">
        <v>0</v>
      </c>
      <c r="R199" s="2">
        <f t="shared" si="3"/>
        <v>0</v>
      </c>
      <c r="S199" s="2">
        <f>IF(Tabelle13[[#This Row],[Own]]-Tabelle13[[#This Row],[Target]]&gt;0,Tabelle13[[#This Row],[Own]]-Tabelle13[[#This Row],[Target]],0)</f>
        <v>0</v>
      </c>
      <c r="T199"/>
    </row>
    <row r="200" spans="1:20" x14ac:dyDescent="0.25">
      <c r="A200" t="s">
        <v>7</v>
      </c>
      <c r="B200" s="1" t="s">
        <v>322</v>
      </c>
      <c r="C200" t="str">
        <f>A200&amp;"-"&amp;B200&amp;"False"</f>
        <v>SOR-105False</v>
      </c>
      <c r="D200" t="str">
        <f>Tabelle13[[#This Row],[Set]]&amp;"_"&amp;Tabelle13[[#This Row],[No.]]</f>
        <v>SOR_105</v>
      </c>
      <c r="E200" s="1" t="s">
        <v>1202</v>
      </c>
      <c r="F200" s="1" t="s">
        <v>1067</v>
      </c>
      <c r="G200" s="8" t="s">
        <v>323</v>
      </c>
      <c r="H200" s="2">
        <v>5</v>
      </c>
      <c r="I200" s="2" t="s">
        <v>328</v>
      </c>
      <c r="J200" s="2" t="s">
        <v>328</v>
      </c>
      <c r="K200" s="2" t="s">
        <v>10</v>
      </c>
      <c r="L200" t="s">
        <v>324</v>
      </c>
      <c r="N200" s="2" t="s">
        <v>17</v>
      </c>
      <c r="O200" t="s">
        <v>195</v>
      </c>
      <c r="P200" s="2">
        <f>SUMIF('Data Import'!D:D,C200,'Data Import'!F:F)</f>
        <v>0</v>
      </c>
      <c r="Q200" s="2">
        <v>4</v>
      </c>
      <c r="R200" s="2">
        <f t="shared" ref="R200:R263" si="4">IF(Q200-P200&lt;0,0,Q200-P200)</f>
        <v>4</v>
      </c>
      <c r="S200" s="2">
        <f>IF(Tabelle13[[#This Row],[Own]]-Tabelle13[[#This Row],[Target]]&gt;0,Tabelle13[[#This Row],[Own]]-Tabelle13[[#This Row],[Target]],0)</f>
        <v>0</v>
      </c>
      <c r="T200"/>
    </row>
    <row r="201" spans="1:20" x14ac:dyDescent="0.25">
      <c r="A201" t="s">
        <v>7</v>
      </c>
      <c r="B201" s="1" t="s">
        <v>322</v>
      </c>
      <c r="C201" t="str">
        <f>A201&amp;"-"&amp;B201&amp;"True"</f>
        <v>SOR-105True</v>
      </c>
      <c r="D201" t="str">
        <f>Tabelle13[[#This Row],[Set]]&amp;"_"&amp;Tabelle13[[#This Row],[No.]]</f>
        <v>SOR_105</v>
      </c>
      <c r="E201" s="1" t="s">
        <v>1202</v>
      </c>
      <c r="F201" s="1" t="s">
        <v>1067</v>
      </c>
      <c r="G201" s="8" t="s">
        <v>323</v>
      </c>
      <c r="H201" s="2">
        <v>5</v>
      </c>
      <c r="I201" s="2" t="s">
        <v>328</v>
      </c>
      <c r="J201" s="2" t="s">
        <v>328</v>
      </c>
      <c r="K201" s="11" t="s">
        <v>1211</v>
      </c>
      <c r="L201" t="s">
        <v>324</v>
      </c>
      <c r="N201" s="2" t="s">
        <v>17</v>
      </c>
      <c r="O201" t="s">
        <v>195</v>
      </c>
      <c r="P201" s="2">
        <f>SUMIF('Data Import'!D:D,C201,'Data Import'!F:F)</f>
        <v>0</v>
      </c>
      <c r="Q201" s="2">
        <v>0</v>
      </c>
      <c r="R201" s="2">
        <f t="shared" si="4"/>
        <v>0</v>
      </c>
      <c r="S201" s="2">
        <f>IF(Tabelle13[[#This Row],[Own]]-Tabelle13[[#This Row],[Target]]&gt;0,Tabelle13[[#This Row],[Own]]-Tabelle13[[#This Row],[Target]],0)</f>
        <v>0</v>
      </c>
      <c r="T201"/>
    </row>
    <row r="202" spans="1:20" x14ac:dyDescent="0.25">
      <c r="A202" t="s">
        <v>7</v>
      </c>
      <c r="B202" s="1" t="s">
        <v>325</v>
      </c>
      <c r="C202" t="str">
        <f>A202&amp;"-"&amp;B202&amp;"False"</f>
        <v>SOR-106False</v>
      </c>
      <c r="D202" t="str">
        <f>Tabelle13[[#This Row],[Set]]&amp;"_"&amp;Tabelle13[[#This Row],[No.]]</f>
        <v>SOR_106</v>
      </c>
      <c r="E202" s="1" t="s">
        <v>1201</v>
      </c>
      <c r="F202" s="1" t="s">
        <v>1068</v>
      </c>
      <c r="G202" s="8" t="s">
        <v>326</v>
      </c>
      <c r="H202" s="2">
        <v>3</v>
      </c>
      <c r="I202" s="2" t="s">
        <v>328</v>
      </c>
      <c r="J202" s="2" t="s">
        <v>328</v>
      </c>
      <c r="K202" s="2" t="s">
        <v>10</v>
      </c>
      <c r="L202" t="s">
        <v>254</v>
      </c>
      <c r="N202" s="2" t="s">
        <v>115</v>
      </c>
      <c r="O202" t="s">
        <v>63</v>
      </c>
      <c r="P202" s="2">
        <f>SUMIF('Data Import'!D:D,C202,'Data Import'!F:F)</f>
        <v>0</v>
      </c>
      <c r="Q202" s="2">
        <v>4</v>
      </c>
      <c r="R202" s="2">
        <f t="shared" si="4"/>
        <v>4</v>
      </c>
      <c r="S202" s="2">
        <f>IF(Tabelle13[[#This Row],[Own]]-Tabelle13[[#This Row],[Target]]&gt;0,Tabelle13[[#This Row],[Own]]-Tabelle13[[#This Row],[Target]],0)</f>
        <v>0</v>
      </c>
      <c r="T202"/>
    </row>
    <row r="203" spans="1:20" x14ac:dyDescent="0.25">
      <c r="A203" t="s">
        <v>7</v>
      </c>
      <c r="B203" s="1" t="s">
        <v>325</v>
      </c>
      <c r="C203" t="str">
        <f>A203&amp;"-"&amp;B203&amp;"True"</f>
        <v>SOR-106True</v>
      </c>
      <c r="D203" t="str">
        <f>Tabelle13[[#This Row],[Set]]&amp;"_"&amp;Tabelle13[[#This Row],[No.]]</f>
        <v>SOR_106</v>
      </c>
      <c r="E203" s="1" t="s">
        <v>1201</v>
      </c>
      <c r="F203" s="1" t="s">
        <v>1068</v>
      </c>
      <c r="G203" s="8" t="s">
        <v>326</v>
      </c>
      <c r="H203" s="2">
        <v>3</v>
      </c>
      <c r="I203" s="2" t="s">
        <v>328</v>
      </c>
      <c r="J203" s="2" t="s">
        <v>328</v>
      </c>
      <c r="K203" s="11" t="s">
        <v>1211</v>
      </c>
      <c r="L203" t="s">
        <v>254</v>
      </c>
      <c r="N203" s="2" t="s">
        <v>115</v>
      </c>
      <c r="O203" t="s">
        <v>63</v>
      </c>
      <c r="P203" s="2">
        <f>SUMIF('Data Import'!D:D,C203,'Data Import'!F:F)</f>
        <v>0</v>
      </c>
      <c r="Q203" s="2">
        <v>0</v>
      </c>
      <c r="R203" s="2">
        <f t="shared" si="4"/>
        <v>0</v>
      </c>
      <c r="S203" s="2">
        <f>IF(Tabelle13[[#This Row],[Own]]-Tabelle13[[#This Row],[Target]]&gt;0,Tabelle13[[#This Row],[Own]]-Tabelle13[[#This Row],[Target]],0)</f>
        <v>0</v>
      </c>
      <c r="T203"/>
    </row>
    <row r="204" spans="1:20" x14ac:dyDescent="0.25">
      <c r="A204" t="s">
        <v>7</v>
      </c>
      <c r="B204" s="1" t="s">
        <v>327</v>
      </c>
      <c r="C204" t="str">
        <f>A204&amp;"-"&amp;B204&amp;"False"</f>
        <v>SOR-107False</v>
      </c>
      <c r="D204" t="str">
        <f>Tabelle13[[#This Row],[Set]]&amp;"_"&amp;Tabelle13[[#This Row],[No.]]</f>
        <v>SOR_107</v>
      </c>
      <c r="E204" s="1" t="s">
        <v>1201</v>
      </c>
      <c r="F204" s="1" t="s">
        <v>1069</v>
      </c>
      <c r="G204" s="8" t="s">
        <v>328</v>
      </c>
      <c r="H204" s="2">
        <v>4</v>
      </c>
      <c r="I204" s="2" t="s">
        <v>328</v>
      </c>
      <c r="J204" s="2" t="s">
        <v>328</v>
      </c>
      <c r="K204" s="2" t="s">
        <v>10</v>
      </c>
      <c r="L204" t="s">
        <v>145</v>
      </c>
      <c r="N204" s="2" t="s">
        <v>141</v>
      </c>
      <c r="O204" t="s">
        <v>329</v>
      </c>
      <c r="P204" s="2">
        <f>SUMIF('Data Import'!D:D,C204,'Data Import'!F:F)</f>
        <v>0</v>
      </c>
      <c r="Q204" s="2">
        <v>4</v>
      </c>
      <c r="R204" s="2">
        <f t="shared" si="4"/>
        <v>4</v>
      </c>
      <c r="S204" s="2">
        <f>IF(Tabelle13[[#This Row],[Own]]-Tabelle13[[#This Row],[Target]]&gt;0,Tabelle13[[#This Row],[Own]]-Tabelle13[[#This Row],[Target]],0)</f>
        <v>0</v>
      </c>
      <c r="T204"/>
    </row>
    <row r="205" spans="1:20" x14ac:dyDescent="0.25">
      <c r="A205" t="s">
        <v>7</v>
      </c>
      <c r="B205" s="1" t="s">
        <v>327</v>
      </c>
      <c r="C205" t="str">
        <f>A205&amp;"-"&amp;B205&amp;"True"</f>
        <v>SOR-107True</v>
      </c>
      <c r="D205" t="str">
        <f>Tabelle13[[#This Row],[Set]]&amp;"_"&amp;Tabelle13[[#This Row],[No.]]</f>
        <v>SOR_107</v>
      </c>
      <c r="E205" s="1" t="s">
        <v>1201</v>
      </c>
      <c r="F205" s="1" t="s">
        <v>1069</v>
      </c>
      <c r="G205" s="8" t="s">
        <v>328</v>
      </c>
      <c r="H205" s="2">
        <v>4</v>
      </c>
      <c r="I205" s="2" t="s">
        <v>328</v>
      </c>
      <c r="J205" s="2" t="s">
        <v>328</v>
      </c>
      <c r="K205" s="11" t="s">
        <v>1211</v>
      </c>
      <c r="L205" t="s">
        <v>145</v>
      </c>
      <c r="N205" s="2" t="s">
        <v>141</v>
      </c>
      <c r="O205" t="s">
        <v>329</v>
      </c>
      <c r="P205" s="2">
        <f>SUMIF('Data Import'!D:D,C205,'Data Import'!F:F)</f>
        <v>0</v>
      </c>
      <c r="Q205" s="2">
        <v>0</v>
      </c>
      <c r="R205" s="2">
        <f t="shared" si="4"/>
        <v>0</v>
      </c>
      <c r="S205" s="2">
        <f>IF(Tabelle13[[#This Row],[Own]]-Tabelle13[[#This Row],[Target]]&gt;0,Tabelle13[[#This Row],[Own]]-Tabelle13[[#This Row],[Target]],0)</f>
        <v>0</v>
      </c>
      <c r="T205"/>
    </row>
    <row r="206" spans="1:20" x14ac:dyDescent="0.25">
      <c r="A206" t="s">
        <v>7</v>
      </c>
      <c r="B206" s="1" t="s">
        <v>330</v>
      </c>
      <c r="C206" t="str">
        <f>A206&amp;"-"&amp;B206&amp;"False"</f>
        <v>SOR-108False</v>
      </c>
      <c r="D206" t="str">
        <f>Tabelle13[[#This Row],[Set]]&amp;"_"&amp;Tabelle13[[#This Row],[No.]]</f>
        <v>SOR_108</v>
      </c>
      <c r="E206" s="1" t="s">
        <v>1202</v>
      </c>
      <c r="F206" s="1" t="s">
        <v>1070</v>
      </c>
      <c r="G206" s="8" t="s">
        <v>331</v>
      </c>
      <c r="H206" s="2">
        <v>1</v>
      </c>
      <c r="I206" s="2" t="s">
        <v>328</v>
      </c>
      <c r="K206" s="2" t="s">
        <v>10</v>
      </c>
      <c r="L206" t="s">
        <v>218</v>
      </c>
      <c r="N206" s="2" t="s">
        <v>12</v>
      </c>
      <c r="O206" t="s">
        <v>169</v>
      </c>
      <c r="P206" s="2">
        <f>SUMIF('Data Import'!D:D,C206,'Data Import'!F:F)</f>
        <v>0</v>
      </c>
      <c r="Q206" s="2">
        <v>4</v>
      </c>
      <c r="R206" s="2">
        <f t="shared" si="4"/>
        <v>4</v>
      </c>
      <c r="S206" s="2">
        <f>IF(Tabelle13[[#This Row],[Own]]-Tabelle13[[#This Row],[Target]]&gt;0,Tabelle13[[#This Row],[Own]]-Tabelle13[[#This Row],[Target]],0)</f>
        <v>0</v>
      </c>
      <c r="T206"/>
    </row>
    <row r="207" spans="1:20" x14ac:dyDescent="0.25">
      <c r="A207" t="s">
        <v>7</v>
      </c>
      <c r="B207" s="1" t="s">
        <v>330</v>
      </c>
      <c r="C207" t="str">
        <f>A207&amp;"-"&amp;B207&amp;"True"</f>
        <v>SOR-108True</v>
      </c>
      <c r="D207" t="str">
        <f>Tabelle13[[#This Row],[Set]]&amp;"_"&amp;Tabelle13[[#This Row],[No.]]</f>
        <v>SOR_108</v>
      </c>
      <c r="E207" s="1" t="s">
        <v>1202</v>
      </c>
      <c r="F207" s="1" t="s">
        <v>1070</v>
      </c>
      <c r="G207" s="8" t="s">
        <v>331</v>
      </c>
      <c r="H207" s="2">
        <v>1</v>
      </c>
      <c r="I207" s="2" t="s">
        <v>328</v>
      </c>
      <c r="K207" s="11" t="s">
        <v>1211</v>
      </c>
      <c r="L207" t="s">
        <v>218</v>
      </c>
      <c r="N207" s="2" t="s">
        <v>12</v>
      </c>
      <c r="O207" t="s">
        <v>169</v>
      </c>
      <c r="P207" s="2">
        <f>SUMIF('Data Import'!D:D,C207,'Data Import'!F:F)</f>
        <v>0</v>
      </c>
      <c r="Q207" s="2">
        <v>0</v>
      </c>
      <c r="R207" s="2">
        <f t="shared" si="4"/>
        <v>0</v>
      </c>
      <c r="S207" s="2">
        <f>IF(Tabelle13[[#This Row],[Own]]-Tabelle13[[#This Row],[Target]]&gt;0,Tabelle13[[#This Row],[Own]]-Tabelle13[[#This Row],[Target]],0)</f>
        <v>0</v>
      </c>
      <c r="T207"/>
    </row>
    <row r="208" spans="1:20" x14ac:dyDescent="0.25">
      <c r="A208" t="s">
        <v>7</v>
      </c>
      <c r="B208" s="1" t="s">
        <v>332</v>
      </c>
      <c r="C208" t="str">
        <f>A208&amp;"-"&amp;B208&amp;"False"</f>
        <v>SOR-109False</v>
      </c>
      <c r="D208" t="str">
        <f>Tabelle13[[#This Row],[Set]]&amp;"_"&amp;Tabelle13[[#This Row],[No.]]</f>
        <v>SOR_109</v>
      </c>
      <c r="E208" s="1" t="s">
        <v>1202</v>
      </c>
      <c r="F208" s="1" t="s">
        <v>1071</v>
      </c>
      <c r="G208" s="8" t="s">
        <v>333</v>
      </c>
      <c r="H208" s="2">
        <v>2</v>
      </c>
      <c r="I208" s="2" t="s">
        <v>328</v>
      </c>
      <c r="K208" s="2" t="s">
        <v>10</v>
      </c>
      <c r="L208" t="s">
        <v>11</v>
      </c>
      <c r="N208" s="2" t="s">
        <v>115</v>
      </c>
      <c r="O208" t="s">
        <v>300</v>
      </c>
      <c r="P208" s="2">
        <f>SUMIF('Data Import'!D:D,C208,'Data Import'!F:F)</f>
        <v>0</v>
      </c>
      <c r="Q208" s="2">
        <v>4</v>
      </c>
      <c r="R208" s="2">
        <f t="shared" si="4"/>
        <v>4</v>
      </c>
      <c r="S208" s="2">
        <f>IF(Tabelle13[[#This Row],[Own]]-Tabelle13[[#This Row],[Target]]&gt;0,Tabelle13[[#This Row],[Own]]-Tabelle13[[#This Row],[Target]],0)</f>
        <v>0</v>
      </c>
      <c r="T208"/>
    </row>
    <row r="209" spans="1:20" x14ac:dyDescent="0.25">
      <c r="A209" t="s">
        <v>7</v>
      </c>
      <c r="B209" s="1" t="s">
        <v>332</v>
      </c>
      <c r="C209" t="str">
        <f>A209&amp;"-"&amp;B209&amp;"True"</f>
        <v>SOR-109True</v>
      </c>
      <c r="D209" t="str">
        <f>Tabelle13[[#This Row],[Set]]&amp;"_"&amp;Tabelle13[[#This Row],[No.]]</f>
        <v>SOR_109</v>
      </c>
      <c r="E209" s="1" t="s">
        <v>1202</v>
      </c>
      <c r="F209" s="1" t="s">
        <v>1071</v>
      </c>
      <c r="G209" s="8" t="s">
        <v>333</v>
      </c>
      <c r="H209" s="2">
        <v>2</v>
      </c>
      <c r="I209" s="2" t="s">
        <v>328</v>
      </c>
      <c r="K209" s="11" t="s">
        <v>1211</v>
      </c>
      <c r="L209" t="s">
        <v>11</v>
      </c>
      <c r="N209" s="2" t="s">
        <v>115</v>
      </c>
      <c r="O209" t="s">
        <v>300</v>
      </c>
      <c r="P209" s="2">
        <f>SUMIF('Data Import'!D:D,C209,'Data Import'!F:F)</f>
        <v>0</v>
      </c>
      <c r="Q209" s="2">
        <v>0</v>
      </c>
      <c r="R209" s="2">
        <f t="shared" si="4"/>
        <v>0</v>
      </c>
      <c r="S209" s="2">
        <f>IF(Tabelle13[[#This Row],[Own]]-Tabelle13[[#This Row],[Target]]&gt;0,Tabelle13[[#This Row],[Own]]-Tabelle13[[#This Row],[Target]],0)</f>
        <v>0</v>
      </c>
      <c r="T209"/>
    </row>
    <row r="210" spans="1:20" x14ac:dyDescent="0.25">
      <c r="A210" t="s">
        <v>7</v>
      </c>
      <c r="B210" s="1" t="s">
        <v>334</v>
      </c>
      <c r="C210" t="str">
        <f>A210&amp;"-"&amp;B210&amp;"False"</f>
        <v>SOR-110False</v>
      </c>
      <c r="D210" t="str">
        <f>Tabelle13[[#This Row],[Set]]&amp;"_"&amp;Tabelle13[[#This Row],[No.]]</f>
        <v>SOR_110</v>
      </c>
      <c r="E210" s="1" t="s">
        <v>29</v>
      </c>
      <c r="F210" s="1" t="s">
        <v>1072</v>
      </c>
      <c r="G210" s="8" t="s">
        <v>335</v>
      </c>
      <c r="H210" s="2">
        <v>2</v>
      </c>
      <c r="I210" s="2" t="s">
        <v>328</v>
      </c>
      <c r="K210" s="2" t="s">
        <v>10</v>
      </c>
      <c r="L210" t="s">
        <v>336</v>
      </c>
      <c r="N210" s="2" t="s">
        <v>17</v>
      </c>
      <c r="O210" t="s">
        <v>63</v>
      </c>
      <c r="P210" s="2">
        <f>SUMIF('Data Import'!D:D,C210,'Data Import'!F:F)</f>
        <v>0</v>
      </c>
      <c r="Q210" s="2">
        <v>4</v>
      </c>
      <c r="R210" s="2">
        <f t="shared" si="4"/>
        <v>4</v>
      </c>
      <c r="S210" s="2">
        <f>IF(Tabelle13[[#This Row],[Own]]-Tabelle13[[#This Row],[Target]]&gt;0,Tabelle13[[#This Row],[Own]]-Tabelle13[[#This Row],[Target]],0)</f>
        <v>0</v>
      </c>
      <c r="T210"/>
    </row>
    <row r="211" spans="1:20" x14ac:dyDescent="0.25">
      <c r="A211" t="s">
        <v>7</v>
      </c>
      <c r="B211" s="1" t="s">
        <v>334</v>
      </c>
      <c r="C211" t="str">
        <f>A211&amp;"-"&amp;B211&amp;"True"</f>
        <v>SOR-110True</v>
      </c>
      <c r="D211" t="str">
        <f>Tabelle13[[#This Row],[Set]]&amp;"_"&amp;Tabelle13[[#This Row],[No.]]</f>
        <v>SOR_110</v>
      </c>
      <c r="E211" s="1" t="s">
        <v>29</v>
      </c>
      <c r="F211" s="1" t="s">
        <v>1072</v>
      </c>
      <c r="G211" s="8" t="s">
        <v>335</v>
      </c>
      <c r="H211" s="2">
        <v>2</v>
      </c>
      <c r="I211" s="2" t="s">
        <v>328</v>
      </c>
      <c r="K211" s="11" t="s">
        <v>1211</v>
      </c>
      <c r="L211" t="s">
        <v>336</v>
      </c>
      <c r="N211" s="2" t="s">
        <v>17</v>
      </c>
      <c r="O211" t="s">
        <v>63</v>
      </c>
      <c r="P211" s="2">
        <f>SUMIF('Data Import'!D:D,C211,'Data Import'!F:F)</f>
        <v>0</v>
      </c>
      <c r="Q211" s="2">
        <v>0</v>
      </c>
      <c r="R211" s="2">
        <f t="shared" si="4"/>
        <v>0</v>
      </c>
      <c r="S211" s="2">
        <f>IF(Tabelle13[[#This Row],[Own]]-Tabelle13[[#This Row],[Target]]&gt;0,Tabelle13[[#This Row],[Own]]-Tabelle13[[#This Row],[Target]],0)</f>
        <v>0</v>
      </c>
      <c r="T211"/>
    </row>
    <row r="212" spans="1:20" x14ac:dyDescent="0.25">
      <c r="A212" t="s">
        <v>7</v>
      </c>
      <c r="B212" s="1" t="s">
        <v>337</v>
      </c>
      <c r="C212" t="str">
        <f>A212&amp;"-"&amp;B212&amp;"False"</f>
        <v>SOR-111False</v>
      </c>
      <c r="D212" t="str">
        <f>Tabelle13[[#This Row],[Set]]&amp;"_"&amp;Tabelle13[[#This Row],[No.]]</f>
        <v>SOR_111</v>
      </c>
      <c r="E212" s="1" t="s">
        <v>29</v>
      </c>
      <c r="F212" s="1" t="s">
        <v>1073</v>
      </c>
      <c r="G212" s="8" t="s">
        <v>338</v>
      </c>
      <c r="H212" s="2">
        <v>2</v>
      </c>
      <c r="I212" s="2" t="s">
        <v>328</v>
      </c>
      <c r="K212" s="2" t="s">
        <v>10</v>
      </c>
      <c r="L212" t="s">
        <v>226</v>
      </c>
      <c r="N212" s="2" t="s">
        <v>12</v>
      </c>
      <c r="O212" t="s">
        <v>169</v>
      </c>
      <c r="P212" s="2">
        <f>SUMIF('Data Import'!D:D,C212,'Data Import'!F:F)</f>
        <v>0</v>
      </c>
      <c r="Q212" s="2">
        <v>4</v>
      </c>
      <c r="R212" s="2">
        <f t="shared" si="4"/>
        <v>4</v>
      </c>
      <c r="S212" s="2">
        <f>IF(Tabelle13[[#This Row],[Own]]-Tabelle13[[#This Row],[Target]]&gt;0,Tabelle13[[#This Row],[Own]]-Tabelle13[[#This Row],[Target]],0)</f>
        <v>0</v>
      </c>
      <c r="T212"/>
    </row>
    <row r="213" spans="1:20" x14ac:dyDescent="0.25">
      <c r="A213" t="s">
        <v>7</v>
      </c>
      <c r="B213" s="1" t="s">
        <v>337</v>
      </c>
      <c r="C213" t="str">
        <f>A213&amp;"-"&amp;B213&amp;"True"</f>
        <v>SOR-111True</v>
      </c>
      <c r="D213" t="str">
        <f>Tabelle13[[#This Row],[Set]]&amp;"_"&amp;Tabelle13[[#This Row],[No.]]</f>
        <v>SOR_111</v>
      </c>
      <c r="E213" s="1" t="s">
        <v>29</v>
      </c>
      <c r="F213" s="1" t="s">
        <v>1073</v>
      </c>
      <c r="G213" s="8" t="s">
        <v>338</v>
      </c>
      <c r="H213" s="2">
        <v>2</v>
      </c>
      <c r="I213" s="2" t="s">
        <v>328</v>
      </c>
      <c r="K213" s="11" t="s">
        <v>1211</v>
      </c>
      <c r="L213" t="s">
        <v>226</v>
      </c>
      <c r="N213" s="2" t="s">
        <v>12</v>
      </c>
      <c r="O213" t="s">
        <v>169</v>
      </c>
      <c r="P213" s="2">
        <f>SUMIF('Data Import'!D:D,C213,'Data Import'!F:F)</f>
        <v>0</v>
      </c>
      <c r="Q213" s="2">
        <v>0</v>
      </c>
      <c r="R213" s="2">
        <f t="shared" si="4"/>
        <v>0</v>
      </c>
      <c r="S213" s="2">
        <f>IF(Tabelle13[[#This Row],[Own]]-Tabelle13[[#This Row],[Target]]&gt;0,Tabelle13[[#This Row],[Own]]-Tabelle13[[#This Row],[Target]],0)</f>
        <v>0</v>
      </c>
      <c r="T213"/>
    </row>
    <row r="214" spans="1:20" x14ac:dyDescent="0.25">
      <c r="A214" t="s">
        <v>7</v>
      </c>
      <c r="B214" s="1" t="s">
        <v>339</v>
      </c>
      <c r="C214" t="str">
        <f>A214&amp;"-"&amp;B214&amp;"False"</f>
        <v>SOR-112False</v>
      </c>
      <c r="D214" t="str">
        <f>Tabelle13[[#This Row],[Set]]&amp;"_"&amp;Tabelle13[[#This Row],[No.]]</f>
        <v>SOR_112</v>
      </c>
      <c r="E214" s="1" t="s">
        <v>29</v>
      </c>
      <c r="F214" s="1" t="s">
        <v>1074</v>
      </c>
      <c r="G214" s="8" t="s">
        <v>340</v>
      </c>
      <c r="H214" s="2">
        <v>3</v>
      </c>
      <c r="I214" s="2" t="s">
        <v>328</v>
      </c>
      <c r="K214" s="2" t="s">
        <v>10</v>
      </c>
      <c r="L214" t="s">
        <v>207</v>
      </c>
      <c r="N214" s="2" t="s">
        <v>12</v>
      </c>
      <c r="O214" t="s">
        <v>137</v>
      </c>
      <c r="P214" s="2">
        <f>SUMIF('Data Import'!D:D,C214,'Data Import'!F:F)</f>
        <v>0</v>
      </c>
      <c r="Q214" s="2">
        <v>4</v>
      </c>
      <c r="R214" s="2">
        <f t="shared" si="4"/>
        <v>4</v>
      </c>
      <c r="S214" s="2">
        <f>IF(Tabelle13[[#This Row],[Own]]-Tabelle13[[#This Row],[Target]]&gt;0,Tabelle13[[#This Row],[Own]]-Tabelle13[[#This Row],[Target]],0)</f>
        <v>0</v>
      </c>
      <c r="T214"/>
    </row>
    <row r="215" spans="1:20" x14ac:dyDescent="0.25">
      <c r="A215" t="s">
        <v>7</v>
      </c>
      <c r="B215" s="1" t="s">
        <v>339</v>
      </c>
      <c r="C215" t="str">
        <f>A215&amp;"-"&amp;B215&amp;"True"</f>
        <v>SOR-112True</v>
      </c>
      <c r="D215" t="str">
        <f>Tabelle13[[#This Row],[Set]]&amp;"_"&amp;Tabelle13[[#This Row],[No.]]</f>
        <v>SOR_112</v>
      </c>
      <c r="E215" s="1" t="s">
        <v>29</v>
      </c>
      <c r="F215" s="1" t="s">
        <v>1074</v>
      </c>
      <c r="G215" s="8" t="s">
        <v>340</v>
      </c>
      <c r="H215" s="2">
        <v>3</v>
      </c>
      <c r="I215" s="2" t="s">
        <v>328</v>
      </c>
      <c r="K215" s="11" t="s">
        <v>1211</v>
      </c>
      <c r="L215" t="s">
        <v>207</v>
      </c>
      <c r="N215" s="2" t="s">
        <v>12</v>
      </c>
      <c r="O215" t="s">
        <v>137</v>
      </c>
      <c r="P215" s="2">
        <f>SUMIF('Data Import'!D:D,C215,'Data Import'!F:F)</f>
        <v>0</v>
      </c>
      <c r="Q215" s="2">
        <v>0</v>
      </c>
      <c r="R215" s="2">
        <f t="shared" si="4"/>
        <v>0</v>
      </c>
      <c r="S215" s="2">
        <f>IF(Tabelle13[[#This Row],[Own]]-Tabelle13[[#This Row],[Target]]&gt;0,Tabelle13[[#This Row],[Own]]-Tabelle13[[#This Row],[Target]],0)</f>
        <v>0</v>
      </c>
      <c r="T215"/>
    </row>
    <row r="216" spans="1:20" x14ac:dyDescent="0.25">
      <c r="A216" t="s">
        <v>7</v>
      </c>
      <c r="B216" s="1" t="s">
        <v>341</v>
      </c>
      <c r="C216" t="str">
        <f>A216&amp;"-"&amp;B216&amp;"False"</f>
        <v>SOR-113False</v>
      </c>
      <c r="D216" t="str">
        <f>Tabelle13[[#This Row],[Set]]&amp;"_"&amp;Tabelle13[[#This Row],[No.]]</f>
        <v>SOR_113</v>
      </c>
      <c r="E216" s="1" t="s">
        <v>1202</v>
      </c>
      <c r="F216" s="1" t="s">
        <v>1075</v>
      </c>
      <c r="G216" s="8" t="s">
        <v>342</v>
      </c>
      <c r="H216" s="2">
        <v>3</v>
      </c>
      <c r="I216" s="2" t="s">
        <v>328</v>
      </c>
      <c r="K216" s="2" t="s">
        <v>10</v>
      </c>
      <c r="L216" t="s">
        <v>215</v>
      </c>
      <c r="N216" s="2" t="s">
        <v>12</v>
      </c>
      <c r="O216" t="s">
        <v>236</v>
      </c>
      <c r="P216" s="2">
        <f>SUMIF('Data Import'!D:D,C216,'Data Import'!F:F)</f>
        <v>0</v>
      </c>
      <c r="Q216" s="2">
        <v>4</v>
      </c>
      <c r="R216" s="2">
        <f t="shared" si="4"/>
        <v>4</v>
      </c>
      <c r="S216" s="2">
        <f>IF(Tabelle13[[#This Row],[Own]]-Tabelle13[[#This Row],[Target]]&gt;0,Tabelle13[[#This Row],[Own]]-Tabelle13[[#This Row],[Target]],0)</f>
        <v>0</v>
      </c>
      <c r="T216"/>
    </row>
    <row r="217" spans="1:20" x14ac:dyDescent="0.25">
      <c r="A217" t="s">
        <v>7</v>
      </c>
      <c r="B217" s="1" t="s">
        <v>341</v>
      </c>
      <c r="C217" t="str">
        <f>A217&amp;"-"&amp;B217&amp;"True"</f>
        <v>SOR-113True</v>
      </c>
      <c r="D217" t="str">
        <f>Tabelle13[[#This Row],[Set]]&amp;"_"&amp;Tabelle13[[#This Row],[No.]]</f>
        <v>SOR_113</v>
      </c>
      <c r="E217" s="1" t="s">
        <v>1202</v>
      </c>
      <c r="F217" s="1" t="s">
        <v>1075</v>
      </c>
      <c r="G217" s="8" t="s">
        <v>342</v>
      </c>
      <c r="H217" s="2">
        <v>3</v>
      </c>
      <c r="I217" s="2" t="s">
        <v>328</v>
      </c>
      <c r="K217" s="11" t="s">
        <v>1211</v>
      </c>
      <c r="L217" t="s">
        <v>215</v>
      </c>
      <c r="N217" s="2" t="s">
        <v>12</v>
      </c>
      <c r="O217" t="s">
        <v>236</v>
      </c>
      <c r="P217" s="2">
        <f>SUMIF('Data Import'!D:D,C217,'Data Import'!F:F)</f>
        <v>0</v>
      </c>
      <c r="Q217" s="2">
        <v>0</v>
      </c>
      <c r="R217" s="2">
        <f t="shared" si="4"/>
        <v>0</v>
      </c>
      <c r="S217" s="2">
        <f>IF(Tabelle13[[#This Row],[Own]]-Tabelle13[[#This Row],[Target]]&gt;0,Tabelle13[[#This Row],[Own]]-Tabelle13[[#This Row],[Target]],0)</f>
        <v>0</v>
      </c>
      <c r="T217"/>
    </row>
    <row r="218" spans="1:20" x14ac:dyDescent="0.25">
      <c r="A218" t="s">
        <v>7</v>
      </c>
      <c r="B218" s="1" t="s">
        <v>343</v>
      </c>
      <c r="C218" t="str">
        <f>A218&amp;"-"&amp;B218&amp;"False"</f>
        <v>SOR-114False</v>
      </c>
      <c r="D218" t="str">
        <f>Tabelle13[[#This Row],[Set]]&amp;"_"&amp;Tabelle13[[#This Row],[No.]]</f>
        <v>SOR_114</v>
      </c>
      <c r="E218" s="1" t="s">
        <v>1202</v>
      </c>
      <c r="F218" s="1" t="s">
        <v>1076</v>
      </c>
      <c r="G218" s="8" t="s">
        <v>344</v>
      </c>
      <c r="H218" s="2">
        <v>4</v>
      </c>
      <c r="I218" s="2" t="s">
        <v>328</v>
      </c>
      <c r="K218" s="2" t="s">
        <v>10</v>
      </c>
      <c r="L218" t="s">
        <v>345</v>
      </c>
      <c r="N218" s="2" t="s">
        <v>12</v>
      </c>
      <c r="O218" t="s">
        <v>56</v>
      </c>
      <c r="P218" s="2">
        <f>SUMIF('Data Import'!D:D,C218,'Data Import'!F:F)</f>
        <v>0</v>
      </c>
      <c r="Q218" s="2">
        <v>4</v>
      </c>
      <c r="R218" s="2">
        <f t="shared" si="4"/>
        <v>4</v>
      </c>
      <c r="S218" s="2">
        <f>IF(Tabelle13[[#This Row],[Own]]-Tabelle13[[#This Row],[Target]]&gt;0,Tabelle13[[#This Row],[Own]]-Tabelle13[[#This Row],[Target]],0)</f>
        <v>0</v>
      </c>
      <c r="T218"/>
    </row>
    <row r="219" spans="1:20" x14ac:dyDescent="0.25">
      <c r="A219" t="s">
        <v>7</v>
      </c>
      <c r="B219" s="1" t="s">
        <v>343</v>
      </c>
      <c r="C219" t="str">
        <f>A219&amp;"-"&amp;B219&amp;"True"</f>
        <v>SOR-114True</v>
      </c>
      <c r="D219" t="str">
        <f>Tabelle13[[#This Row],[Set]]&amp;"_"&amp;Tabelle13[[#This Row],[No.]]</f>
        <v>SOR_114</v>
      </c>
      <c r="E219" s="1" t="s">
        <v>1202</v>
      </c>
      <c r="F219" s="1" t="s">
        <v>1076</v>
      </c>
      <c r="G219" s="8" t="s">
        <v>344</v>
      </c>
      <c r="H219" s="2">
        <v>4</v>
      </c>
      <c r="I219" s="2" t="s">
        <v>328</v>
      </c>
      <c r="K219" s="11" t="s">
        <v>1211</v>
      </c>
      <c r="L219" t="s">
        <v>345</v>
      </c>
      <c r="N219" s="2" t="s">
        <v>12</v>
      </c>
      <c r="O219" t="s">
        <v>56</v>
      </c>
      <c r="P219" s="2">
        <f>SUMIF('Data Import'!D:D,C219,'Data Import'!F:F)</f>
        <v>0</v>
      </c>
      <c r="Q219" s="2">
        <v>0</v>
      </c>
      <c r="R219" s="2">
        <f t="shared" si="4"/>
        <v>0</v>
      </c>
      <c r="S219" s="2">
        <f>IF(Tabelle13[[#This Row],[Own]]-Tabelle13[[#This Row],[Target]]&gt;0,Tabelle13[[#This Row],[Own]]-Tabelle13[[#This Row],[Target]],0)</f>
        <v>0</v>
      </c>
      <c r="T219"/>
    </row>
    <row r="220" spans="1:20" x14ac:dyDescent="0.25">
      <c r="A220" t="s">
        <v>7</v>
      </c>
      <c r="B220" s="1" t="s">
        <v>346</v>
      </c>
      <c r="C220" t="str">
        <f>A220&amp;"-"&amp;B220&amp;"False"</f>
        <v>SOR-115False</v>
      </c>
      <c r="D220" t="str">
        <f>Tabelle13[[#This Row],[Set]]&amp;"_"&amp;Tabelle13[[#This Row],[No.]]</f>
        <v>SOR_115</v>
      </c>
      <c r="E220" s="1" t="s">
        <v>1202</v>
      </c>
      <c r="F220" s="1" t="s">
        <v>1077</v>
      </c>
      <c r="G220" s="8" t="s">
        <v>347</v>
      </c>
      <c r="H220" s="2">
        <v>5</v>
      </c>
      <c r="I220" s="2" t="s">
        <v>328</v>
      </c>
      <c r="K220" s="2" t="s">
        <v>10</v>
      </c>
      <c r="L220" t="s">
        <v>16</v>
      </c>
      <c r="N220" s="2" t="s">
        <v>17</v>
      </c>
      <c r="O220" t="s">
        <v>348</v>
      </c>
      <c r="P220" s="2">
        <f>SUMIF('Data Import'!D:D,C220,'Data Import'!F:F)</f>
        <v>0</v>
      </c>
      <c r="Q220" s="2">
        <v>4</v>
      </c>
      <c r="R220" s="2">
        <f t="shared" si="4"/>
        <v>4</v>
      </c>
      <c r="S220" s="2">
        <f>IF(Tabelle13[[#This Row],[Own]]-Tabelle13[[#This Row],[Target]]&gt;0,Tabelle13[[#This Row],[Own]]-Tabelle13[[#This Row],[Target]],0)</f>
        <v>0</v>
      </c>
      <c r="T220"/>
    </row>
    <row r="221" spans="1:20" x14ac:dyDescent="0.25">
      <c r="A221" t="s">
        <v>7</v>
      </c>
      <c r="B221" s="1" t="s">
        <v>346</v>
      </c>
      <c r="C221" t="str">
        <f>A221&amp;"-"&amp;B221&amp;"True"</f>
        <v>SOR-115True</v>
      </c>
      <c r="D221" t="str">
        <f>Tabelle13[[#This Row],[Set]]&amp;"_"&amp;Tabelle13[[#This Row],[No.]]</f>
        <v>SOR_115</v>
      </c>
      <c r="E221" s="1" t="s">
        <v>1202</v>
      </c>
      <c r="F221" s="1" t="s">
        <v>1077</v>
      </c>
      <c r="G221" s="8" t="s">
        <v>347</v>
      </c>
      <c r="H221" s="2">
        <v>5</v>
      </c>
      <c r="I221" s="2" t="s">
        <v>328</v>
      </c>
      <c r="K221" s="11" t="s">
        <v>1211</v>
      </c>
      <c r="L221" t="s">
        <v>16</v>
      </c>
      <c r="N221" s="2" t="s">
        <v>17</v>
      </c>
      <c r="O221" t="s">
        <v>348</v>
      </c>
      <c r="P221" s="2">
        <f>SUMIF('Data Import'!D:D,C221,'Data Import'!F:F)</f>
        <v>0</v>
      </c>
      <c r="Q221" s="2">
        <v>0</v>
      </c>
      <c r="R221" s="2">
        <f t="shared" si="4"/>
        <v>0</v>
      </c>
      <c r="S221" s="2">
        <f>IF(Tabelle13[[#This Row],[Own]]-Tabelle13[[#This Row],[Target]]&gt;0,Tabelle13[[#This Row],[Own]]-Tabelle13[[#This Row],[Target]],0)</f>
        <v>0</v>
      </c>
      <c r="T221"/>
    </row>
    <row r="222" spans="1:20" x14ac:dyDescent="0.25">
      <c r="A222" t="s">
        <v>7</v>
      </c>
      <c r="B222" s="1" t="s">
        <v>349</v>
      </c>
      <c r="C222" t="str">
        <f>A222&amp;"-"&amp;B222&amp;"False"</f>
        <v>SOR-116False</v>
      </c>
      <c r="D222" t="str">
        <f>Tabelle13[[#This Row],[Set]]&amp;"_"&amp;Tabelle13[[#This Row],[No.]]</f>
        <v>SOR_116</v>
      </c>
      <c r="E222" s="1" t="s">
        <v>1202</v>
      </c>
      <c r="F222" s="1" t="s">
        <v>1078</v>
      </c>
      <c r="G222" s="8" t="s">
        <v>350</v>
      </c>
      <c r="H222" s="2">
        <v>5</v>
      </c>
      <c r="I222" s="2" t="s">
        <v>328</v>
      </c>
      <c r="K222" s="2" t="s">
        <v>10</v>
      </c>
      <c r="L222" t="s">
        <v>218</v>
      </c>
      <c r="N222" s="2" t="s">
        <v>12</v>
      </c>
      <c r="O222" t="s">
        <v>255</v>
      </c>
      <c r="P222" s="2">
        <f>SUMIF('Data Import'!D:D,C222,'Data Import'!F:F)</f>
        <v>0</v>
      </c>
      <c r="Q222" s="2">
        <v>4</v>
      </c>
      <c r="R222" s="2">
        <f t="shared" si="4"/>
        <v>4</v>
      </c>
      <c r="S222" s="2">
        <f>IF(Tabelle13[[#This Row],[Own]]-Tabelle13[[#This Row],[Target]]&gt;0,Tabelle13[[#This Row],[Own]]-Tabelle13[[#This Row],[Target]],0)</f>
        <v>0</v>
      </c>
      <c r="T222"/>
    </row>
    <row r="223" spans="1:20" x14ac:dyDescent="0.25">
      <c r="A223" t="s">
        <v>7</v>
      </c>
      <c r="B223" s="1" t="s">
        <v>349</v>
      </c>
      <c r="C223" t="str">
        <f>A223&amp;"-"&amp;B223&amp;"True"</f>
        <v>SOR-116True</v>
      </c>
      <c r="D223" t="str">
        <f>Tabelle13[[#This Row],[Set]]&amp;"_"&amp;Tabelle13[[#This Row],[No.]]</f>
        <v>SOR_116</v>
      </c>
      <c r="E223" s="1" t="s">
        <v>1202</v>
      </c>
      <c r="F223" s="1" t="s">
        <v>1078</v>
      </c>
      <c r="G223" s="8" t="s">
        <v>350</v>
      </c>
      <c r="H223" s="2">
        <v>5</v>
      </c>
      <c r="I223" s="2" t="s">
        <v>328</v>
      </c>
      <c r="K223" s="11" t="s">
        <v>1211</v>
      </c>
      <c r="L223" t="s">
        <v>218</v>
      </c>
      <c r="N223" s="2" t="s">
        <v>12</v>
      </c>
      <c r="O223" t="s">
        <v>255</v>
      </c>
      <c r="P223" s="2">
        <f>SUMIF('Data Import'!D:D,C223,'Data Import'!F:F)</f>
        <v>0</v>
      </c>
      <c r="Q223" s="2">
        <v>0</v>
      </c>
      <c r="R223" s="2">
        <f t="shared" si="4"/>
        <v>0</v>
      </c>
      <c r="S223" s="2">
        <f>IF(Tabelle13[[#This Row],[Own]]-Tabelle13[[#This Row],[Target]]&gt;0,Tabelle13[[#This Row],[Own]]-Tabelle13[[#This Row],[Target]],0)</f>
        <v>0</v>
      </c>
      <c r="T223"/>
    </row>
    <row r="224" spans="1:20" x14ac:dyDescent="0.25">
      <c r="A224" t="s">
        <v>7</v>
      </c>
      <c r="B224" s="1" t="s">
        <v>351</v>
      </c>
      <c r="C224" t="str">
        <f>A224&amp;"-"&amp;B224&amp;"False"</f>
        <v>SOR-117False</v>
      </c>
      <c r="D224" t="str">
        <f>Tabelle13[[#This Row],[Set]]&amp;"_"&amp;Tabelle13[[#This Row],[No.]]</f>
        <v>SOR_117</v>
      </c>
      <c r="E224" s="1" t="s">
        <v>1202</v>
      </c>
      <c r="F224" s="1" t="s">
        <v>1079</v>
      </c>
      <c r="G224" s="8" t="s">
        <v>352</v>
      </c>
      <c r="H224" s="2">
        <v>6</v>
      </c>
      <c r="I224" s="2" t="s">
        <v>328</v>
      </c>
      <c r="K224" s="2" t="s">
        <v>10</v>
      </c>
      <c r="L224" t="s">
        <v>353</v>
      </c>
      <c r="N224" s="2" t="s">
        <v>12</v>
      </c>
      <c r="O224" t="s">
        <v>229</v>
      </c>
      <c r="P224" s="2">
        <f>SUMIF('Data Import'!D:D,C224,'Data Import'!F:F)</f>
        <v>0</v>
      </c>
      <c r="Q224" s="2">
        <v>4</v>
      </c>
      <c r="R224" s="2">
        <f t="shared" si="4"/>
        <v>4</v>
      </c>
      <c r="S224" s="2">
        <f>IF(Tabelle13[[#This Row],[Own]]-Tabelle13[[#This Row],[Target]]&gt;0,Tabelle13[[#This Row],[Own]]-Tabelle13[[#This Row],[Target]],0)</f>
        <v>0</v>
      </c>
      <c r="T224"/>
    </row>
    <row r="225" spans="1:20" x14ac:dyDescent="0.25">
      <c r="A225" t="s">
        <v>7</v>
      </c>
      <c r="B225" s="1" t="s">
        <v>351</v>
      </c>
      <c r="C225" t="str">
        <f>A225&amp;"-"&amp;B225&amp;"True"</f>
        <v>SOR-117True</v>
      </c>
      <c r="D225" t="str">
        <f>Tabelle13[[#This Row],[Set]]&amp;"_"&amp;Tabelle13[[#This Row],[No.]]</f>
        <v>SOR_117</v>
      </c>
      <c r="E225" s="1" t="s">
        <v>1202</v>
      </c>
      <c r="F225" s="1" t="s">
        <v>1079</v>
      </c>
      <c r="G225" s="8" t="s">
        <v>352</v>
      </c>
      <c r="H225" s="2">
        <v>6</v>
      </c>
      <c r="I225" s="2" t="s">
        <v>328</v>
      </c>
      <c r="K225" s="11" t="s">
        <v>1211</v>
      </c>
      <c r="L225" t="s">
        <v>353</v>
      </c>
      <c r="N225" s="2" t="s">
        <v>12</v>
      </c>
      <c r="O225" t="s">
        <v>229</v>
      </c>
      <c r="P225" s="2">
        <f>SUMIF('Data Import'!D:D,C225,'Data Import'!F:F)</f>
        <v>0</v>
      </c>
      <c r="Q225" s="2">
        <v>0</v>
      </c>
      <c r="R225" s="2">
        <f t="shared" si="4"/>
        <v>0</v>
      </c>
      <c r="S225" s="2">
        <f>IF(Tabelle13[[#This Row],[Own]]-Tabelle13[[#This Row],[Target]]&gt;0,Tabelle13[[#This Row],[Own]]-Tabelle13[[#This Row],[Target]],0)</f>
        <v>0</v>
      </c>
      <c r="T225"/>
    </row>
    <row r="226" spans="1:20" x14ac:dyDescent="0.25">
      <c r="A226" t="s">
        <v>7</v>
      </c>
      <c r="B226" s="1" t="s">
        <v>354</v>
      </c>
      <c r="C226" t="str">
        <f>A226&amp;"-"&amp;B226&amp;"False"</f>
        <v>SOR-118False</v>
      </c>
      <c r="D226" t="str">
        <f>Tabelle13[[#This Row],[Set]]&amp;"_"&amp;Tabelle13[[#This Row],[No.]]</f>
        <v>SOR_118</v>
      </c>
      <c r="E226" s="1" t="s">
        <v>1202</v>
      </c>
      <c r="F226" s="1" t="s">
        <v>1080</v>
      </c>
      <c r="G226" s="8" t="s">
        <v>355</v>
      </c>
      <c r="H226" s="2">
        <v>7</v>
      </c>
      <c r="I226" s="2" t="s">
        <v>328</v>
      </c>
      <c r="K226" s="2" t="s">
        <v>10</v>
      </c>
      <c r="L226" t="s">
        <v>16</v>
      </c>
      <c r="N226" s="2" t="s">
        <v>115</v>
      </c>
      <c r="O226" t="s">
        <v>22</v>
      </c>
      <c r="P226" s="2">
        <f>SUMIF('Data Import'!D:D,C226,'Data Import'!F:F)</f>
        <v>0</v>
      </c>
      <c r="Q226" s="2">
        <v>4</v>
      </c>
      <c r="R226" s="2">
        <f t="shared" si="4"/>
        <v>4</v>
      </c>
      <c r="S226" s="2">
        <f>IF(Tabelle13[[#This Row],[Own]]-Tabelle13[[#This Row],[Target]]&gt;0,Tabelle13[[#This Row],[Own]]-Tabelle13[[#This Row],[Target]],0)</f>
        <v>0</v>
      </c>
      <c r="T226"/>
    </row>
    <row r="227" spans="1:20" x14ac:dyDescent="0.25">
      <c r="A227" t="s">
        <v>7</v>
      </c>
      <c r="B227" s="1" t="s">
        <v>354</v>
      </c>
      <c r="C227" t="str">
        <f>A227&amp;"-"&amp;B227&amp;"True"</f>
        <v>SOR-118True</v>
      </c>
      <c r="D227" t="str">
        <f>Tabelle13[[#This Row],[Set]]&amp;"_"&amp;Tabelle13[[#This Row],[No.]]</f>
        <v>SOR_118</v>
      </c>
      <c r="E227" s="1" t="s">
        <v>1202</v>
      </c>
      <c r="F227" s="1" t="s">
        <v>1080</v>
      </c>
      <c r="G227" s="8" t="s">
        <v>355</v>
      </c>
      <c r="H227" s="2">
        <v>7</v>
      </c>
      <c r="I227" s="2" t="s">
        <v>328</v>
      </c>
      <c r="K227" s="11" t="s">
        <v>1211</v>
      </c>
      <c r="L227" t="s">
        <v>16</v>
      </c>
      <c r="N227" s="2" t="s">
        <v>115</v>
      </c>
      <c r="O227" t="s">
        <v>22</v>
      </c>
      <c r="P227" s="2">
        <f>SUMIF('Data Import'!D:D,C227,'Data Import'!F:F)</f>
        <v>0</v>
      </c>
      <c r="Q227" s="2">
        <v>0</v>
      </c>
      <c r="R227" s="2">
        <f t="shared" si="4"/>
        <v>0</v>
      </c>
      <c r="S227" s="2">
        <f>IF(Tabelle13[[#This Row],[Own]]-Tabelle13[[#This Row],[Target]]&gt;0,Tabelle13[[#This Row],[Own]]-Tabelle13[[#This Row],[Target]],0)</f>
        <v>0</v>
      </c>
      <c r="T227"/>
    </row>
    <row r="228" spans="1:20" x14ac:dyDescent="0.25">
      <c r="A228" t="s">
        <v>7</v>
      </c>
      <c r="B228" s="1" t="s">
        <v>356</v>
      </c>
      <c r="C228" t="str">
        <f>A228&amp;"-"&amp;B228&amp;"False"</f>
        <v>SOR-119False</v>
      </c>
      <c r="D228" t="str">
        <f>Tabelle13[[#This Row],[Set]]&amp;"_"&amp;Tabelle13[[#This Row],[No.]]</f>
        <v>SOR_119</v>
      </c>
      <c r="E228" s="1" t="s">
        <v>1202</v>
      </c>
      <c r="F228" s="1" t="s">
        <v>1081</v>
      </c>
      <c r="G228" s="8" t="s">
        <v>357</v>
      </c>
      <c r="H228" s="2">
        <v>8</v>
      </c>
      <c r="I228" s="2" t="s">
        <v>328</v>
      </c>
      <c r="K228" s="2" t="s">
        <v>10</v>
      </c>
      <c r="L228" t="s">
        <v>358</v>
      </c>
      <c r="N228" s="2" t="s">
        <v>115</v>
      </c>
      <c r="O228" t="s">
        <v>91</v>
      </c>
      <c r="P228" s="2">
        <f>SUMIF('Data Import'!D:D,C228,'Data Import'!F:F)</f>
        <v>0</v>
      </c>
      <c r="Q228" s="2">
        <v>4</v>
      </c>
      <c r="R228" s="2">
        <f t="shared" si="4"/>
        <v>4</v>
      </c>
      <c r="S228" s="2">
        <f>IF(Tabelle13[[#This Row],[Own]]-Tabelle13[[#This Row],[Target]]&gt;0,Tabelle13[[#This Row],[Own]]-Tabelle13[[#This Row],[Target]],0)</f>
        <v>0</v>
      </c>
      <c r="T228"/>
    </row>
    <row r="229" spans="1:20" x14ac:dyDescent="0.25">
      <c r="A229" t="s">
        <v>7</v>
      </c>
      <c r="B229" s="1" t="s">
        <v>356</v>
      </c>
      <c r="C229" t="str">
        <f>A229&amp;"-"&amp;B229&amp;"True"</f>
        <v>SOR-119True</v>
      </c>
      <c r="D229" t="str">
        <f>Tabelle13[[#This Row],[Set]]&amp;"_"&amp;Tabelle13[[#This Row],[No.]]</f>
        <v>SOR_119</v>
      </c>
      <c r="E229" s="1" t="s">
        <v>1202</v>
      </c>
      <c r="F229" s="1" t="s">
        <v>1081</v>
      </c>
      <c r="G229" s="8" t="s">
        <v>357</v>
      </c>
      <c r="H229" s="2">
        <v>8</v>
      </c>
      <c r="I229" s="2" t="s">
        <v>328</v>
      </c>
      <c r="K229" s="11" t="s">
        <v>1211</v>
      </c>
      <c r="L229" t="s">
        <v>358</v>
      </c>
      <c r="N229" s="2" t="s">
        <v>115</v>
      </c>
      <c r="O229" t="s">
        <v>91</v>
      </c>
      <c r="P229" s="2">
        <f>SUMIF('Data Import'!D:D,C229,'Data Import'!F:F)</f>
        <v>0</v>
      </c>
      <c r="Q229" s="2">
        <v>0</v>
      </c>
      <c r="R229" s="2">
        <f t="shared" si="4"/>
        <v>0</v>
      </c>
      <c r="S229" s="2">
        <f>IF(Tabelle13[[#This Row],[Own]]-Tabelle13[[#This Row],[Target]]&gt;0,Tabelle13[[#This Row],[Own]]-Tabelle13[[#This Row],[Target]],0)</f>
        <v>0</v>
      </c>
      <c r="T229"/>
    </row>
    <row r="230" spans="1:20" x14ac:dyDescent="0.25">
      <c r="A230" t="s">
        <v>7</v>
      </c>
      <c r="B230" s="1" t="s">
        <v>359</v>
      </c>
      <c r="C230" t="str">
        <f>A230&amp;"-"&amp;B230&amp;"False"</f>
        <v>SOR-120False</v>
      </c>
      <c r="D230" t="str">
        <f>Tabelle13[[#This Row],[Set]]&amp;"_"&amp;Tabelle13[[#This Row],[No.]]</f>
        <v>SOR_120</v>
      </c>
      <c r="E230" s="1" t="s">
        <v>115</v>
      </c>
      <c r="F230" s="1" t="s">
        <v>1082</v>
      </c>
      <c r="G230" s="8" t="s">
        <v>360</v>
      </c>
      <c r="H230" s="2">
        <v>2</v>
      </c>
      <c r="I230" s="2" t="s">
        <v>328</v>
      </c>
      <c r="K230" s="2" t="s">
        <v>10</v>
      </c>
      <c r="L230" t="s">
        <v>361</v>
      </c>
      <c r="N230" s="2" t="s">
        <v>12</v>
      </c>
      <c r="O230" t="s">
        <v>300</v>
      </c>
      <c r="P230" s="2">
        <f>SUMIF('Data Import'!D:D,C230,'Data Import'!F:F)</f>
        <v>0</v>
      </c>
      <c r="Q230" s="2">
        <v>4</v>
      </c>
      <c r="R230" s="2">
        <f t="shared" si="4"/>
        <v>4</v>
      </c>
      <c r="S230" s="2">
        <f>IF(Tabelle13[[#This Row],[Own]]-Tabelle13[[#This Row],[Target]]&gt;0,Tabelle13[[#This Row],[Own]]-Tabelle13[[#This Row],[Target]],0)</f>
        <v>0</v>
      </c>
      <c r="T230"/>
    </row>
    <row r="231" spans="1:20" x14ac:dyDescent="0.25">
      <c r="A231" t="s">
        <v>7</v>
      </c>
      <c r="B231" s="1" t="s">
        <v>359</v>
      </c>
      <c r="C231" t="str">
        <f>A231&amp;"-"&amp;B231&amp;"True"</f>
        <v>SOR-120True</v>
      </c>
      <c r="D231" t="str">
        <f>Tabelle13[[#This Row],[Set]]&amp;"_"&amp;Tabelle13[[#This Row],[No.]]</f>
        <v>SOR_120</v>
      </c>
      <c r="E231" s="1" t="s">
        <v>115</v>
      </c>
      <c r="F231" s="1" t="s">
        <v>1082</v>
      </c>
      <c r="G231" s="8" t="s">
        <v>360</v>
      </c>
      <c r="H231" s="2">
        <v>2</v>
      </c>
      <c r="I231" s="2" t="s">
        <v>328</v>
      </c>
      <c r="K231" s="11" t="s">
        <v>1211</v>
      </c>
      <c r="L231" t="s">
        <v>361</v>
      </c>
      <c r="N231" s="2" t="s">
        <v>12</v>
      </c>
      <c r="O231" t="s">
        <v>300</v>
      </c>
      <c r="P231" s="2">
        <f>SUMIF('Data Import'!D:D,C231,'Data Import'!F:F)</f>
        <v>0</v>
      </c>
      <c r="Q231" s="2">
        <v>0</v>
      </c>
      <c r="R231" s="2">
        <f t="shared" si="4"/>
        <v>0</v>
      </c>
      <c r="S231" s="2">
        <f>IF(Tabelle13[[#This Row],[Own]]-Tabelle13[[#This Row],[Target]]&gt;0,Tabelle13[[#This Row],[Own]]-Tabelle13[[#This Row],[Target]],0)</f>
        <v>0</v>
      </c>
      <c r="T231"/>
    </row>
    <row r="232" spans="1:20" x14ac:dyDescent="0.25">
      <c r="A232" t="s">
        <v>7</v>
      </c>
      <c r="B232" s="1" t="s">
        <v>362</v>
      </c>
      <c r="C232" t="str">
        <f>A232&amp;"-"&amp;B232&amp;"False"</f>
        <v>SOR-121False</v>
      </c>
      <c r="D232" t="str">
        <f>Tabelle13[[#This Row],[Set]]&amp;"_"&amp;Tabelle13[[#This Row],[No.]]</f>
        <v>SOR_121</v>
      </c>
      <c r="E232" s="1" t="s">
        <v>115</v>
      </c>
      <c r="F232" s="1" t="s">
        <v>1083</v>
      </c>
      <c r="G232" s="8" t="s">
        <v>363</v>
      </c>
      <c r="H232" s="2">
        <v>2</v>
      </c>
      <c r="I232" s="2" t="s">
        <v>328</v>
      </c>
      <c r="K232" s="2" t="s">
        <v>10</v>
      </c>
      <c r="L232" t="s">
        <v>364</v>
      </c>
      <c r="N232" s="2" t="s">
        <v>115</v>
      </c>
      <c r="O232" t="s">
        <v>155</v>
      </c>
      <c r="P232" s="2">
        <f>SUMIF('Data Import'!D:D,C232,'Data Import'!F:F)</f>
        <v>0</v>
      </c>
      <c r="Q232" s="2">
        <v>4</v>
      </c>
      <c r="R232" s="2">
        <f t="shared" si="4"/>
        <v>4</v>
      </c>
      <c r="S232" s="2">
        <f>IF(Tabelle13[[#This Row],[Own]]-Tabelle13[[#This Row],[Target]]&gt;0,Tabelle13[[#This Row],[Own]]-Tabelle13[[#This Row],[Target]],0)</f>
        <v>0</v>
      </c>
      <c r="T232"/>
    </row>
    <row r="233" spans="1:20" x14ac:dyDescent="0.25">
      <c r="A233" t="s">
        <v>7</v>
      </c>
      <c r="B233" s="1" t="s">
        <v>362</v>
      </c>
      <c r="C233" t="str">
        <f>A233&amp;"-"&amp;B233&amp;"True"</f>
        <v>SOR-121True</v>
      </c>
      <c r="D233" t="str">
        <f>Tabelle13[[#This Row],[Set]]&amp;"_"&amp;Tabelle13[[#This Row],[No.]]</f>
        <v>SOR_121</v>
      </c>
      <c r="E233" s="1" t="s">
        <v>115</v>
      </c>
      <c r="F233" s="1" t="s">
        <v>1083</v>
      </c>
      <c r="G233" s="8" t="s">
        <v>363</v>
      </c>
      <c r="H233" s="2">
        <v>2</v>
      </c>
      <c r="I233" s="2" t="s">
        <v>328</v>
      </c>
      <c r="K233" s="11" t="s">
        <v>1211</v>
      </c>
      <c r="L233" t="s">
        <v>364</v>
      </c>
      <c r="N233" s="2" t="s">
        <v>115</v>
      </c>
      <c r="O233" t="s">
        <v>155</v>
      </c>
      <c r="P233" s="2">
        <f>SUMIF('Data Import'!D:D,C233,'Data Import'!F:F)</f>
        <v>0</v>
      </c>
      <c r="Q233" s="2">
        <v>0</v>
      </c>
      <c r="R233" s="2">
        <f t="shared" si="4"/>
        <v>0</v>
      </c>
      <c r="S233" s="2">
        <f>IF(Tabelle13[[#This Row],[Own]]-Tabelle13[[#This Row],[Target]]&gt;0,Tabelle13[[#This Row],[Own]]-Tabelle13[[#This Row],[Target]],0)</f>
        <v>0</v>
      </c>
      <c r="T233"/>
    </row>
    <row r="234" spans="1:20" x14ac:dyDescent="0.25">
      <c r="A234" t="s">
        <v>7</v>
      </c>
      <c r="B234" s="1" t="s">
        <v>365</v>
      </c>
      <c r="C234" t="str">
        <f>A234&amp;"-"&amp;B234&amp;"False"</f>
        <v>SOR-122False</v>
      </c>
      <c r="D234" t="str">
        <f>Tabelle13[[#This Row],[Set]]&amp;"_"&amp;Tabelle13[[#This Row],[No.]]</f>
        <v>SOR_122</v>
      </c>
      <c r="E234" s="1" t="s">
        <v>115</v>
      </c>
      <c r="F234" s="1" t="s">
        <v>1084</v>
      </c>
      <c r="G234" s="8" t="s">
        <v>366</v>
      </c>
      <c r="H234" s="2">
        <v>5</v>
      </c>
      <c r="I234" s="2" t="s">
        <v>328</v>
      </c>
      <c r="K234" s="2" t="s">
        <v>10</v>
      </c>
      <c r="L234" t="s">
        <v>145</v>
      </c>
      <c r="N234" s="2" t="s">
        <v>17</v>
      </c>
      <c r="O234" t="s">
        <v>367</v>
      </c>
      <c r="P234" s="2">
        <f>SUMIF('Data Import'!D:D,C234,'Data Import'!F:F)</f>
        <v>0</v>
      </c>
      <c r="Q234" s="2">
        <v>4</v>
      </c>
      <c r="R234" s="2">
        <f t="shared" si="4"/>
        <v>4</v>
      </c>
      <c r="S234" s="2">
        <f>IF(Tabelle13[[#This Row],[Own]]-Tabelle13[[#This Row],[Target]]&gt;0,Tabelle13[[#This Row],[Own]]-Tabelle13[[#This Row],[Target]],0)</f>
        <v>0</v>
      </c>
      <c r="T234"/>
    </row>
    <row r="235" spans="1:20" x14ac:dyDescent="0.25">
      <c r="A235" t="s">
        <v>7</v>
      </c>
      <c r="B235" s="1" t="s">
        <v>365</v>
      </c>
      <c r="C235" t="str">
        <f>A235&amp;"-"&amp;B235&amp;"True"</f>
        <v>SOR-122True</v>
      </c>
      <c r="D235" t="str">
        <f>Tabelle13[[#This Row],[Set]]&amp;"_"&amp;Tabelle13[[#This Row],[No.]]</f>
        <v>SOR_122</v>
      </c>
      <c r="E235" s="1" t="s">
        <v>115</v>
      </c>
      <c r="F235" s="1" t="s">
        <v>1084</v>
      </c>
      <c r="G235" s="8" t="s">
        <v>366</v>
      </c>
      <c r="H235" s="2">
        <v>5</v>
      </c>
      <c r="I235" s="2" t="s">
        <v>328</v>
      </c>
      <c r="K235" s="11" t="s">
        <v>1211</v>
      </c>
      <c r="L235" t="s">
        <v>145</v>
      </c>
      <c r="N235" s="2" t="s">
        <v>17</v>
      </c>
      <c r="O235" t="s">
        <v>367</v>
      </c>
      <c r="P235" s="2">
        <f>SUMIF('Data Import'!D:D,C235,'Data Import'!F:F)</f>
        <v>0</v>
      </c>
      <c r="Q235" s="2">
        <v>0</v>
      </c>
      <c r="R235" s="2">
        <f t="shared" si="4"/>
        <v>0</v>
      </c>
      <c r="S235" s="2">
        <f>IF(Tabelle13[[#This Row],[Own]]-Tabelle13[[#This Row],[Target]]&gt;0,Tabelle13[[#This Row],[Own]]-Tabelle13[[#This Row],[Target]],0)</f>
        <v>0</v>
      </c>
      <c r="T235"/>
    </row>
    <row r="236" spans="1:20" x14ac:dyDescent="0.25">
      <c r="A236" t="s">
        <v>7</v>
      </c>
      <c r="B236" s="1" t="s">
        <v>368</v>
      </c>
      <c r="C236" t="str">
        <f>A236&amp;"-"&amp;B236&amp;"False"</f>
        <v>SOR-123False</v>
      </c>
      <c r="D236" t="str">
        <f>Tabelle13[[#This Row],[Set]]&amp;"_"&amp;Tabelle13[[#This Row],[No.]]</f>
        <v>SOR_123</v>
      </c>
      <c r="E236" s="1" t="s">
        <v>1201</v>
      </c>
      <c r="F236" s="1" t="s">
        <v>1085</v>
      </c>
      <c r="G236" s="8" t="s">
        <v>369</v>
      </c>
      <c r="H236" s="2">
        <v>1</v>
      </c>
      <c r="I236" s="2" t="s">
        <v>328</v>
      </c>
      <c r="K236" s="2" t="s">
        <v>10</v>
      </c>
      <c r="L236" t="s">
        <v>249</v>
      </c>
      <c r="N236" s="2" t="s">
        <v>12</v>
      </c>
      <c r="O236" t="s">
        <v>30</v>
      </c>
      <c r="P236" s="2">
        <f>SUMIF('Data Import'!D:D,C236,'Data Import'!F:F)</f>
        <v>0</v>
      </c>
      <c r="Q236" s="2">
        <v>4</v>
      </c>
      <c r="R236" s="2">
        <f t="shared" si="4"/>
        <v>4</v>
      </c>
      <c r="S236" s="2">
        <f>IF(Tabelle13[[#This Row],[Own]]-Tabelle13[[#This Row],[Target]]&gt;0,Tabelle13[[#This Row],[Own]]-Tabelle13[[#This Row],[Target]],0)</f>
        <v>0</v>
      </c>
      <c r="T236"/>
    </row>
    <row r="237" spans="1:20" x14ac:dyDescent="0.25">
      <c r="A237" t="s">
        <v>7</v>
      </c>
      <c r="B237" s="1" t="s">
        <v>368</v>
      </c>
      <c r="C237" t="str">
        <f>A237&amp;"-"&amp;B237&amp;"True"</f>
        <v>SOR-123True</v>
      </c>
      <c r="D237" t="str">
        <f>Tabelle13[[#This Row],[Set]]&amp;"_"&amp;Tabelle13[[#This Row],[No.]]</f>
        <v>SOR_123</v>
      </c>
      <c r="E237" s="1" t="s">
        <v>1201</v>
      </c>
      <c r="F237" s="1" t="s">
        <v>1085</v>
      </c>
      <c r="G237" s="8" t="s">
        <v>369</v>
      </c>
      <c r="H237" s="2">
        <v>1</v>
      </c>
      <c r="I237" s="2" t="s">
        <v>328</v>
      </c>
      <c r="K237" s="11" t="s">
        <v>1211</v>
      </c>
      <c r="L237" t="s">
        <v>249</v>
      </c>
      <c r="N237" s="2" t="s">
        <v>12</v>
      </c>
      <c r="O237" t="s">
        <v>30</v>
      </c>
      <c r="P237" s="2">
        <f>SUMIF('Data Import'!D:D,C237,'Data Import'!F:F)</f>
        <v>0</v>
      </c>
      <c r="Q237" s="2">
        <v>0</v>
      </c>
      <c r="R237" s="2">
        <f t="shared" si="4"/>
        <v>0</v>
      </c>
      <c r="S237" s="2">
        <f>IF(Tabelle13[[#This Row],[Own]]-Tabelle13[[#This Row],[Target]]&gt;0,Tabelle13[[#This Row],[Own]]-Tabelle13[[#This Row],[Target]],0)</f>
        <v>0</v>
      </c>
      <c r="T237"/>
    </row>
    <row r="238" spans="1:20" x14ac:dyDescent="0.25">
      <c r="A238" t="s">
        <v>7</v>
      </c>
      <c r="B238" s="1" t="s">
        <v>370</v>
      </c>
      <c r="C238" t="str">
        <f>A238&amp;"-"&amp;B238&amp;"False"</f>
        <v>SOR-124False</v>
      </c>
      <c r="D238" t="str">
        <f>Tabelle13[[#This Row],[Set]]&amp;"_"&amp;Tabelle13[[#This Row],[No.]]</f>
        <v>SOR_124</v>
      </c>
      <c r="E238" s="1" t="s">
        <v>1201</v>
      </c>
      <c r="F238" s="1" t="s">
        <v>1086</v>
      </c>
      <c r="G238" s="8" t="s">
        <v>371</v>
      </c>
      <c r="H238" s="2">
        <v>1</v>
      </c>
      <c r="I238" s="2" t="s">
        <v>328</v>
      </c>
      <c r="K238" s="2" t="s">
        <v>10</v>
      </c>
      <c r="L238" t="s">
        <v>254</v>
      </c>
      <c r="N238" s="2" t="s">
        <v>12</v>
      </c>
      <c r="O238" t="s">
        <v>22</v>
      </c>
      <c r="P238" s="2">
        <f>SUMIF('Data Import'!D:D,C238,'Data Import'!F:F)</f>
        <v>0</v>
      </c>
      <c r="Q238" s="2">
        <v>4</v>
      </c>
      <c r="R238" s="2">
        <f t="shared" si="4"/>
        <v>4</v>
      </c>
      <c r="S238" s="2">
        <f>IF(Tabelle13[[#This Row],[Own]]-Tabelle13[[#This Row],[Target]]&gt;0,Tabelle13[[#This Row],[Own]]-Tabelle13[[#This Row],[Target]],0)</f>
        <v>0</v>
      </c>
      <c r="T238"/>
    </row>
    <row r="239" spans="1:20" x14ac:dyDescent="0.25">
      <c r="A239" t="s">
        <v>7</v>
      </c>
      <c r="B239" s="1" t="s">
        <v>370</v>
      </c>
      <c r="C239" t="str">
        <f>A239&amp;"-"&amp;B239&amp;"True"</f>
        <v>SOR-124True</v>
      </c>
      <c r="D239" t="str">
        <f>Tabelle13[[#This Row],[Set]]&amp;"_"&amp;Tabelle13[[#This Row],[No.]]</f>
        <v>SOR_124</v>
      </c>
      <c r="E239" s="1" t="s">
        <v>1201</v>
      </c>
      <c r="F239" s="1" t="s">
        <v>1086</v>
      </c>
      <c r="G239" s="8" t="s">
        <v>371</v>
      </c>
      <c r="H239" s="2">
        <v>1</v>
      </c>
      <c r="I239" s="2" t="s">
        <v>328</v>
      </c>
      <c r="K239" s="11" t="s">
        <v>1211</v>
      </c>
      <c r="L239" t="s">
        <v>254</v>
      </c>
      <c r="N239" s="2" t="s">
        <v>12</v>
      </c>
      <c r="O239" t="s">
        <v>22</v>
      </c>
      <c r="P239" s="2">
        <f>SUMIF('Data Import'!D:D,C239,'Data Import'!F:F)</f>
        <v>0</v>
      </c>
      <c r="Q239" s="2">
        <v>0</v>
      </c>
      <c r="R239" s="2">
        <f t="shared" si="4"/>
        <v>0</v>
      </c>
      <c r="S239" s="2">
        <f>IF(Tabelle13[[#This Row],[Own]]-Tabelle13[[#This Row],[Target]]&gt;0,Tabelle13[[#This Row],[Own]]-Tabelle13[[#This Row],[Target]],0)</f>
        <v>0</v>
      </c>
      <c r="T239"/>
    </row>
    <row r="240" spans="1:20" x14ac:dyDescent="0.25">
      <c r="A240" t="s">
        <v>7</v>
      </c>
      <c r="B240" s="1" t="s">
        <v>372</v>
      </c>
      <c r="C240" t="str">
        <f>A240&amp;"-"&amp;B240&amp;"False"</f>
        <v>SOR-125False</v>
      </c>
      <c r="D240" t="str">
        <f>Tabelle13[[#This Row],[Set]]&amp;"_"&amp;Tabelle13[[#This Row],[No.]]</f>
        <v>SOR_125</v>
      </c>
      <c r="E240" s="1" t="s">
        <v>1201</v>
      </c>
      <c r="F240" s="1" t="s">
        <v>1087</v>
      </c>
      <c r="G240" s="8" t="s">
        <v>373</v>
      </c>
      <c r="H240" s="2">
        <v>2</v>
      </c>
      <c r="I240" s="2" t="s">
        <v>328</v>
      </c>
      <c r="K240" s="2" t="s">
        <v>10</v>
      </c>
      <c r="L240" t="s">
        <v>374</v>
      </c>
      <c r="N240" s="2" t="s">
        <v>115</v>
      </c>
      <c r="O240" t="s">
        <v>13</v>
      </c>
      <c r="P240" s="2">
        <f>SUMIF('Data Import'!D:D,C240,'Data Import'!F:F)</f>
        <v>0</v>
      </c>
      <c r="Q240" s="2">
        <v>4</v>
      </c>
      <c r="R240" s="2">
        <f t="shared" si="4"/>
        <v>4</v>
      </c>
      <c r="S240" s="2">
        <f>IF(Tabelle13[[#This Row],[Own]]-Tabelle13[[#This Row],[Target]]&gt;0,Tabelle13[[#This Row],[Own]]-Tabelle13[[#This Row],[Target]],0)</f>
        <v>0</v>
      </c>
      <c r="T240"/>
    </row>
    <row r="241" spans="1:20" x14ac:dyDescent="0.25">
      <c r="A241" t="s">
        <v>7</v>
      </c>
      <c r="B241" s="1" t="s">
        <v>372</v>
      </c>
      <c r="C241" t="str">
        <f>A241&amp;"-"&amp;B241&amp;"True"</f>
        <v>SOR-125True</v>
      </c>
      <c r="D241" t="str">
        <f>Tabelle13[[#This Row],[Set]]&amp;"_"&amp;Tabelle13[[#This Row],[No.]]</f>
        <v>SOR_125</v>
      </c>
      <c r="E241" s="1" t="s">
        <v>1201</v>
      </c>
      <c r="F241" s="1" t="s">
        <v>1087</v>
      </c>
      <c r="G241" s="8" t="s">
        <v>373</v>
      </c>
      <c r="H241" s="2">
        <v>2</v>
      </c>
      <c r="I241" s="2" t="s">
        <v>328</v>
      </c>
      <c r="K241" s="11" t="s">
        <v>1211</v>
      </c>
      <c r="L241" t="s">
        <v>374</v>
      </c>
      <c r="N241" s="2" t="s">
        <v>115</v>
      </c>
      <c r="O241" t="s">
        <v>13</v>
      </c>
      <c r="P241" s="2">
        <f>SUMIF('Data Import'!D:D,C241,'Data Import'!F:F)</f>
        <v>0</v>
      </c>
      <c r="Q241" s="2">
        <v>0</v>
      </c>
      <c r="R241" s="2">
        <f t="shared" si="4"/>
        <v>0</v>
      </c>
      <c r="S241" s="2">
        <f>IF(Tabelle13[[#This Row],[Own]]-Tabelle13[[#This Row],[Target]]&gt;0,Tabelle13[[#This Row],[Own]]-Tabelle13[[#This Row],[Target]],0)</f>
        <v>0</v>
      </c>
      <c r="T241"/>
    </row>
    <row r="242" spans="1:20" x14ac:dyDescent="0.25">
      <c r="A242" t="s">
        <v>7</v>
      </c>
      <c r="B242" s="1" t="s">
        <v>375</v>
      </c>
      <c r="C242" t="str">
        <f>A242&amp;"-"&amp;B242&amp;"False"</f>
        <v>SOR-126False</v>
      </c>
      <c r="D242" t="str">
        <f>Tabelle13[[#This Row],[Set]]&amp;"_"&amp;Tabelle13[[#This Row],[No.]]</f>
        <v>SOR_126</v>
      </c>
      <c r="E242" s="1" t="s">
        <v>1201</v>
      </c>
      <c r="F242" s="1" t="s">
        <v>1088</v>
      </c>
      <c r="G242" s="8" t="s">
        <v>376</v>
      </c>
      <c r="H242" s="2">
        <v>3</v>
      </c>
      <c r="I242" s="2" t="s">
        <v>328</v>
      </c>
      <c r="K242" s="2" t="s">
        <v>10</v>
      </c>
      <c r="L242" t="s">
        <v>249</v>
      </c>
      <c r="N242" s="2" t="s">
        <v>12</v>
      </c>
      <c r="O242" t="s">
        <v>377</v>
      </c>
      <c r="P242" s="2">
        <f>SUMIF('Data Import'!D:D,C242,'Data Import'!F:F)</f>
        <v>0</v>
      </c>
      <c r="Q242" s="2">
        <v>4</v>
      </c>
      <c r="R242" s="2">
        <f t="shared" si="4"/>
        <v>4</v>
      </c>
      <c r="S242" s="2">
        <f>IF(Tabelle13[[#This Row],[Own]]-Tabelle13[[#This Row],[Target]]&gt;0,Tabelle13[[#This Row],[Own]]-Tabelle13[[#This Row],[Target]],0)</f>
        <v>0</v>
      </c>
      <c r="T242"/>
    </row>
    <row r="243" spans="1:20" x14ac:dyDescent="0.25">
      <c r="A243" t="s">
        <v>7</v>
      </c>
      <c r="B243" s="1" t="s">
        <v>375</v>
      </c>
      <c r="C243" t="str">
        <f>A243&amp;"-"&amp;B243&amp;"True"</f>
        <v>SOR-126True</v>
      </c>
      <c r="D243" t="str">
        <f>Tabelle13[[#This Row],[Set]]&amp;"_"&amp;Tabelle13[[#This Row],[No.]]</f>
        <v>SOR_126</v>
      </c>
      <c r="E243" s="1" t="s">
        <v>1201</v>
      </c>
      <c r="F243" s="1" t="s">
        <v>1088</v>
      </c>
      <c r="G243" s="8" t="s">
        <v>376</v>
      </c>
      <c r="H243" s="2">
        <v>3</v>
      </c>
      <c r="I243" s="2" t="s">
        <v>328</v>
      </c>
      <c r="K243" s="11" t="s">
        <v>1211</v>
      </c>
      <c r="L243" t="s">
        <v>249</v>
      </c>
      <c r="N243" s="2" t="s">
        <v>12</v>
      </c>
      <c r="O243" t="s">
        <v>377</v>
      </c>
      <c r="P243" s="2">
        <f>SUMIF('Data Import'!D:D,C243,'Data Import'!F:F)</f>
        <v>0</v>
      </c>
      <c r="Q243" s="2">
        <v>0</v>
      </c>
      <c r="R243" s="2">
        <f t="shared" si="4"/>
        <v>0</v>
      </c>
      <c r="S243" s="2">
        <f>IF(Tabelle13[[#This Row],[Own]]-Tabelle13[[#This Row],[Target]]&gt;0,Tabelle13[[#This Row],[Own]]-Tabelle13[[#This Row],[Target]],0)</f>
        <v>0</v>
      </c>
      <c r="T243"/>
    </row>
    <row r="244" spans="1:20" x14ac:dyDescent="0.25">
      <c r="A244" t="s">
        <v>7</v>
      </c>
      <c r="B244" s="1" t="s">
        <v>378</v>
      </c>
      <c r="C244" t="str">
        <f>A244&amp;"-"&amp;B244&amp;"False"</f>
        <v>SOR-127False</v>
      </c>
      <c r="D244" t="str">
        <f>Tabelle13[[#This Row],[Set]]&amp;"_"&amp;Tabelle13[[#This Row],[No.]]</f>
        <v>SOR_127</v>
      </c>
      <c r="E244" s="1" t="s">
        <v>1201</v>
      </c>
      <c r="F244" s="1" t="s">
        <v>1089</v>
      </c>
      <c r="G244" s="8" t="s">
        <v>379</v>
      </c>
      <c r="H244" s="2">
        <v>3</v>
      </c>
      <c r="I244" s="2" t="s">
        <v>328</v>
      </c>
      <c r="K244" s="2" t="s">
        <v>10</v>
      </c>
      <c r="L244" t="s">
        <v>254</v>
      </c>
      <c r="N244" s="2" t="s">
        <v>12</v>
      </c>
      <c r="O244" t="s">
        <v>380</v>
      </c>
      <c r="P244" s="2">
        <f>SUMIF('Data Import'!D:D,C244,'Data Import'!F:F)</f>
        <v>0</v>
      </c>
      <c r="Q244" s="2">
        <v>4</v>
      </c>
      <c r="R244" s="2">
        <f t="shared" si="4"/>
        <v>4</v>
      </c>
      <c r="S244" s="2">
        <f>IF(Tabelle13[[#This Row],[Own]]-Tabelle13[[#This Row],[Target]]&gt;0,Tabelle13[[#This Row],[Own]]-Tabelle13[[#This Row],[Target]],0)</f>
        <v>0</v>
      </c>
      <c r="T244"/>
    </row>
    <row r="245" spans="1:20" x14ac:dyDescent="0.25">
      <c r="A245" t="s">
        <v>7</v>
      </c>
      <c r="B245" s="1" t="s">
        <v>378</v>
      </c>
      <c r="C245" t="str">
        <f>A245&amp;"-"&amp;B245&amp;"True"</f>
        <v>SOR-127True</v>
      </c>
      <c r="D245" t="str">
        <f>Tabelle13[[#This Row],[Set]]&amp;"_"&amp;Tabelle13[[#This Row],[No.]]</f>
        <v>SOR_127</v>
      </c>
      <c r="E245" s="1" t="s">
        <v>1201</v>
      </c>
      <c r="F245" s="1" t="s">
        <v>1089</v>
      </c>
      <c r="G245" s="8" t="s">
        <v>379</v>
      </c>
      <c r="H245" s="2">
        <v>3</v>
      </c>
      <c r="I245" s="2" t="s">
        <v>328</v>
      </c>
      <c r="K245" s="11" t="s">
        <v>1211</v>
      </c>
      <c r="L245" t="s">
        <v>254</v>
      </c>
      <c r="N245" s="2" t="s">
        <v>12</v>
      </c>
      <c r="O245" t="s">
        <v>380</v>
      </c>
      <c r="P245" s="2">
        <f>SUMIF('Data Import'!D:D,C245,'Data Import'!F:F)</f>
        <v>0</v>
      </c>
      <c r="Q245" s="2">
        <v>0</v>
      </c>
      <c r="R245" s="2">
        <f t="shared" si="4"/>
        <v>0</v>
      </c>
      <c r="S245" s="2">
        <f>IF(Tabelle13[[#This Row],[Own]]-Tabelle13[[#This Row],[Target]]&gt;0,Tabelle13[[#This Row],[Own]]-Tabelle13[[#This Row],[Target]],0)</f>
        <v>0</v>
      </c>
      <c r="T245"/>
    </row>
    <row r="246" spans="1:20" x14ac:dyDescent="0.25">
      <c r="A246" t="s">
        <v>7</v>
      </c>
      <c r="B246" s="1" t="s">
        <v>381</v>
      </c>
      <c r="C246" t="str">
        <f>A246&amp;"-"&amp;B246&amp;"False"</f>
        <v>SOR-128False</v>
      </c>
      <c r="D246" t="str">
        <f>Tabelle13[[#This Row],[Set]]&amp;"_"&amp;Tabelle13[[#This Row],[No.]]</f>
        <v>SOR_128</v>
      </c>
      <c r="E246" s="1" t="s">
        <v>1202</v>
      </c>
      <c r="F246" s="1" t="s">
        <v>1090</v>
      </c>
      <c r="G246" s="8" t="s">
        <v>382</v>
      </c>
      <c r="H246" s="2">
        <v>1</v>
      </c>
      <c r="I246" s="2" t="s">
        <v>445</v>
      </c>
      <c r="J246" s="2" t="s">
        <v>1048</v>
      </c>
      <c r="K246" s="2" t="s">
        <v>10</v>
      </c>
      <c r="L246" t="s">
        <v>16</v>
      </c>
      <c r="N246" s="2" t="s">
        <v>12</v>
      </c>
      <c r="O246" t="s">
        <v>13</v>
      </c>
      <c r="P246" s="2">
        <f>SUMIF('Data Import'!D:D,C246,'Data Import'!F:F)</f>
        <v>0</v>
      </c>
      <c r="Q246" s="2">
        <v>4</v>
      </c>
      <c r="R246" s="2">
        <f t="shared" si="4"/>
        <v>4</v>
      </c>
      <c r="S246" s="2">
        <f>IF(Tabelle13[[#This Row],[Own]]-Tabelle13[[#This Row],[Target]]&gt;0,Tabelle13[[#This Row],[Own]]-Tabelle13[[#This Row],[Target]],0)</f>
        <v>0</v>
      </c>
      <c r="T246"/>
    </row>
    <row r="247" spans="1:20" x14ac:dyDescent="0.25">
      <c r="A247" t="s">
        <v>7</v>
      </c>
      <c r="B247" s="1" t="s">
        <v>381</v>
      </c>
      <c r="C247" t="str">
        <f>A247&amp;"-"&amp;B247&amp;"True"</f>
        <v>SOR-128True</v>
      </c>
      <c r="D247" t="str">
        <f>Tabelle13[[#This Row],[Set]]&amp;"_"&amp;Tabelle13[[#This Row],[No.]]</f>
        <v>SOR_128</v>
      </c>
      <c r="E247" s="1" t="s">
        <v>1202</v>
      </c>
      <c r="F247" s="1" t="s">
        <v>1090</v>
      </c>
      <c r="G247" s="8" t="s">
        <v>382</v>
      </c>
      <c r="H247" s="2">
        <v>1</v>
      </c>
      <c r="I247" s="2" t="s">
        <v>445</v>
      </c>
      <c r="J247" s="2" t="s">
        <v>1048</v>
      </c>
      <c r="K247" s="11" t="s">
        <v>1211</v>
      </c>
      <c r="L247" t="s">
        <v>16</v>
      </c>
      <c r="N247" s="2" t="s">
        <v>12</v>
      </c>
      <c r="O247" t="s">
        <v>13</v>
      </c>
      <c r="P247" s="2">
        <f>SUMIF('Data Import'!D:D,C247,'Data Import'!F:F)</f>
        <v>0</v>
      </c>
      <c r="Q247" s="2">
        <v>0</v>
      </c>
      <c r="R247" s="2">
        <f t="shared" si="4"/>
        <v>0</v>
      </c>
      <c r="S247" s="2">
        <f>IF(Tabelle13[[#This Row],[Own]]-Tabelle13[[#This Row],[Target]]&gt;0,Tabelle13[[#This Row],[Own]]-Tabelle13[[#This Row],[Target]],0)</f>
        <v>0</v>
      </c>
      <c r="T247"/>
    </row>
    <row r="248" spans="1:20" x14ac:dyDescent="0.25">
      <c r="A248" t="s">
        <v>7</v>
      </c>
      <c r="B248" s="1" t="s">
        <v>383</v>
      </c>
      <c r="C248" t="str">
        <f>A248&amp;"-"&amp;B248&amp;"False"</f>
        <v>SOR-129False</v>
      </c>
      <c r="D248" t="str">
        <f>Tabelle13[[#This Row],[Set]]&amp;"_"&amp;Tabelle13[[#This Row],[No.]]</f>
        <v>SOR_129</v>
      </c>
      <c r="E248" s="1" t="s">
        <v>1202</v>
      </c>
      <c r="F248" s="8" t="s">
        <v>1226</v>
      </c>
      <c r="G248" s="8" t="s">
        <v>384</v>
      </c>
      <c r="H248" s="2">
        <v>2</v>
      </c>
      <c r="I248" s="2" t="s">
        <v>445</v>
      </c>
      <c r="J248" s="2" t="s">
        <v>1048</v>
      </c>
      <c r="K248" s="2" t="s">
        <v>10</v>
      </c>
      <c r="L248" t="s">
        <v>11</v>
      </c>
      <c r="M248" t="s">
        <v>1214</v>
      </c>
      <c r="N248" s="2" t="s">
        <v>115</v>
      </c>
      <c r="O248" t="s">
        <v>125</v>
      </c>
      <c r="P248" s="2">
        <f>SUMIF('Data Import'!D:D,C248,'Data Import'!F:F)</f>
        <v>0</v>
      </c>
      <c r="Q248" s="2">
        <v>4</v>
      </c>
      <c r="R248" s="2">
        <f t="shared" si="4"/>
        <v>4</v>
      </c>
      <c r="S248" s="2">
        <f>IF(Tabelle13[[#This Row],[Own]]-Tabelle13[[#This Row],[Target]]&gt;0,Tabelle13[[#This Row],[Own]]-Tabelle13[[#This Row],[Target]],0)</f>
        <v>0</v>
      </c>
      <c r="T248"/>
    </row>
    <row r="249" spans="1:20" x14ac:dyDescent="0.25">
      <c r="A249" t="s">
        <v>7</v>
      </c>
      <c r="B249" s="1" t="s">
        <v>383</v>
      </c>
      <c r="C249" t="str">
        <f>A249&amp;"-"&amp;B249&amp;"True"</f>
        <v>SOR-129True</v>
      </c>
      <c r="D249" t="str">
        <f>Tabelle13[[#This Row],[Set]]&amp;"_"&amp;Tabelle13[[#This Row],[No.]]</f>
        <v>SOR_129</v>
      </c>
      <c r="E249" s="1" t="s">
        <v>1202</v>
      </c>
      <c r="F249" s="8" t="s">
        <v>1226</v>
      </c>
      <c r="G249" s="8" t="s">
        <v>384</v>
      </c>
      <c r="H249" s="2">
        <v>2</v>
      </c>
      <c r="I249" s="2" t="s">
        <v>445</v>
      </c>
      <c r="J249" s="2" t="s">
        <v>1048</v>
      </c>
      <c r="K249" s="11" t="s">
        <v>1211</v>
      </c>
      <c r="L249" t="s">
        <v>11</v>
      </c>
      <c r="M249" t="s">
        <v>1214</v>
      </c>
      <c r="N249" s="2" t="s">
        <v>115</v>
      </c>
      <c r="O249" t="s">
        <v>125</v>
      </c>
      <c r="P249" s="2">
        <f>SUMIF('Data Import'!D:D,C249,'Data Import'!F:F)</f>
        <v>0</v>
      </c>
      <c r="Q249" s="2">
        <v>0</v>
      </c>
      <c r="R249" s="2">
        <f t="shared" si="4"/>
        <v>0</v>
      </c>
      <c r="S249" s="2">
        <f>IF(Tabelle13[[#This Row],[Own]]-Tabelle13[[#This Row],[Target]]&gt;0,Tabelle13[[#This Row],[Own]]-Tabelle13[[#This Row],[Target]],0)</f>
        <v>0</v>
      </c>
      <c r="T249"/>
    </row>
    <row r="250" spans="1:20" x14ac:dyDescent="0.25">
      <c r="A250" t="s">
        <v>7</v>
      </c>
      <c r="B250" s="1" t="s">
        <v>385</v>
      </c>
      <c r="C250" t="str">
        <f>A250&amp;"-"&amp;B250&amp;"False"</f>
        <v>SOR-130False</v>
      </c>
      <c r="D250" t="str">
        <f>Tabelle13[[#This Row],[Set]]&amp;"_"&amp;Tabelle13[[#This Row],[No.]]</f>
        <v>SOR_130</v>
      </c>
      <c r="E250" s="1" t="s">
        <v>1202</v>
      </c>
      <c r="F250" s="1" t="s">
        <v>1091</v>
      </c>
      <c r="G250" s="8" t="s">
        <v>386</v>
      </c>
      <c r="H250" s="2">
        <v>2</v>
      </c>
      <c r="I250" s="2" t="s">
        <v>445</v>
      </c>
      <c r="J250" s="2" t="s">
        <v>1048</v>
      </c>
      <c r="K250" s="2" t="s">
        <v>10</v>
      </c>
      <c r="L250" t="s">
        <v>16</v>
      </c>
      <c r="N250" s="2" t="s">
        <v>12</v>
      </c>
      <c r="O250" t="s">
        <v>223</v>
      </c>
      <c r="P250" s="2">
        <f>SUMIF('Data Import'!D:D,C250,'Data Import'!F:F)</f>
        <v>0</v>
      </c>
      <c r="Q250" s="2">
        <v>4</v>
      </c>
      <c r="R250" s="2">
        <f t="shared" si="4"/>
        <v>4</v>
      </c>
      <c r="S250" s="2">
        <f>IF(Tabelle13[[#This Row],[Own]]-Tabelle13[[#This Row],[Target]]&gt;0,Tabelle13[[#This Row],[Own]]-Tabelle13[[#This Row],[Target]],0)</f>
        <v>0</v>
      </c>
      <c r="T250"/>
    </row>
    <row r="251" spans="1:20" x14ac:dyDescent="0.25">
      <c r="A251" t="s">
        <v>7</v>
      </c>
      <c r="B251" s="1" t="s">
        <v>385</v>
      </c>
      <c r="C251" t="str">
        <f>A251&amp;"-"&amp;B251&amp;"True"</f>
        <v>SOR-130True</v>
      </c>
      <c r="D251" t="str">
        <f>Tabelle13[[#This Row],[Set]]&amp;"_"&amp;Tabelle13[[#This Row],[No.]]</f>
        <v>SOR_130</v>
      </c>
      <c r="E251" s="1" t="s">
        <v>1202</v>
      </c>
      <c r="F251" s="1" t="s">
        <v>1091</v>
      </c>
      <c r="G251" s="8" t="s">
        <v>386</v>
      </c>
      <c r="H251" s="2">
        <v>2</v>
      </c>
      <c r="I251" s="2" t="s">
        <v>445</v>
      </c>
      <c r="J251" s="2" t="s">
        <v>1048</v>
      </c>
      <c r="K251" s="11" t="s">
        <v>1211</v>
      </c>
      <c r="L251" t="s">
        <v>16</v>
      </c>
      <c r="N251" s="2" t="s">
        <v>12</v>
      </c>
      <c r="O251" t="s">
        <v>223</v>
      </c>
      <c r="P251" s="2">
        <f>SUMIF('Data Import'!D:D,C251,'Data Import'!F:F)</f>
        <v>0</v>
      </c>
      <c r="Q251" s="2">
        <v>0</v>
      </c>
      <c r="R251" s="2">
        <f t="shared" si="4"/>
        <v>0</v>
      </c>
      <c r="S251" s="2">
        <f>IF(Tabelle13[[#This Row],[Own]]-Tabelle13[[#This Row],[Target]]&gt;0,Tabelle13[[#This Row],[Own]]-Tabelle13[[#This Row],[Target]],0)</f>
        <v>0</v>
      </c>
      <c r="T251"/>
    </row>
    <row r="252" spans="1:20" x14ac:dyDescent="0.25">
      <c r="A252" t="s">
        <v>7</v>
      </c>
      <c r="B252" s="1" t="s">
        <v>387</v>
      </c>
      <c r="C252" t="str">
        <f>A252&amp;"-"&amp;B252&amp;"False"</f>
        <v>SOR-131False</v>
      </c>
      <c r="D252" t="str">
        <f>Tabelle13[[#This Row],[Set]]&amp;"_"&amp;Tabelle13[[#This Row],[No.]]</f>
        <v>SOR_131</v>
      </c>
      <c r="E252" s="1" t="s">
        <v>1202</v>
      </c>
      <c r="F252" s="1" t="s">
        <v>1092</v>
      </c>
      <c r="G252" s="8" t="s">
        <v>388</v>
      </c>
      <c r="H252" s="2">
        <v>3</v>
      </c>
      <c r="I252" s="2" t="s">
        <v>445</v>
      </c>
      <c r="J252" s="2" t="s">
        <v>1048</v>
      </c>
      <c r="K252" s="2" t="s">
        <v>10</v>
      </c>
      <c r="L252" t="s">
        <v>48</v>
      </c>
      <c r="N252" s="2" t="s">
        <v>115</v>
      </c>
      <c r="O252" t="s">
        <v>22</v>
      </c>
      <c r="P252" s="2">
        <f>SUMIF('Data Import'!D:D,C252,'Data Import'!F:F)</f>
        <v>0</v>
      </c>
      <c r="Q252" s="2">
        <v>4</v>
      </c>
      <c r="R252" s="2">
        <f t="shared" si="4"/>
        <v>4</v>
      </c>
      <c r="S252" s="2">
        <f>IF(Tabelle13[[#This Row],[Own]]-Tabelle13[[#This Row],[Target]]&gt;0,Tabelle13[[#This Row],[Own]]-Tabelle13[[#This Row],[Target]],0)</f>
        <v>0</v>
      </c>
      <c r="T252"/>
    </row>
    <row r="253" spans="1:20" x14ac:dyDescent="0.25">
      <c r="A253" t="s">
        <v>7</v>
      </c>
      <c r="B253" s="1" t="s">
        <v>387</v>
      </c>
      <c r="C253" t="str">
        <f>A253&amp;"-"&amp;B253&amp;"True"</f>
        <v>SOR-131True</v>
      </c>
      <c r="D253" t="str">
        <f>Tabelle13[[#This Row],[Set]]&amp;"_"&amp;Tabelle13[[#This Row],[No.]]</f>
        <v>SOR_131</v>
      </c>
      <c r="E253" s="1" t="s">
        <v>1202</v>
      </c>
      <c r="F253" s="1" t="s">
        <v>1092</v>
      </c>
      <c r="G253" s="8" t="s">
        <v>388</v>
      </c>
      <c r="H253" s="2">
        <v>3</v>
      </c>
      <c r="I253" s="2" t="s">
        <v>445</v>
      </c>
      <c r="J253" s="2" t="s">
        <v>1048</v>
      </c>
      <c r="K253" s="11" t="s">
        <v>1211</v>
      </c>
      <c r="L253" t="s">
        <v>48</v>
      </c>
      <c r="N253" s="2" t="s">
        <v>115</v>
      </c>
      <c r="O253" t="s">
        <v>22</v>
      </c>
      <c r="P253" s="2">
        <f>SUMIF('Data Import'!D:D,C253,'Data Import'!F:F)</f>
        <v>0</v>
      </c>
      <c r="Q253" s="2">
        <v>0</v>
      </c>
      <c r="R253" s="2">
        <f t="shared" si="4"/>
        <v>0</v>
      </c>
      <c r="S253" s="2">
        <f>IF(Tabelle13[[#This Row],[Own]]-Tabelle13[[#This Row],[Target]]&gt;0,Tabelle13[[#This Row],[Own]]-Tabelle13[[#This Row],[Target]],0)</f>
        <v>0</v>
      </c>
      <c r="T253"/>
    </row>
    <row r="254" spans="1:20" x14ac:dyDescent="0.25">
      <c r="A254" t="s">
        <v>7</v>
      </c>
      <c r="B254" s="1" t="s">
        <v>389</v>
      </c>
      <c r="C254" t="str">
        <f>A254&amp;"-"&amp;B254&amp;"False"</f>
        <v>SOR-132False</v>
      </c>
      <c r="D254" t="str">
        <f>Tabelle13[[#This Row],[Set]]&amp;"_"&amp;Tabelle13[[#This Row],[No.]]</f>
        <v>SOR_132</v>
      </c>
      <c r="E254" s="1" t="s">
        <v>29</v>
      </c>
      <c r="F254" s="1" t="s">
        <v>1093</v>
      </c>
      <c r="G254" s="8" t="s">
        <v>390</v>
      </c>
      <c r="H254" s="2">
        <v>4</v>
      </c>
      <c r="I254" s="2" t="s">
        <v>445</v>
      </c>
      <c r="J254" s="2" t="s">
        <v>1048</v>
      </c>
      <c r="K254" s="2" t="s">
        <v>10</v>
      </c>
      <c r="L254" t="s">
        <v>114</v>
      </c>
      <c r="N254" s="2" t="s">
        <v>12</v>
      </c>
      <c r="O254" t="s">
        <v>142</v>
      </c>
      <c r="P254" s="2">
        <f>SUMIF('Data Import'!D:D,C254,'Data Import'!F:F)</f>
        <v>0</v>
      </c>
      <c r="Q254" s="2">
        <v>4</v>
      </c>
      <c r="R254" s="2">
        <f t="shared" si="4"/>
        <v>4</v>
      </c>
      <c r="S254" s="2">
        <f>IF(Tabelle13[[#This Row],[Own]]-Tabelle13[[#This Row],[Target]]&gt;0,Tabelle13[[#This Row],[Own]]-Tabelle13[[#This Row],[Target]],0)</f>
        <v>0</v>
      </c>
      <c r="T254"/>
    </row>
    <row r="255" spans="1:20" x14ac:dyDescent="0.25">
      <c r="A255" t="s">
        <v>7</v>
      </c>
      <c r="B255" s="1" t="s">
        <v>389</v>
      </c>
      <c r="C255" t="str">
        <f>A255&amp;"-"&amp;B255&amp;"True"</f>
        <v>SOR-132True</v>
      </c>
      <c r="D255" t="str">
        <f>Tabelle13[[#This Row],[Set]]&amp;"_"&amp;Tabelle13[[#This Row],[No.]]</f>
        <v>SOR_132</v>
      </c>
      <c r="E255" s="1" t="s">
        <v>29</v>
      </c>
      <c r="F255" s="1" t="s">
        <v>1093</v>
      </c>
      <c r="G255" s="8" t="s">
        <v>390</v>
      </c>
      <c r="H255" s="2">
        <v>4</v>
      </c>
      <c r="I255" s="2" t="s">
        <v>445</v>
      </c>
      <c r="J255" s="2" t="s">
        <v>1048</v>
      </c>
      <c r="K255" s="11" t="s">
        <v>1211</v>
      </c>
      <c r="L255" t="s">
        <v>114</v>
      </c>
      <c r="N255" s="2" t="s">
        <v>12</v>
      </c>
      <c r="O255" t="s">
        <v>142</v>
      </c>
      <c r="P255" s="2">
        <f>SUMIF('Data Import'!D:D,C255,'Data Import'!F:F)</f>
        <v>0</v>
      </c>
      <c r="Q255" s="2">
        <v>0</v>
      </c>
      <c r="R255" s="2">
        <f t="shared" si="4"/>
        <v>0</v>
      </c>
      <c r="S255" s="2">
        <f>IF(Tabelle13[[#This Row],[Own]]-Tabelle13[[#This Row],[Target]]&gt;0,Tabelle13[[#This Row],[Own]]-Tabelle13[[#This Row],[Target]],0)</f>
        <v>0</v>
      </c>
      <c r="T255"/>
    </row>
    <row r="256" spans="1:20" x14ac:dyDescent="0.25">
      <c r="A256" t="s">
        <v>7</v>
      </c>
      <c r="B256" s="1" t="s">
        <v>391</v>
      </c>
      <c r="C256" t="str">
        <f>A256&amp;"-"&amp;B256&amp;"False"</f>
        <v>SOR-133False</v>
      </c>
      <c r="D256" t="str">
        <f>Tabelle13[[#This Row],[Set]]&amp;"_"&amp;Tabelle13[[#This Row],[No.]]</f>
        <v>SOR_133</v>
      </c>
      <c r="E256" s="1" t="s">
        <v>1202</v>
      </c>
      <c r="F256" s="1" t="s">
        <v>1094</v>
      </c>
      <c r="G256" s="8" t="s">
        <v>392</v>
      </c>
      <c r="H256" s="2">
        <v>5</v>
      </c>
      <c r="I256" s="2" t="s">
        <v>445</v>
      </c>
      <c r="J256" s="2" t="s">
        <v>1048</v>
      </c>
      <c r="K256" s="2" t="s">
        <v>10</v>
      </c>
      <c r="L256" t="s">
        <v>48</v>
      </c>
      <c r="N256" s="2" t="s">
        <v>17</v>
      </c>
      <c r="O256" t="s">
        <v>393</v>
      </c>
      <c r="P256" s="2">
        <f>SUMIF('Data Import'!D:D,C256,'Data Import'!F:F)</f>
        <v>0</v>
      </c>
      <c r="Q256" s="2">
        <v>4</v>
      </c>
      <c r="R256" s="2">
        <f t="shared" si="4"/>
        <v>4</v>
      </c>
      <c r="S256" s="2">
        <f>IF(Tabelle13[[#This Row],[Own]]-Tabelle13[[#This Row],[Target]]&gt;0,Tabelle13[[#This Row],[Own]]-Tabelle13[[#This Row],[Target]],0)</f>
        <v>0</v>
      </c>
      <c r="T256"/>
    </row>
    <row r="257" spans="1:20" x14ac:dyDescent="0.25">
      <c r="A257" t="s">
        <v>7</v>
      </c>
      <c r="B257" s="1" t="s">
        <v>391</v>
      </c>
      <c r="C257" t="str">
        <f>A257&amp;"-"&amp;B257&amp;"True"</f>
        <v>SOR-133True</v>
      </c>
      <c r="D257" t="str">
        <f>Tabelle13[[#This Row],[Set]]&amp;"_"&amp;Tabelle13[[#This Row],[No.]]</f>
        <v>SOR_133</v>
      </c>
      <c r="E257" s="1" t="s">
        <v>1202</v>
      </c>
      <c r="F257" s="1" t="s">
        <v>1094</v>
      </c>
      <c r="G257" s="8" t="s">
        <v>392</v>
      </c>
      <c r="H257" s="2">
        <v>5</v>
      </c>
      <c r="I257" s="2" t="s">
        <v>445</v>
      </c>
      <c r="J257" s="2" t="s">
        <v>1048</v>
      </c>
      <c r="K257" s="11" t="s">
        <v>1211</v>
      </c>
      <c r="L257" t="s">
        <v>48</v>
      </c>
      <c r="N257" s="2" t="s">
        <v>17</v>
      </c>
      <c r="O257" t="s">
        <v>393</v>
      </c>
      <c r="P257" s="2">
        <f>SUMIF('Data Import'!D:D,C257,'Data Import'!F:F)</f>
        <v>0</v>
      </c>
      <c r="Q257" s="2">
        <v>0</v>
      </c>
      <c r="R257" s="2">
        <f t="shared" si="4"/>
        <v>0</v>
      </c>
      <c r="S257" s="2">
        <f>IF(Tabelle13[[#This Row],[Own]]-Tabelle13[[#This Row],[Target]]&gt;0,Tabelle13[[#This Row],[Own]]-Tabelle13[[#This Row],[Target]],0)</f>
        <v>0</v>
      </c>
      <c r="T257"/>
    </row>
    <row r="258" spans="1:20" x14ac:dyDescent="0.25">
      <c r="A258" t="s">
        <v>7</v>
      </c>
      <c r="B258" s="1" t="s">
        <v>394</v>
      </c>
      <c r="C258" t="str">
        <f>A258&amp;"-"&amp;B258&amp;"False"</f>
        <v>SOR-134False</v>
      </c>
      <c r="D258" t="str">
        <f>Tabelle13[[#This Row],[Set]]&amp;"_"&amp;Tabelle13[[#This Row],[No.]]</f>
        <v>SOR_134</v>
      </c>
      <c r="E258" s="1" t="s">
        <v>29</v>
      </c>
      <c r="F258" s="1" t="s">
        <v>1095</v>
      </c>
      <c r="G258" s="8" t="s">
        <v>395</v>
      </c>
      <c r="H258" s="2">
        <v>6</v>
      </c>
      <c r="I258" s="2" t="s">
        <v>445</v>
      </c>
      <c r="J258" s="2" t="s">
        <v>1048</v>
      </c>
      <c r="K258" s="2" t="s">
        <v>10</v>
      </c>
      <c r="L258" t="s">
        <v>140</v>
      </c>
      <c r="N258" s="2" t="s">
        <v>115</v>
      </c>
      <c r="O258" t="s">
        <v>137</v>
      </c>
      <c r="P258" s="2">
        <f>SUMIF('Data Import'!D:D,C258,'Data Import'!F:F)</f>
        <v>0</v>
      </c>
      <c r="Q258" s="2">
        <v>4</v>
      </c>
      <c r="R258" s="2">
        <f t="shared" si="4"/>
        <v>4</v>
      </c>
      <c r="S258" s="2">
        <f>IF(Tabelle13[[#This Row],[Own]]-Tabelle13[[#This Row],[Target]]&gt;0,Tabelle13[[#This Row],[Own]]-Tabelle13[[#This Row],[Target]],0)</f>
        <v>0</v>
      </c>
      <c r="T258"/>
    </row>
    <row r="259" spans="1:20" x14ac:dyDescent="0.25">
      <c r="A259" t="s">
        <v>7</v>
      </c>
      <c r="B259" s="1" t="s">
        <v>394</v>
      </c>
      <c r="C259" t="str">
        <f>A259&amp;"-"&amp;B259&amp;"True"</f>
        <v>SOR-134True</v>
      </c>
      <c r="D259" t="str">
        <f>Tabelle13[[#This Row],[Set]]&amp;"_"&amp;Tabelle13[[#This Row],[No.]]</f>
        <v>SOR_134</v>
      </c>
      <c r="E259" s="1" t="s">
        <v>29</v>
      </c>
      <c r="F259" s="1" t="s">
        <v>1095</v>
      </c>
      <c r="G259" s="8" t="s">
        <v>395</v>
      </c>
      <c r="H259" s="2">
        <v>6</v>
      </c>
      <c r="I259" s="2" t="s">
        <v>445</v>
      </c>
      <c r="J259" s="2" t="s">
        <v>1048</v>
      </c>
      <c r="K259" s="11" t="s">
        <v>1211</v>
      </c>
      <c r="L259" t="s">
        <v>140</v>
      </c>
      <c r="N259" s="2" t="s">
        <v>115</v>
      </c>
      <c r="O259" t="s">
        <v>137</v>
      </c>
      <c r="P259" s="2">
        <f>SUMIF('Data Import'!D:D,C259,'Data Import'!F:F)</f>
        <v>0</v>
      </c>
      <c r="Q259" s="2">
        <v>0</v>
      </c>
      <c r="R259" s="2">
        <f t="shared" si="4"/>
        <v>0</v>
      </c>
      <c r="S259" s="2">
        <f>IF(Tabelle13[[#This Row],[Own]]-Tabelle13[[#This Row],[Target]]&gt;0,Tabelle13[[#This Row],[Own]]-Tabelle13[[#This Row],[Target]],0)</f>
        <v>0</v>
      </c>
      <c r="T259"/>
    </row>
    <row r="260" spans="1:20" x14ac:dyDescent="0.25">
      <c r="A260" t="s">
        <v>7</v>
      </c>
      <c r="B260" s="1" t="s">
        <v>396</v>
      </c>
      <c r="C260" t="str">
        <f>A260&amp;"-"&amp;B260&amp;"False"</f>
        <v>SOR-135False</v>
      </c>
      <c r="D260" t="str">
        <f>Tabelle13[[#This Row],[Set]]&amp;"_"&amp;Tabelle13[[#This Row],[No.]]</f>
        <v>SOR_135</v>
      </c>
      <c r="E260" s="1" t="s">
        <v>1202</v>
      </c>
      <c r="F260" s="1" t="s">
        <v>973</v>
      </c>
      <c r="G260" s="8" t="s">
        <v>397</v>
      </c>
      <c r="H260" s="2">
        <v>8</v>
      </c>
      <c r="I260" s="2" t="s">
        <v>445</v>
      </c>
      <c r="J260" s="2" t="s">
        <v>1048</v>
      </c>
      <c r="K260" s="2" t="s">
        <v>10</v>
      </c>
      <c r="L260" t="s">
        <v>33</v>
      </c>
      <c r="N260" s="2" t="s">
        <v>17</v>
      </c>
      <c r="O260" t="s">
        <v>398</v>
      </c>
      <c r="P260" s="2">
        <f>SUMIF('Data Import'!D:D,C260,'Data Import'!F:F)</f>
        <v>0</v>
      </c>
      <c r="Q260" s="2">
        <v>4</v>
      </c>
      <c r="R260" s="2">
        <f t="shared" si="4"/>
        <v>4</v>
      </c>
      <c r="S260" s="2">
        <f>IF(Tabelle13[[#This Row],[Own]]-Tabelle13[[#This Row],[Target]]&gt;0,Tabelle13[[#This Row],[Own]]-Tabelle13[[#This Row],[Target]],0)</f>
        <v>0</v>
      </c>
      <c r="T260"/>
    </row>
    <row r="261" spans="1:20" x14ac:dyDescent="0.25">
      <c r="A261" t="s">
        <v>7</v>
      </c>
      <c r="B261" s="1" t="s">
        <v>396</v>
      </c>
      <c r="C261" t="str">
        <f>A261&amp;"-"&amp;B261&amp;"True"</f>
        <v>SOR-135True</v>
      </c>
      <c r="D261" t="str">
        <f>Tabelle13[[#This Row],[Set]]&amp;"_"&amp;Tabelle13[[#This Row],[No.]]</f>
        <v>SOR_135</v>
      </c>
      <c r="E261" s="1" t="s">
        <v>1202</v>
      </c>
      <c r="F261" s="1" t="s">
        <v>973</v>
      </c>
      <c r="G261" s="8" t="s">
        <v>397</v>
      </c>
      <c r="H261" s="2">
        <v>8</v>
      </c>
      <c r="I261" s="2" t="s">
        <v>445</v>
      </c>
      <c r="J261" s="2" t="s">
        <v>1048</v>
      </c>
      <c r="K261" s="11" t="s">
        <v>1211</v>
      </c>
      <c r="L261" t="s">
        <v>33</v>
      </c>
      <c r="N261" s="2" t="s">
        <v>17</v>
      </c>
      <c r="O261" t="s">
        <v>398</v>
      </c>
      <c r="P261" s="2">
        <f>SUMIF('Data Import'!D:D,C261,'Data Import'!F:F)</f>
        <v>0</v>
      </c>
      <c r="Q261" s="2">
        <v>0</v>
      </c>
      <c r="R261" s="2">
        <f t="shared" si="4"/>
        <v>0</v>
      </c>
      <c r="S261" s="2">
        <f>IF(Tabelle13[[#This Row],[Own]]-Tabelle13[[#This Row],[Target]]&gt;0,Tabelle13[[#This Row],[Own]]-Tabelle13[[#This Row],[Target]],0)</f>
        <v>0</v>
      </c>
      <c r="T261"/>
    </row>
    <row r="262" spans="1:20" x14ac:dyDescent="0.25">
      <c r="A262" t="s">
        <v>7</v>
      </c>
      <c r="B262" s="1" t="s">
        <v>399</v>
      </c>
      <c r="C262" t="str">
        <f>A262&amp;"-"&amp;B262&amp;"False"</f>
        <v>SOR-136False</v>
      </c>
      <c r="D262" t="str">
        <f>Tabelle13[[#This Row],[Set]]&amp;"_"&amp;Tabelle13[[#This Row],[No.]]</f>
        <v>SOR_136</v>
      </c>
      <c r="E262" s="1" t="s">
        <v>115</v>
      </c>
      <c r="F262" s="1" t="s">
        <v>1096</v>
      </c>
      <c r="G262" s="8" t="s">
        <v>400</v>
      </c>
      <c r="H262" s="2">
        <v>2</v>
      </c>
      <c r="I262" s="2" t="s">
        <v>445</v>
      </c>
      <c r="J262" s="2" t="s">
        <v>1048</v>
      </c>
      <c r="K262" s="2" t="s">
        <v>10</v>
      </c>
      <c r="L262" t="s">
        <v>185</v>
      </c>
      <c r="N262" s="2" t="s">
        <v>29</v>
      </c>
      <c r="O262" t="s">
        <v>155</v>
      </c>
      <c r="P262" s="2">
        <f>SUMIF('Data Import'!D:D,C262,'Data Import'!F:F)</f>
        <v>0</v>
      </c>
      <c r="Q262" s="2">
        <v>4</v>
      </c>
      <c r="R262" s="2">
        <f t="shared" si="4"/>
        <v>4</v>
      </c>
      <c r="S262" s="2">
        <f>IF(Tabelle13[[#This Row],[Own]]-Tabelle13[[#This Row],[Target]]&gt;0,Tabelle13[[#This Row],[Own]]-Tabelle13[[#This Row],[Target]],0)</f>
        <v>0</v>
      </c>
      <c r="T262"/>
    </row>
    <row r="263" spans="1:20" x14ac:dyDescent="0.25">
      <c r="A263" t="s">
        <v>7</v>
      </c>
      <c r="B263" s="1" t="s">
        <v>399</v>
      </c>
      <c r="C263" t="str">
        <f>A263&amp;"-"&amp;B263&amp;"True"</f>
        <v>SOR-136True</v>
      </c>
      <c r="D263" t="str">
        <f>Tabelle13[[#This Row],[Set]]&amp;"_"&amp;Tabelle13[[#This Row],[No.]]</f>
        <v>SOR_136</v>
      </c>
      <c r="E263" s="1" t="s">
        <v>115</v>
      </c>
      <c r="F263" s="1" t="s">
        <v>1096</v>
      </c>
      <c r="G263" s="8" t="s">
        <v>400</v>
      </c>
      <c r="H263" s="2">
        <v>2</v>
      </c>
      <c r="I263" s="2" t="s">
        <v>445</v>
      </c>
      <c r="J263" s="2" t="s">
        <v>1048</v>
      </c>
      <c r="K263" s="11" t="s">
        <v>1211</v>
      </c>
      <c r="L263" t="s">
        <v>185</v>
      </c>
      <c r="N263" s="2" t="s">
        <v>29</v>
      </c>
      <c r="O263" t="s">
        <v>155</v>
      </c>
      <c r="P263" s="2">
        <f>SUMIF('Data Import'!D:D,C263,'Data Import'!F:F)</f>
        <v>0</v>
      </c>
      <c r="Q263" s="2">
        <v>0</v>
      </c>
      <c r="R263" s="2">
        <f t="shared" si="4"/>
        <v>0</v>
      </c>
      <c r="S263" s="2">
        <f>IF(Tabelle13[[#This Row],[Own]]-Tabelle13[[#This Row],[Target]]&gt;0,Tabelle13[[#This Row],[Own]]-Tabelle13[[#This Row],[Target]],0)</f>
        <v>0</v>
      </c>
      <c r="T263"/>
    </row>
    <row r="264" spans="1:20" x14ac:dyDescent="0.25">
      <c r="A264" t="s">
        <v>7</v>
      </c>
      <c r="B264" s="1" t="s">
        <v>401</v>
      </c>
      <c r="C264" t="str">
        <f>A264&amp;"-"&amp;B264&amp;"False"</f>
        <v>SOR-137False</v>
      </c>
      <c r="D264" t="str">
        <f>Tabelle13[[#This Row],[Set]]&amp;"_"&amp;Tabelle13[[#This Row],[No.]]</f>
        <v>SOR_137</v>
      </c>
      <c r="E264" s="1" t="s">
        <v>115</v>
      </c>
      <c r="F264" s="1" t="s">
        <v>1097</v>
      </c>
      <c r="G264" s="8" t="s">
        <v>402</v>
      </c>
      <c r="H264" s="2">
        <v>3</v>
      </c>
      <c r="I264" s="2" t="s">
        <v>445</v>
      </c>
      <c r="J264" s="2" t="s">
        <v>1048</v>
      </c>
      <c r="K264" s="2" t="s">
        <v>10</v>
      </c>
      <c r="L264" t="s">
        <v>185</v>
      </c>
      <c r="N264" s="2" t="s">
        <v>17</v>
      </c>
      <c r="O264" t="s">
        <v>223</v>
      </c>
      <c r="P264" s="2">
        <f>SUMIF('Data Import'!D:D,C264,'Data Import'!F:F)</f>
        <v>0</v>
      </c>
      <c r="Q264" s="2">
        <v>4</v>
      </c>
      <c r="R264" s="2">
        <f t="shared" ref="R264:R327" si="5">IF(Q264-P264&lt;0,0,Q264-P264)</f>
        <v>4</v>
      </c>
      <c r="S264" s="2">
        <f>IF(Tabelle13[[#This Row],[Own]]-Tabelle13[[#This Row],[Target]]&gt;0,Tabelle13[[#This Row],[Own]]-Tabelle13[[#This Row],[Target]],0)</f>
        <v>0</v>
      </c>
      <c r="T264"/>
    </row>
    <row r="265" spans="1:20" x14ac:dyDescent="0.25">
      <c r="A265" t="s">
        <v>7</v>
      </c>
      <c r="B265" s="1" t="s">
        <v>401</v>
      </c>
      <c r="C265" t="str">
        <f>A265&amp;"-"&amp;B265&amp;"True"</f>
        <v>SOR-137True</v>
      </c>
      <c r="D265" t="str">
        <f>Tabelle13[[#This Row],[Set]]&amp;"_"&amp;Tabelle13[[#This Row],[No.]]</f>
        <v>SOR_137</v>
      </c>
      <c r="E265" s="1" t="s">
        <v>115</v>
      </c>
      <c r="F265" s="1" t="s">
        <v>1097</v>
      </c>
      <c r="G265" s="8" t="s">
        <v>402</v>
      </c>
      <c r="H265" s="2">
        <v>3</v>
      </c>
      <c r="I265" s="2" t="s">
        <v>445</v>
      </c>
      <c r="J265" s="2" t="s">
        <v>1048</v>
      </c>
      <c r="K265" s="11" t="s">
        <v>1211</v>
      </c>
      <c r="L265" t="s">
        <v>185</v>
      </c>
      <c r="N265" s="2" t="s">
        <v>17</v>
      </c>
      <c r="O265" t="s">
        <v>223</v>
      </c>
      <c r="P265" s="2">
        <f>SUMIF('Data Import'!D:D,C265,'Data Import'!F:F)</f>
        <v>0</v>
      </c>
      <c r="Q265" s="2">
        <v>0</v>
      </c>
      <c r="R265" s="2">
        <f t="shared" si="5"/>
        <v>0</v>
      </c>
      <c r="S265" s="2">
        <f>IF(Tabelle13[[#This Row],[Own]]-Tabelle13[[#This Row],[Target]]&gt;0,Tabelle13[[#This Row],[Own]]-Tabelle13[[#This Row],[Target]],0)</f>
        <v>0</v>
      </c>
      <c r="T265"/>
    </row>
    <row r="266" spans="1:20" x14ac:dyDescent="0.25">
      <c r="A266" t="s">
        <v>7</v>
      </c>
      <c r="B266" s="1" t="s">
        <v>403</v>
      </c>
      <c r="C266" t="str">
        <f>A266&amp;"-"&amp;B266&amp;"False"</f>
        <v>SOR-138False</v>
      </c>
      <c r="D266" t="str">
        <f>Tabelle13[[#This Row],[Set]]&amp;"_"&amp;Tabelle13[[#This Row],[No.]]</f>
        <v>SOR_138</v>
      </c>
      <c r="E266" s="1" t="s">
        <v>1201</v>
      </c>
      <c r="F266" s="1" t="s">
        <v>1098</v>
      </c>
      <c r="G266" s="8" t="s">
        <v>404</v>
      </c>
      <c r="H266" s="2">
        <v>1</v>
      </c>
      <c r="I266" s="2" t="s">
        <v>445</v>
      </c>
      <c r="J266" s="2" t="s">
        <v>1048</v>
      </c>
      <c r="K266" s="2" t="s">
        <v>10</v>
      </c>
      <c r="L266" t="s">
        <v>190</v>
      </c>
      <c r="N266" s="2" t="s">
        <v>141</v>
      </c>
      <c r="O266" t="s">
        <v>22</v>
      </c>
      <c r="P266" s="2">
        <f>SUMIF('Data Import'!D:D,C266,'Data Import'!F:F)</f>
        <v>0</v>
      </c>
      <c r="Q266" s="2">
        <v>4</v>
      </c>
      <c r="R266" s="2">
        <f t="shared" si="5"/>
        <v>4</v>
      </c>
      <c r="S266" s="2">
        <f>IF(Tabelle13[[#This Row],[Own]]-Tabelle13[[#This Row],[Target]]&gt;0,Tabelle13[[#This Row],[Own]]-Tabelle13[[#This Row],[Target]],0)</f>
        <v>0</v>
      </c>
      <c r="T266"/>
    </row>
    <row r="267" spans="1:20" x14ac:dyDescent="0.25">
      <c r="A267" t="s">
        <v>7</v>
      </c>
      <c r="B267" s="1" t="s">
        <v>403</v>
      </c>
      <c r="C267" t="str">
        <f>A267&amp;"-"&amp;B267&amp;"True"</f>
        <v>SOR-138True</v>
      </c>
      <c r="D267" t="str">
        <f>Tabelle13[[#This Row],[Set]]&amp;"_"&amp;Tabelle13[[#This Row],[No.]]</f>
        <v>SOR_138</v>
      </c>
      <c r="E267" s="1" t="s">
        <v>1201</v>
      </c>
      <c r="F267" s="1" t="s">
        <v>1098</v>
      </c>
      <c r="G267" s="8" t="s">
        <v>404</v>
      </c>
      <c r="H267" s="2">
        <v>1</v>
      </c>
      <c r="I267" s="2" t="s">
        <v>445</v>
      </c>
      <c r="J267" s="2" t="s">
        <v>1048</v>
      </c>
      <c r="K267" s="11" t="s">
        <v>1211</v>
      </c>
      <c r="L267" t="s">
        <v>190</v>
      </c>
      <c r="N267" s="2" t="s">
        <v>141</v>
      </c>
      <c r="O267" t="s">
        <v>22</v>
      </c>
      <c r="P267" s="2">
        <f>SUMIF('Data Import'!D:D,C267,'Data Import'!F:F)</f>
        <v>0</v>
      </c>
      <c r="Q267" s="2">
        <v>0</v>
      </c>
      <c r="R267" s="2">
        <f t="shared" si="5"/>
        <v>0</v>
      </c>
      <c r="S267" s="2">
        <f>IF(Tabelle13[[#This Row],[Own]]-Tabelle13[[#This Row],[Target]]&gt;0,Tabelle13[[#This Row],[Own]]-Tabelle13[[#This Row],[Target]],0)</f>
        <v>0</v>
      </c>
      <c r="T267"/>
    </row>
    <row r="268" spans="1:20" x14ac:dyDescent="0.25">
      <c r="A268" t="s">
        <v>7</v>
      </c>
      <c r="B268" s="1" t="s">
        <v>405</v>
      </c>
      <c r="C268" t="str">
        <f>A268&amp;"-"&amp;B268&amp;"False"</f>
        <v>SOR-139False</v>
      </c>
      <c r="D268" t="str">
        <f>Tabelle13[[#This Row],[Set]]&amp;"_"&amp;Tabelle13[[#This Row],[No.]]</f>
        <v>SOR_139</v>
      </c>
      <c r="E268" s="1" t="s">
        <v>1201</v>
      </c>
      <c r="F268" s="1" t="s">
        <v>1099</v>
      </c>
      <c r="G268" s="8" t="s">
        <v>406</v>
      </c>
      <c r="H268" s="2">
        <v>2</v>
      </c>
      <c r="I268" s="2" t="s">
        <v>445</v>
      </c>
      <c r="J268" s="2" t="s">
        <v>1048</v>
      </c>
      <c r="K268" s="2" t="s">
        <v>10</v>
      </c>
      <c r="L268" t="s">
        <v>190</v>
      </c>
      <c r="N268" s="2" t="s">
        <v>115</v>
      </c>
      <c r="O268" t="s">
        <v>407</v>
      </c>
      <c r="P268" s="2">
        <f>SUMIF('Data Import'!D:D,C268,'Data Import'!F:F)</f>
        <v>0</v>
      </c>
      <c r="Q268" s="2">
        <v>4</v>
      </c>
      <c r="R268" s="2">
        <f t="shared" si="5"/>
        <v>4</v>
      </c>
      <c r="S268" s="2">
        <f>IF(Tabelle13[[#This Row],[Own]]-Tabelle13[[#This Row],[Target]]&gt;0,Tabelle13[[#This Row],[Own]]-Tabelle13[[#This Row],[Target]],0)</f>
        <v>0</v>
      </c>
      <c r="T268"/>
    </row>
    <row r="269" spans="1:20" x14ac:dyDescent="0.25">
      <c r="A269" t="s">
        <v>7</v>
      </c>
      <c r="B269" s="1" t="s">
        <v>405</v>
      </c>
      <c r="C269" t="str">
        <f>A269&amp;"-"&amp;B269&amp;"True"</f>
        <v>SOR-139True</v>
      </c>
      <c r="D269" t="str">
        <f>Tabelle13[[#This Row],[Set]]&amp;"_"&amp;Tabelle13[[#This Row],[No.]]</f>
        <v>SOR_139</v>
      </c>
      <c r="E269" s="1" t="s">
        <v>1201</v>
      </c>
      <c r="F269" s="1" t="s">
        <v>1099</v>
      </c>
      <c r="G269" s="8" t="s">
        <v>406</v>
      </c>
      <c r="H269" s="2">
        <v>2</v>
      </c>
      <c r="I269" s="2" t="s">
        <v>445</v>
      </c>
      <c r="J269" s="2" t="s">
        <v>1048</v>
      </c>
      <c r="K269" s="11" t="s">
        <v>1211</v>
      </c>
      <c r="L269" t="s">
        <v>190</v>
      </c>
      <c r="N269" s="2" t="s">
        <v>115</v>
      </c>
      <c r="O269" t="s">
        <v>407</v>
      </c>
      <c r="P269" s="2">
        <f>SUMIF('Data Import'!D:D,C269,'Data Import'!F:F)</f>
        <v>0</v>
      </c>
      <c r="Q269" s="2">
        <v>0</v>
      </c>
      <c r="R269" s="2">
        <f t="shared" si="5"/>
        <v>0</v>
      </c>
      <c r="S269" s="2">
        <f>IF(Tabelle13[[#This Row],[Own]]-Tabelle13[[#This Row],[Target]]&gt;0,Tabelle13[[#This Row],[Own]]-Tabelle13[[#This Row],[Target]],0)</f>
        <v>0</v>
      </c>
      <c r="T269"/>
    </row>
    <row r="270" spans="1:20" x14ac:dyDescent="0.25">
      <c r="A270" t="s">
        <v>7</v>
      </c>
      <c r="B270" s="1" t="s">
        <v>408</v>
      </c>
      <c r="C270" t="str">
        <f>A270&amp;"-"&amp;B270&amp;"False"</f>
        <v>SOR-140False</v>
      </c>
      <c r="D270" t="str">
        <f>Tabelle13[[#This Row],[Set]]&amp;"_"&amp;Tabelle13[[#This Row],[No.]]</f>
        <v>SOR_140</v>
      </c>
      <c r="E270" s="1" t="s">
        <v>1202</v>
      </c>
      <c r="F270" s="1" t="s">
        <v>1100</v>
      </c>
      <c r="G270" s="8" t="s">
        <v>409</v>
      </c>
      <c r="H270" s="2">
        <v>1</v>
      </c>
      <c r="I270" s="2" t="s">
        <v>445</v>
      </c>
      <c r="J270" s="2" t="s">
        <v>1047</v>
      </c>
      <c r="K270" s="2" t="s">
        <v>10</v>
      </c>
      <c r="L270" t="s">
        <v>162</v>
      </c>
      <c r="N270" s="2" t="s">
        <v>12</v>
      </c>
      <c r="O270" t="s">
        <v>398</v>
      </c>
      <c r="P270" s="2">
        <f>SUMIF('Data Import'!D:D,C270,'Data Import'!F:F)</f>
        <v>0</v>
      </c>
      <c r="Q270" s="2">
        <v>4</v>
      </c>
      <c r="R270" s="2">
        <f t="shared" si="5"/>
        <v>4</v>
      </c>
      <c r="S270" s="2">
        <f>IF(Tabelle13[[#This Row],[Own]]-Tabelle13[[#This Row],[Target]]&gt;0,Tabelle13[[#This Row],[Own]]-Tabelle13[[#This Row],[Target]],0)</f>
        <v>0</v>
      </c>
      <c r="T270"/>
    </row>
    <row r="271" spans="1:20" x14ac:dyDescent="0.25">
      <c r="A271" t="s">
        <v>7</v>
      </c>
      <c r="B271" s="1" t="s">
        <v>408</v>
      </c>
      <c r="C271" t="str">
        <f>A271&amp;"-"&amp;B271&amp;"True"</f>
        <v>SOR-140True</v>
      </c>
      <c r="D271" t="str">
        <f>Tabelle13[[#This Row],[Set]]&amp;"_"&amp;Tabelle13[[#This Row],[No.]]</f>
        <v>SOR_140</v>
      </c>
      <c r="E271" s="1" t="s">
        <v>1202</v>
      </c>
      <c r="F271" s="1" t="s">
        <v>1100</v>
      </c>
      <c r="G271" s="8" t="s">
        <v>409</v>
      </c>
      <c r="H271" s="2">
        <v>1</v>
      </c>
      <c r="I271" s="2" t="s">
        <v>445</v>
      </c>
      <c r="J271" s="2" t="s">
        <v>1047</v>
      </c>
      <c r="K271" s="11" t="s">
        <v>1211</v>
      </c>
      <c r="L271" t="s">
        <v>162</v>
      </c>
      <c r="N271" s="2" t="s">
        <v>12</v>
      </c>
      <c r="O271" t="s">
        <v>398</v>
      </c>
      <c r="P271" s="2">
        <f>SUMIF('Data Import'!D:D,C271,'Data Import'!F:F)</f>
        <v>0</v>
      </c>
      <c r="Q271" s="2">
        <v>0</v>
      </c>
      <c r="R271" s="2">
        <f t="shared" si="5"/>
        <v>0</v>
      </c>
      <c r="S271" s="2">
        <f>IF(Tabelle13[[#This Row],[Own]]-Tabelle13[[#This Row],[Target]]&gt;0,Tabelle13[[#This Row],[Own]]-Tabelle13[[#This Row],[Target]],0)</f>
        <v>0</v>
      </c>
      <c r="T271"/>
    </row>
    <row r="272" spans="1:20" x14ac:dyDescent="0.25">
      <c r="A272" t="s">
        <v>7</v>
      </c>
      <c r="B272" s="1" t="s">
        <v>410</v>
      </c>
      <c r="C272" t="str">
        <f>A272&amp;"-"&amp;B272&amp;"False"</f>
        <v>SOR-141False</v>
      </c>
      <c r="D272" t="str">
        <f>Tabelle13[[#This Row],[Set]]&amp;"_"&amp;Tabelle13[[#This Row],[No.]]</f>
        <v>SOR_141</v>
      </c>
      <c r="E272" s="1" t="s">
        <v>29</v>
      </c>
      <c r="F272" s="1" t="s">
        <v>1101</v>
      </c>
      <c r="G272" s="8" t="s">
        <v>411</v>
      </c>
      <c r="H272" s="2">
        <v>2</v>
      </c>
      <c r="I272" s="2" t="s">
        <v>445</v>
      </c>
      <c r="J272" s="2" t="s">
        <v>1047</v>
      </c>
      <c r="K272" s="2" t="s">
        <v>10</v>
      </c>
      <c r="L272" t="s">
        <v>154</v>
      </c>
      <c r="N272" s="2" t="s">
        <v>12</v>
      </c>
      <c r="O272" t="s">
        <v>142</v>
      </c>
      <c r="P272" s="2">
        <f>SUMIF('Data Import'!D:D,C272,'Data Import'!F:F)</f>
        <v>0</v>
      </c>
      <c r="Q272" s="2">
        <v>4</v>
      </c>
      <c r="R272" s="2">
        <f t="shared" si="5"/>
        <v>4</v>
      </c>
      <c r="S272" s="2">
        <f>IF(Tabelle13[[#This Row],[Own]]-Tabelle13[[#This Row],[Target]]&gt;0,Tabelle13[[#This Row],[Own]]-Tabelle13[[#This Row],[Target]],0)</f>
        <v>0</v>
      </c>
      <c r="T272"/>
    </row>
    <row r="273" spans="1:20" x14ac:dyDescent="0.25">
      <c r="A273" t="s">
        <v>7</v>
      </c>
      <c r="B273" s="1" t="s">
        <v>410</v>
      </c>
      <c r="C273" t="str">
        <f>A273&amp;"-"&amp;B273&amp;"True"</f>
        <v>SOR-141True</v>
      </c>
      <c r="D273" t="str">
        <f>Tabelle13[[#This Row],[Set]]&amp;"_"&amp;Tabelle13[[#This Row],[No.]]</f>
        <v>SOR_141</v>
      </c>
      <c r="E273" s="1" t="s">
        <v>29</v>
      </c>
      <c r="F273" s="1" t="s">
        <v>1101</v>
      </c>
      <c r="G273" s="8" t="s">
        <v>411</v>
      </c>
      <c r="H273" s="2">
        <v>2</v>
      </c>
      <c r="I273" s="2" t="s">
        <v>445</v>
      </c>
      <c r="J273" s="2" t="s">
        <v>1047</v>
      </c>
      <c r="K273" s="11" t="s">
        <v>1211</v>
      </c>
      <c r="L273" t="s">
        <v>154</v>
      </c>
      <c r="N273" s="2" t="s">
        <v>12</v>
      </c>
      <c r="O273" t="s">
        <v>142</v>
      </c>
      <c r="P273" s="2">
        <f>SUMIF('Data Import'!D:D,C273,'Data Import'!F:F)</f>
        <v>0</v>
      </c>
      <c r="Q273" s="2">
        <v>0</v>
      </c>
      <c r="R273" s="2">
        <f t="shared" si="5"/>
        <v>0</v>
      </c>
      <c r="S273" s="2">
        <f>IF(Tabelle13[[#This Row],[Own]]-Tabelle13[[#This Row],[Target]]&gt;0,Tabelle13[[#This Row],[Own]]-Tabelle13[[#This Row],[Target]],0)</f>
        <v>0</v>
      </c>
      <c r="T273"/>
    </row>
    <row r="274" spans="1:20" x14ac:dyDescent="0.25">
      <c r="A274" t="s">
        <v>7</v>
      </c>
      <c r="B274" s="1" t="s">
        <v>412</v>
      </c>
      <c r="C274" t="str">
        <f>A274&amp;"-"&amp;B274&amp;"False"</f>
        <v>SOR-142False</v>
      </c>
      <c r="D274" t="str">
        <f>Tabelle13[[#This Row],[Set]]&amp;"_"&amp;Tabelle13[[#This Row],[No.]]</f>
        <v>SOR_142</v>
      </c>
      <c r="E274" s="1" t="s">
        <v>1202</v>
      </c>
      <c r="F274" s="1" t="s">
        <v>979</v>
      </c>
      <c r="G274" s="8" t="s">
        <v>413</v>
      </c>
      <c r="H274" s="2">
        <v>2</v>
      </c>
      <c r="I274" s="2" t="s">
        <v>445</v>
      </c>
      <c r="J274" s="2" t="s">
        <v>1047</v>
      </c>
      <c r="K274" s="2" t="s">
        <v>10</v>
      </c>
      <c r="L274" t="s">
        <v>59</v>
      </c>
      <c r="M274" t="s">
        <v>1236</v>
      </c>
      <c r="N274" s="2" t="s">
        <v>115</v>
      </c>
      <c r="O274" t="s">
        <v>163</v>
      </c>
      <c r="P274" s="2">
        <f>SUMIF('Data Import'!D:D,C274,'Data Import'!F:F)</f>
        <v>0</v>
      </c>
      <c r="Q274" s="2">
        <v>4</v>
      </c>
      <c r="R274" s="2">
        <f t="shared" si="5"/>
        <v>4</v>
      </c>
      <c r="S274" s="2">
        <f>IF(Tabelle13[[#This Row],[Own]]-Tabelle13[[#This Row],[Target]]&gt;0,Tabelle13[[#This Row],[Own]]-Tabelle13[[#This Row],[Target]],0)</f>
        <v>0</v>
      </c>
      <c r="T274"/>
    </row>
    <row r="275" spans="1:20" x14ac:dyDescent="0.25">
      <c r="A275" t="s">
        <v>7</v>
      </c>
      <c r="B275" s="1" t="s">
        <v>412</v>
      </c>
      <c r="C275" t="str">
        <f>A275&amp;"-"&amp;B275&amp;"True"</f>
        <v>SOR-142True</v>
      </c>
      <c r="D275" t="str">
        <f>Tabelle13[[#This Row],[Set]]&amp;"_"&amp;Tabelle13[[#This Row],[No.]]</f>
        <v>SOR_142</v>
      </c>
      <c r="E275" s="1" t="s">
        <v>1202</v>
      </c>
      <c r="F275" s="1" t="s">
        <v>979</v>
      </c>
      <c r="G275" s="8" t="s">
        <v>413</v>
      </c>
      <c r="H275" s="2">
        <v>2</v>
      </c>
      <c r="I275" s="2" t="s">
        <v>445</v>
      </c>
      <c r="J275" s="2" t="s">
        <v>1047</v>
      </c>
      <c r="K275" s="11" t="s">
        <v>1211</v>
      </c>
      <c r="L275" t="s">
        <v>59</v>
      </c>
      <c r="M275" t="s">
        <v>1236</v>
      </c>
      <c r="N275" s="2" t="s">
        <v>115</v>
      </c>
      <c r="O275" t="s">
        <v>163</v>
      </c>
      <c r="P275" s="2">
        <f>SUMIF('Data Import'!D:D,C275,'Data Import'!F:F)</f>
        <v>0</v>
      </c>
      <c r="Q275" s="2">
        <v>0</v>
      </c>
      <c r="R275" s="2">
        <f t="shared" si="5"/>
        <v>0</v>
      </c>
      <c r="S275" s="2">
        <f>IF(Tabelle13[[#This Row],[Own]]-Tabelle13[[#This Row],[Target]]&gt;0,Tabelle13[[#This Row],[Own]]-Tabelle13[[#This Row],[Target]],0)</f>
        <v>0</v>
      </c>
      <c r="T275"/>
    </row>
    <row r="276" spans="1:20" x14ac:dyDescent="0.25">
      <c r="A276" t="s">
        <v>7</v>
      </c>
      <c r="B276" s="1" t="s">
        <v>414</v>
      </c>
      <c r="C276" t="str">
        <f>A276&amp;"-"&amp;B276&amp;"False"</f>
        <v>SOR-143False</v>
      </c>
      <c r="D276" t="str">
        <f>Tabelle13[[#This Row],[Set]]&amp;"_"&amp;Tabelle13[[#This Row],[No.]]</f>
        <v>SOR_143</v>
      </c>
      <c r="E276" s="1" t="s">
        <v>1202</v>
      </c>
      <c r="F276" s="1" t="s">
        <v>1102</v>
      </c>
      <c r="G276" s="8" t="s">
        <v>415</v>
      </c>
      <c r="H276" s="2">
        <v>3</v>
      </c>
      <c r="I276" s="2" t="s">
        <v>445</v>
      </c>
      <c r="J276" s="2" t="s">
        <v>1047</v>
      </c>
      <c r="K276" s="2" t="s">
        <v>10</v>
      </c>
      <c r="L276" t="s">
        <v>162</v>
      </c>
      <c r="N276" s="2" t="s">
        <v>115</v>
      </c>
      <c r="O276" t="s">
        <v>125</v>
      </c>
      <c r="P276" s="2">
        <f>SUMIF('Data Import'!D:D,C276,'Data Import'!F:F)</f>
        <v>0</v>
      </c>
      <c r="Q276" s="2">
        <v>4</v>
      </c>
      <c r="R276" s="2">
        <f t="shared" si="5"/>
        <v>4</v>
      </c>
      <c r="S276" s="2">
        <f>IF(Tabelle13[[#This Row],[Own]]-Tabelle13[[#This Row],[Target]]&gt;0,Tabelle13[[#This Row],[Own]]-Tabelle13[[#This Row],[Target]],0)</f>
        <v>0</v>
      </c>
      <c r="T276"/>
    </row>
    <row r="277" spans="1:20" x14ac:dyDescent="0.25">
      <c r="A277" t="s">
        <v>7</v>
      </c>
      <c r="B277" s="1" t="s">
        <v>414</v>
      </c>
      <c r="C277" t="str">
        <f>A277&amp;"-"&amp;B277&amp;"True"</f>
        <v>SOR-143True</v>
      </c>
      <c r="D277" t="str">
        <f>Tabelle13[[#This Row],[Set]]&amp;"_"&amp;Tabelle13[[#This Row],[No.]]</f>
        <v>SOR_143</v>
      </c>
      <c r="E277" s="1" t="s">
        <v>1202</v>
      </c>
      <c r="F277" s="1" t="s">
        <v>1102</v>
      </c>
      <c r="G277" s="8" t="s">
        <v>415</v>
      </c>
      <c r="H277" s="2">
        <v>3</v>
      </c>
      <c r="I277" s="2" t="s">
        <v>445</v>
      </c>
      <c r="J277" s="2" t="s">
        <v>1047</v>
      </c>
      <c r="K277" s="11" t="s">
        <v>1211</v>
      </c>
      <c r="L277" t="s">
        <v>162</v>
      </c>
      <c r="N277" s="2" t="s">
        <v>115</v>
      </c>
      <c r="O277" t="s">
        <v>125</v>
      </c>
      <c r="P277" s="2">
        <f>SUMIF('Data Import'!D:D,C277,'Data Import'!F:F)</f>
        <v>0</v>
      </c>
      <c r="Q277" s="2">
        <v>0</v>
      </c>
      <c r="R277" s="2">
        <f t="shared" si="5"/>
        <v>0</v>
      </c>
      <c r="S277" s="2">
        <f>IF(Tabelle13[[#This Row],[Own]]-Tabelle13[[#This Row],[Target]]&gt;0,Tabelle13[[#This Row],[Own]]-Tabelle13[[#This Row],[Target]],0)</f>
        <v>0</v>
      </c>
      <c r="T277"/>
    </row>
    <row r="278" spans="1:20" x14ac:dyDescent="0.25">
      <c r="A278" t="s">
        <v>7</v>
      </c>
      <c r="B278" s="1" t="s">
        <v>416</v>
      </c>
      <c r="C278" t="str">
        <f>A278&amp;"-"&amp;B278&amp;"False"</f>
        <v>SOR-144False</v>
      </c>
      <c r="D278" t="str">
        <f>Tabelle13[[#This Row],[Set]]&amp;"_"&amp;Tabelle13[[#This Row],[No.]]</f>
        <v>SOR_144</v>
      </c>
      <c r="E278" s="1" t="s">
        <v>29</v>
      </c>
      <c r="F278" s="1" t="s">
        <v>1103</v>
      </c>
      <c r="G278" s="8" t="s">
        <v>417</v>
      </c>
      <c r="H278" s="2">
        <v>3</v>
      </c>
      <c r="I278" s="2" t="s">
        <v>445</v>
      </c>
      <c r="J278" s="2" t="s">
        <v>1047</v>
      </c>
      <c r="K278" s="2" t="s">
        <v>10</v>
      </c>
      <c r="L278" t="s">
        <v>154</v>
      </c>
      <c r="N278" s="2" t="s">
        <v>17</v>
      </c>
      <c r="O278" t="s">
        <v>175</v>
      </c>
      <c r="P278" s="2">
        <f>SUMIF('Data Import'!D:D,C278,'Data Import'!F:F)</f>
        <v>0</v>
      </c>
      <c r="Q278" s="2">
        <v>4</v>
      </c>
      <c r="R278" s="2">
        <f t="shared" si="5"/>
        <v>4</v>
      </c>
      <c r="S278" s="2">
        <f>IF(Tabelle13[[#This Row],[Own]]-Tabelle13[[#This Row],[Target]]&gt;0,Tabelle13[[#This Row],[Own]]-Tabelle13[[#This Row],[Target]],0)</f>
        <v>0</v>
      </c>
      <c r="T278"/>
    </row>
    <row r="279" spans="1:20" x14ac:dyDescent="0.25">
      <c r="A279" t="s">
        <v>7</v>
      </c>
      <c r="B279" s="1" t="s">
        <v>416</v>
      </c>
      <c r="C279" t="str">
        <f>A279&amp;"-"&amp;B279&amp;"True"</f>
        <v>SOR-144True</v>
      </c>
      <c r="D279" t="str">
        <f>Tabelle13[[#This Row],[Set]]&amp;"_"&amp;Tabelle13[[#This Row],[No.]]</f>
        <v>SOR_144</v>
      </c>
      <c r="E279" s="1" t="s">
        <v>29</v>
      </c>
      <c r="F279" s="1" t="s">
        <v>1103</v>
      </c>
      <c r="G279" s="8" t="s">
        <v>417</v>
      </c>
      <c r="H279" s="2">
        <v>3</v>
      </c>
      <c r="I279" s="2" t="s">
        <v>445</v>
      </c>
      <c r="J279" s="2" t="s">
        <v>1047</v>
      </c>
      <c r="K279" s="11" t="s">
        <v>1211</v>
      </c>
      <c r="L279" t="s">
        <v>154</v>
      </c>
      <c r="N279" s="2" t="s">
        <v>17</v>
      </c>
      <c r="O279" t="s">
        <v>175</v>
      </c>
      <c r="P279" s="2">
        <f>SUMIF('Data Import'!D:D,C279,'Data Import'!F:F)</f>
        <v>0</v>
      </c>
      <c r="Q279" s="2">
        <v>0</v>
      </c>
      <c r="R279" s="2">
        <f t="shared" si="5"/>
        <v>0</v>
      </c>
      <c r="S279" s="2">
        <f>IF(Tabelle13[[#This Row],[Own]]-Tabelle13[[#This Row],[Target]]&gt;0,Tabelle13[[#This Row],[Own]]-Tabelle13[[#This Row],[Target]],0)</f>
        <v>0</v>
      </c>
      <c r="T279"/>
    </row>
    <row r="280" spans="1:20" x14ac:dyDescent="0.25">
      <c r="A280" t="s">
        <v>7</v>
      </c>
      <c r="B280" s="1" t="s">
        <v>418</v>
      </c>
      <c r="C280" t="str">
        <f>A280&amp;"-"&amp;B280&amp;"False"</f>
        <v>SOR-145False</v>
      </c>
      <c r="D280" t="str">
        <f>Tabelle13[[#This Row],[Set]]&amp;"_"&amp;Tabelle13[[#This Row],[No.]]</f>
        <v>SOR_145</v>
      </c>
      <c r="E280" s="1" t="s">
        <v>1202</v>
      </c>
      <c r="F280" s="1" t="s">
        <v>1104</v>
      </c>
      <c r="G280" s="8" t="s">
        <v>419</v>
      </c>
      <c r="H280" s="2">
        <v>4</v>
      </c>
      <c r="I280" s="2" t="s">
        <v>445</v>
      </c>
      <c r="J280" s="2" t="s">
        <v>1047</v>
      </c>
      <c r="K280" s="2" t="s">
        <v>10</v>
      </c>
      <c r="L280" t="s">
        <v>420</v>
      </c>
      <c r="N280" s="2" t="s">
        <v>17</v>
      </c>
      <c r="O280" t="s">
        <v>285</v>
      </c>
      <c r="P280" s="2">
        <f>SUMIF('Data Import'!D:D,C280,'Data Import'!F:F)</f>
        <v>0</v>
      </c>
      <c r="Q280" s="2">
        <v>4</v>
      </c>
      <c r="R280" s="2">
        <f t="shared" si="5"/>
        <v>4</v>
      </c>
      <c r="S280" s="2">
        <f>IF(Tabelle13[[#This Row],[Own]]-Tabelle13[[#This Row],[Target]]&gt;0,Tabelle13[[#This Row],[Own]]-Tabelle13[[#This Row],[Target]],0)</f>
        <v>0</v>
      </c>
      <c r="T280"/>
    </row>
    <row r="281" spans="1:20" x14ac:dyDescent="0.25">
      <c r="A281" t="s">
        <v>7</v>
      </c>
      <c r="B281" s="1" t="s">
        <v>418</v>
      </c>
      <c r="C281" t="str">
        <f>A281&amp;"-"&amp;B281&amp;"True"</f>
        <v>SOR-145True</v>
      </c>
      <c r="D281" t="str">
        <f>Tabelle13[[#This Row],[Set]]&amp;"_"&amp;Tabelle13[[#This Row],[No.]]</f>
        <v>SOR_145</v>
      </c>
      <c r="E281" s="1" t="s">
        <v>1202</v>
      </c>
      <c r="F281" s="1" t="s">
        <v>1104</v>
      </c>
      <c r="G281" s="8" t="s">
        <v>419</v>
      </c>
      <c r="H281" s="2">
        <v>4</v>
      </c>
      <c r="I281" s="2" t="s">
        <v>445</v>
      </c>
      <c r="J281" s="2" t="s">
        <v>1047</v>
      </c>
      <c r="K281" s="11" t="s">
        <v>1211</v>
      </c>
      <c r="L281" t="s">
        <v>420</v>
      </c>
      <c r="N281" s="2" t="s">
        <v>17</v>
      </c>
      <c r="O281" t="s">
        <v>285</v>
      </c>
      <c r="P281" s="2">
        <f>SUMIF('Data Import'!D:D,C281,'Data Import'!F:F)</f>
        <v>0</v>
      </c>
      <c r="Q281" s="2">
        <v>0</v>
      </c>
      <c r="R281" s="2">
        <f t="shared" si="5"/>
        <v>0</v>
      </c>
      <c r="S281" s="2">
        <f>IF(Tabelle13[[#This Row],[Own]]-Tabelle13[[#This Row],[Target]]&gt;0,Tabelle13[[#This Row],[Own]]-Tabelle13[[#This Row],[Target]],0)</f>
        <v>0</v>
      </c>
      <c r="T281"/>
    </row>
    <row r="282" spans="1:20" x14ac:dyDescent="0.25">
      <c r="A282" t="s">
        <v>7</v>
      </c>
      <c r="B282" s="1" t="s">
        <v>421</v>
      </c>
      <c r="C282" t="str">
        <f>A282&amp;"-"&amp;B282&amp;"False"</f>
        <v>SOR-146False</v>
      </c>
      <c r="D282" t="str">
        <f>Tabelle13[[#This Row],[Set]]&amp;"_"&amp;Tabelle13[[#This Row],[No.]]</f>
        <v>SOR_146</v>
      </c>
      <c r="E282" s="1" t="s">
        <v>1202</v>
      </c>
      <c r="F282" s="1" t="s">
        <v>1105</v>
      </c>
      <c r="G282" s="8" t="s">
        <v>422</v>
      </c>
      <c r="H282" s="2">
        <v>5</v>
      </c>
      <c r="I282" s="2" t="s">
        <v>445</v>
      </c>
      <c r="J282" s="2" t="s">
        <v>1047</v>
      </c>
      <c r="K282" s="2" t="s">
        <v>10</v>
      </c>
      <c r="L282" t="s">
        <v>423</v>
      </c>
      <c r="N282" s="2" t="s">
        <v>115</v>
      </c>
      <c r="O282" t="s">
        <v>424</v>
      </c>
      <c r="P282" s="2">
        <f>SUMIF('Data Import'!D:D,C282,'Data Import'!F:F)</f>
        <v>0</v>
      </c>
      <c r="Q282" s="2">
        <v>4</v>
      </c>
      <c r="R282" s="2">
        <f t="shared" si="5"/>
        <v>4</v>
      </c>
      <c r="S282" s="2">
        <f>IF(Tabelle13[[#This Row],[Own]]-Tabelle13[[#This Row],[Target]]&gt;0,Tabelle13[[#This Row],[Own]]-Tabelle13[[#This Row],[Target]],0)</f>
        <v>0</v>
      </c>
      <c r="T282"/>
    </row>
    <row r="283" spans="1:20" x14ac:dyDescent="0.25">
      <c r="A283" t="s">
        <v>7</v>
      </c>
      <c r="B283" s="1" t="s">
        <v>421</v>
      </c>
      <c r="C283" t="str">
        <f>A283&amp;"-"&amp;B283&amp;"True"</f>
        <v>SOR-146True</v>
      </c>
      <c r="D283" t="str">
        <f>Tabelle13[[#This Row],[Set]]&amp;"_"&amp;Tabelle13[[#This Row],[No.]]</f>
        <v>SOR_146</v>
      </c>
      <c r="E283" s="1" t="s">
        <v>1202</v>
      </c>
      <c r="F283" s="1" t="s">
        <v>1105</v>
      </c>
      <c r="G283" s="8" t="s">
        <v>422</v>
      </c>
      <c r="H283" s="2">
        <v>5</v>
      </c>
      <c r="I283" s="2" t="s">
        <v>445</v>
      </c>
      <c r="J283" s="2" t="s">
        <v>1047</v>
      </c>
      <c r="K283" s="11" t="s">
        <v>1211</v>
      </c>
      <c r="L283" t="s">
        <v>423</v>
      </c>
      <c r="N283" s="2" t="s">
        <v>115</v>
      </c>
      <c r="O283" t="s">
        <v>424</v>
      </c>
      <c r="P283" s="2">
        <f>SUMIF('Data Import'!D:D,C283,'Data Import'!F:F)</f>
        <v>0</v>
      </c>
      <c r="Q283" s="2">
        <v>0</v>
      </c>
      <c r="R283" s="2">
        <f t="shared" si="5"/>
        <v>0</v>
      </c>
      <c r="S283" s="2">
        <f>IF(Tabelle13[[#This Row],[Own]]-Tabelle13[[#This Row],[Target]]&gt;0,Tabelle13[[#This Row],[Own]]-Tabelle13[[#This Row],[Target]],0)</f>
        <v>0</v>
      </c>
      <c r="T283"/>
    </row>
    <row r="284" spans="1:20" x14ac:dyDescent="0.25">
      <c r="A284" t="s">
        <v>7</v>
      </c>
      <c r="B284" s="1" t="s">
        <v>425</v>
      </c>
      <c r="C284" t="str">
        <f>A284&amp;"-"&amp;B284&amp;"False"</f>
        <v>SOR-147False</v>
      </c>
      <c r="D284" t="str">
        <f>Tabelle13[[#This Row],[Set]]&amp;"_"&amp;Tabelle13[[#This Row],[No.]]</f>
        <v>SOR_147</v>
      </c>
      <c r="E284" s="1" t="s">
        <v>29</v>
      </c>
      <c r="F284" s="1" t="s">
        <v>1106</v>
      </c>
      <c r="G284" s="8" t="s">
        <v>426</v>
      </c>
      <c r="H284" s="2">
        <v>6</v>
      </c>
      <c r="I284" s="2" t="s">
        <v>445</v>
      </c>
      <c r="J284" s="2" t="s">
        <v>1047</v>
      </c>
      <c r="K284" s="2" t="s">
        <v>10</v>
      </c>
      <c r="L284" t="s">
        <v>427</v>
      </c>
      <c r="N284" s="2" t="s">
        <v>141</v>
      </c>
      <c r="O284" t="s">
        <v>169</v>
      </c>
      <c r="P284" s="2">
        <f>SUMIF('Data Import'!D:D,C284,'Data Import'!F:F)</f>
        <v>0</v>
      </c>
      <c r="Q284" s="2">
        <v>4</v>
      </c>
      <c r="R284" s="2">
        <f t="shared" si="5"/>
        <v>4</v>
      </c>
      <c r="S284" s="2">
        <f>IF(Tabelle13[[#This Row],[Own]]-Tabelle13[[#This Row],[Target]]&gt;0,Tabelle13[[#This Row],[Own]]-Tabelle13[[#This Row],[Target]],0)</f>
        <v>0</v>
      </c>
      <c r="T284"/>
    </row>
    <row r="285" spans="1:20" x14ac:dyDescent="0.25">
      <c r="A285" t="s">
        <v>7</v>
      </c>
      <c r="B285" s="1" t="s">
        <v>425</v>
      </c>
      <c r="C285" t="str">
        <f>A285&amp;"-"&amp;B285&amp;"True"</f>
        <v>SOR-147True</v>
      </c>
      <c r="D285" t="str">
        <f>Tabelle13[[#This Row],[Set]]&amp;"_"&amp;Tabelle13[[#This Row],[No.]]</f>
        <v>SOR_147</v>
      </c>
      <c r="E285" s="1" t="s">
        <v>29</v>
      </c>
      <c r="F285" s="1" t="s">
        <v>1106</v>
      </c>
      <c r="G285" s="8" t="s">
        <v>426</v>
      </c>
      <c r="H285" s="2">
        <v>6</v>
      </c>
      <c r="I285" s="2" t="s">
        <v>445</v>
      </c>
      <c r="J285" s="2" t="s">
        <v>1047</v>
      </c>
      <c r="K285" s="11" t="s">
        <v>1211</v>
      </c>
      <c r="L285" t="s">
        <v>427</v>
      </c>
      <c r="N285" s="2" t="s">
        <v>141</v>
      </c>
      <c r="O285" t="s">
        <v>169</v>
      </c>
      <c r="P285" s="2">
        <f>SUMIF('Data Import'!D:D,C285,'Data Import'!F:F)</f>
        <v>0</v>
      </c>
      <c r="Q285" s="2">
        <v>0</v>
      </c>
      <c r="R285" s="2">
        <f t="shared" si="5"/>
        <v>0</v>
      </c>
      <c r="S285" s="2">
        <f>IF(Tabelle13[[#This Row],[Own]]-Tabelle13[[#This Row],[Target]]&gt;0,Tabelle13[[#This Row],[Own]]-Tabelle13[[#This Row],[Target]],0)</f>
        <v>0</v>
      </c>
      <c r="T285"/>
    </row>
    <row r="286" spans="1:20" x14ac:dyDescent="0.25">
      <c r="A286" t="s">
        <v>7</v>
      </c>
      <c r="B286" s="1" t="s">
        <v>428</v>
      </c>
      <c r="C286" t="str">
        <f>A286&amp;"-"&amp;B286&amp;"False"</f>
        <v>SOR-148False</v>
      </c>
      <c r="D286" t="str">
        <f>Tabelle13[[#This Row],[Set]]&amp;"_"&amp;Tabelle13[[#This Row],[No.]]</f>
        <v>SOR_148</v>
      </c>
      <c r="E286" s="1" t="s">
        <v>1202</v>
      </c>
      <c r="F286" s="1" t="s">
        <v>1107</v>
      </c>
      <c r="G286" s="8" t="s">
        <v>429</v>
      </c>
      <c r="H286" s="2">
        <v>6</v>
      </c>
      <c r="I286" s="2" t="s">
        <v>445</v>
      </c>
      <c r="J286" s="2" t="s">
        <v>1047</v>
      </c>
      <c r="K286" s="2" t="s">
        <v>10</v>
      </c>
      <c r="L286" t="s">
        <v>430</v>
      </c>
      <c r="N286" s="2" t="s">
        <v>12</v>
      </c>
      <c r="O286" t="s">
        <v>63</v>
      </c>
      <c r="P286" s="2">
        <f>SUMIF('Data Import'!D:D,C286,'Data Import'!F:F)</f>
        <v>0</v>
      </c>
      <c r="Q286" s="2">
        <v>4</v>
      </c>
      <c r="R286" s="2">
        <f t="shared" si="5"/>
        <v>4</v>
      </c>
      <c r="S286" s="2">
        <f>IF(Tabelle13[[#This Row],[Own]]-Tabelle13[[#This Row],[Target]]&gt;0,Tabelle13[[#This Row],[Own]]-Tabelle13[[#This Row],[Target]],0)</f>
        <v>0</v>
      </c>
      <c r="T286"/>
    </row>
    <row r="287" spans="1:20" x14ac:dyDescent="0.25">
      <c r="A287" t="s">
        <v>7</v>
      </c>
      <c r="B287" s="1" t="s">
        <v>428</v>
      </c>
      <c r="C287" t="str">
        <f>A287&amp;"-"&amp;B287&amp;"True"</f>
        <v>SOR-148True</v>
      </c>
      <c r="D287" t="str">
        <f>Tabelle13[[#This Row],[Set]]&amp;"_"&amp;Tabelle13[[#This Row],[No.]]</f>
        <v>SOR_148</v>
      </c>
      <c r="E287" s="1" t="s">
        <v>1202</v>
      </c>
      <c r="F287" s="1" t="s">
        <v>1107</v>
      </c>
      <c r="G287" s="8" t="s">
        <v>429</v>
      </c>
      <c r="H287" s="2">
        <v>6</v>
      </c>
      <c r="I287" s="2" t="s">
        <v>445</v>
      </c>
      <c r="J287" s="2" t="s">
        <v>1047</v>
      </c>
      <c r="K287" s="11" t="s">
        <v>1211</v>
      </c>
      <c r="L287" t="s">
        <v>430</v>
      </c>
      <c r="N287" s="2" t="s">
        <v>12</v>
      </c>
      <c r="O287" t="s">
        <v>63</v>
      </c>
      <c r="P287" s="2">
        <f>SUMIF('Data Import'!D:D,C287,'Data Import'!F:F)</f>
        <v>0</v>
      </c>
      <c r="Q287" s="2">
        <v>0</v>
      </c>
      <c r="R287" s="2">
        <f t="shared" si="5"/>
        <v>0</v>
      </c>
      <c r="S287" s="2">
        <f>IF(Tabelle13[[#This Row],[Own]]-Tabelle13[[#This Row],[Target]]&gt;0,Tabelle13[[#This Row],[Own]]-Tabelle13[[#This Row],[Target]],0)</f>
        <v>0</v>
      </c>
      <c r="T287"/>
    </row>
    <row r="288" spans="1:20" x14ac:dyDescent="0.25">
      <c r="A288" t="s">
        <v>7</v>
      </c>
      <c r="B288" s="1" t="s">
        <v>431</v>
      </c>
      <c r="C288" t="str">
        <f>A288&amp;"-"&amp;B288&amp;"False"</f>
        <v>SOR-149False</v>
      </c>
      <c r="D288" t="str">
        <f>Tabelle13[[#This Row],[Set]]&amp;"_"&amp;Tabelle13[[#This Row],[No.]]</f>
        <v>SOR_149</v>
      </c>
      <c r="E288" s="1" t="s">
        <v>1202</v>
      </c>
      <c r="F288" s="1" t="s">
        <v>1108</v>
      </c>
      <c r="G288" s="8" t="s">
        <v>432</v>
      </c>
      <c r="H288" s="2">
        <v>7</v>
      </c>
      <c r="I288" s="2" t="s">
        <v>445</v>
      </c>
      <c r="J288" s="2" t="s">
        <v>1047</v>
      </c>
      <c r="K288" s="2" t="s">
        <v>10</v>
      </c>
      <c r="L288" t="s">
        <v>324</v>
      </c>
      <c r="N288" s="2" t="s">
        <v>141</v>
      </c>
      <c r="O288" t="s">
        <v>26</v>
      </c>
      <c r="P288" s="2">
        <f>SUMIF('Data Import'!D:D,C288,'Data Import'!F:F)</f>
        <v>0</v>
      </c>
      <c r="Q288" s="2">
        <v>4</v>
      </c>
      <c r="R288" s="2">
        <f t="shared" si="5"/>
        <v>4</v>
      </c>
      <c r="S288" s="2">
        <f>IF(Tabelle13[[#This Row],[Own]]-Tabelle13[[#This Row],[Target]]&gt;0,Tabelle13[[#This Row],[Own]]-Tabelle13[[#This Row],[Target]],0)</f>
        <v>0</v>
      </c>
      <c r="T288"/>
    </row>
    <row r="289" spans="1:20" x14ac:dyDescent="0.25">
      <c r="A289" t="s">
        <v>7</v>
      </c>
      <c r="B289" s="1" t="s">
        <v>431</v>
      </c>
      <c r="C289" t="str">
        <f>A289&amp;"-"&amp;B289&amp;"True"</f>
        <v>SOR-149True</v>
      </c>
      <c r="D289" t="str">
        <f>Tabelle13[[#This Row],[Set]]&amp;"_"&amp;Tabelle13[[#This Row],[No.]]</f>
        <v>SOR_149</v>
      </c>
      <c r="E289" s="1" t="s">
        <v>1202</v>
      </c>
      <c r="F289" s="1" t="s">
        <v>1108</v>
      </c>
      <c r="G289" s="8" t="s">
        <v>432</v>
      </c>
      <c r="H289" s="2">
        <v>7</v>
      </c>
      <c r="I289" s="2" t="s">
        <v>445</v>
      </c>
      <c r="J289" s="2" t="s">
        <v>1047</v>
      </c>
      <c r="K289" s="11" t="s">
        <v>1211</v>
      </c>
      <c r="L289" t="s">
        <v>324</v>
      </c>
      <c r="N289" s="2" t="s">
        <v>141</v>
      </c>
      <c r="O289" t="s">
        <v>26</v>
      </c>
      <c r="P289" s="2">
        <f>SUMIF('Data Import'!D:D,C289,'Data Import'!F:F)</f>
        <v>0</v>
      </c>
      <c r="Q289" s="2">
        <v>0</v>
      </c>
      <c r="R289" s="2">
        <f t="shared" si="5"/>
        <v>0</v>
      </c>
      <c r="S289" s="2">
        <f>IF(Tabelle13[[#This Row],[Own]]-Tabelle13[[#This Row],[Target]]&gt;0,Tabelle13[[#This Row],[Own]]-Tabelle13[[#This Row],[Target]],0)</f>
        <v>0</v>
      </c>
      <c r="T289"/>
    </row>
    <row r="290" spans="1:20" x14ac:dyDescent="0.25">
      <c r="A290" t="s">
        <v>7</v>
      </c>
      <c r="B290" s="1" t="s">
        <v>433</v>
      </c>
      <c r="C290" t="str">
        <f>A290&amp;"-"&amp;B290&amp;"False"</f>
        <v>SOR-150False</v>
      </c>
      <c r="D290" t="str">
        <f>Tabelle13[[#This Row],[Set]]&amp;"_"&amp;Tabelle13[[#This Row],[No.]]</f>
        <v>SOR_150</v>
      </c>
      <c r="E290" s="1" t="s">
        <v>1201</v>
      </c>
      <c r="F290" s="1" t="s">
        <v>1109</v>
      </c>
      <c r="G290" s="8" t="s">
        <v>434</v>
      </c>
      <c r="H290" s="2">
        <v>1</v>
      </c>
      <c r="I290" s="2" t="s">
        <v>445</v>
      </c>
      <c r="J290" s="2" t="s">
        <v>1047</v>
      </c>
      <c r="K290" s="2" t="s">
        <v>10</v>
      </c>
      <c r="L290" t="s">
        <v>254</v>
      </c>
      <c r="N290" s="2" t="s">
        <v>17</v>
      </c>
      <c r="O290" t="s">
        <v>13</v>
      </c>
      <c r="P290" s="2">
        <f>SUMIF('Data Import'!D:D,C290,'Data Import'!F:F)</f>
        <v>0</v>
      </c>
      <c r="Q290" s="2">
        <v>4</v>
      </c>
      <c r="R290" s="2">
        <f t="shared" si="5"/>
        <v>4</v>
      </c>
      <c r="S290" s="2">
        <f>IF(Tabelle13[[#This Row],[Own]]-Tabelle13[[#This Row],[Target]]&gt;0,Tabelle13[[#This Row],[Own]]-Tabelle13[[#This Row],[Target]],0)</f>
        <v>0</v>
      </c>
      <c r="T290"/>
    </row>
    <row r="291" spans="1:20" x14ac:dyDescent="0.25">
      <c r="A291" t="s">
        <v>7</v>
      </c>
      <c r="B291" s="1" t="s">
        <v>433</v>
      </c>
      <c r="C291" t="str">
        <f>A291&amp;"-"&amp;B291&amp;"True"</f>
        <v>SOR-150True</v>
      </c>
      <c r="D291" t="str">
        <f>Tabelle13[[#This Row],[Set]]&amp;"_"&amp;Tabelle13[[#This Row],[No.]]</f>
        <v>SOR_150</v>
      </c>
      <c r="E291" s="1" t="s">
        <v>1201</v>
      </c>
      <c r="F291" s="1" t="s">
        <v>1109</v>
      </c>
      <c r="G291" s="8" t="s">
        <v>434</v>
      </c>
      <c r="H291" s="2">
        <v>1</v>
      </c>
      <c r="I291" s="2" t="s">
        <v>445</v>
      </c>
      <c r="J291" s="2" t="s">
        <v>1047</v>
      </c>
      <c r="K291" s="11" t="s">
        <v>1211</v>
      </c>
      <c r="L291" t="s">
        <v>254</v>
      </c>
      <c r="N291" s="2" t="s">
        <v>17</v>
      </c>
      <c r="O291" t="s">
        <v>13</v>
      </c>
      <c r="P291" s="2">
        <f>SUMIF('Data Import'!D:D,C291,'Data Import'!F:F)</f>
        <v>0</v>
      </c>
      <c r="Q291" s="2">
        <v>0</v>
      </c>
      <c r="R291" s="2">
        <f t="shared" si="5"/>
        <v>0</v>
      </c>
      <c r="S291" s="2">
        <f>IF(Tabelle13[[#This Row],[Own]]-Tabelle13[[#This Row],[Target]]&gt;0,Tabelle13[[#This Row],[Own]]-Tabelle13[[#This Row],[Target]],0)</f>
        <v>0</v>
      </c>
      <c r="T291"/>
    </row>
    <row r="292" spans="1:20" x14ac:dyDescent="0.25">
      <c r="A292" t="s">
        <v>7</v>
      </c>
      <c r="B292" s="1" t="s">
        <v>435</v>
      </c>
      <c r="C292" t="str">
        <f>A292&amp;"-"&amp;B292&amp;"False"</f>
        <v>SOR-151False</v>
      </c>
      <c r="D292" t="str">
        <f>Tabelle13[[#This Row],[Set]]&amp;"_"&amp;Tabelle13[[#This Row],[No.]]</f>
        <v>SOR_151</v>
      </c>
      <c r="E292" s="1" t="s">
        <v>1201</v>
      </c>
      <c r="F292" s="1" t="s">
        <v>436</v>
      </c>
      <c r="G292" s="8" t="s">
        <v>436</v>
      </c>
      <c r="H292" s="2">
        <v>2</v>
      </c>
      <c r="I292" s="2" t="s">
        <v>445</v>
      </c>
      <c r="J292" s="2" t="s">
        <v>1047</v>
      </c>
      <c r="K292" s="2" t="s">
        <v>10</v>
      </c>
      <c r="L292" t="s">
        <v>437</v>
      </c>
      <c r="N292" s="2" t="s">
        <v>115</v>
      </c>
      <c r="O292" t="s">
        <v>63</v>
      </c>
      <c r="P292" s="2">
        <f>SUMIF('Data Import'!D:D,C292,'Data Import'!F:F)</f>
        <v>0</v>
      </c>
      <c r="Q292" s="2">
        <v>4</v>
      </c>
      <c r="R292" s="2">
        <f t="shared" si="5"/>
        <v>4</v>
      </c>
      <c r="S292" s="2">
        <f>IF(Tabelle13[[#This Row],[Own]]-Tabelle13[[#This Row],[Target]]&gt;0,Tabelle13[[#This Row],[Own]]-Tabelle13[[#This Row],[Target]],0)</f>
        <v>0</v>
      </c>
      <c r="T292"/>
    </row>
    <row r="293" spans="1:20" x14ac:dyDescent="0.25">
      <c r="A293" t="s">
        <v>7</v>
      </c>
      <c r="B293" s="1" t="s">
        <v>435</v>
      </c>
      <c r="C293" t="str">
        <f>A293&amp;"-"&amp;B293&amp;"True"</f>
        <v>SOR-151True</v>
      </c>
      <c r="D293" t="str">
        <f>Tabelle13[[#This Row],[Set]]&amp;"_"&amp;Tabelle13[[#This Row],[No.]]</f>
        <v>SOR_151</v>
      </c>
      <c r="E293" s="1" t="s">
        <v>1201</v>
      </c>
      <c r="F293" s="1" t="s">
        <v>436</v>
      </c>
      <c r="G293" s="8" t="s">
        <v>436</v>
      </c>
      <c r="H293" s="2">
        <v>2</v>
      </c>
      <c r="I293" s="2" t="s">
        <v>445</v>
      </c>
      <c r="J293" s="2" t="s">
        <v>1047</v>
      </c>
      <c r="K293" s="11" t="s">
        <v>1211</v>
      </c>
      <c r="L293" t="s">
        <v>437</v>
      </c>
      <c r="N293" s="2" t="s">
        <v>115</v>
      </c>
      <c r="O293" t="s">
        <v>63</v>
      </c>
      <c r="P293" s="2">
        <f>SUMIF('Data Import'!D:D,C293,'Data Import'!F:F)</f>
        <v>0</v>
      </c>
      <c r="Q293" s="2">
        <v>0</v>
      </c>
      <c r="R293" s="2">
        <f t="shared" si="5"/>
        <v>0</v>
      </c>
      <c r="S293" s="2">
        <f>IF(Tabelle13[[#This Row],[Own]]-Tabelle13[[#This Row],[Target]]&gt;0,Tabelle13[[#This Row],[Own]]-Tabelle13[[#This Row],[Target]],0)</f>
        <v>0</v>
      </c>
      <c r="T293"/>
    </row>
    <row r="294" spans="1:20" x14ac:dyDescent="0.25">
      <c r="A294" t="s">
        <v>7</v>
      </c>
      <c r="B294" s="1" t="s">
        <v>438</v>
      </c>
      <c r="C294" t="str">
        <f>A294&amp;"-"&amp;B294&amp;"False"</f>
        <v>SOR-152False</v>
      </c>
      <c r="D294" t="str">
        <f>Tabelle13[[#This Row],[Set]]&amp;"_"&amp;Tabelle13[[#This Row],[No.]]</f>
        <v>SOR_152</v>
      </c>
      <c r="E294" s="1" t="s">
        <v>1201</v>
      </c>
      <c r="F294" s="1" t="s">
        <v>1110</v>
      </c>
      <c r="G294" s="8" t="s">
        <v>439</v>
      </c>
      <c r="H294" s="2">
        <v>3</v>
      </c>
      <c r="I294" s="2" t="s">
        <v>445</v>
      </c>
      <c r="J294" s="2" t="s">
        <v>1047</v>
      </c>
      <c r="K294" s="2" t="s">
        <v>10</v>
      </c>
      <c r="L294" t="s">
        <v>145</v>
      </c>
      <c r="N294" s="2" t="s">
        <v>17</v>
      </c>
      <c r="O294" t="s">
        <v>179</v>
      </c>
      <c r="P294" s="2">
        <f>SUMIF('Data Import'!D:D,C294,'Data Import'!F:F)</f>
        <v>0</v>
      </c>
      <c r="Q294" s="2">
        <v>4</v>
      </c>
      <c r="R294" s="2">
        <f t="shared" si="5"/>
        <v>4</v>
      </c>
      <c r="S294" s="2">
        <f>IF(Tabelle13[[#This Row],[Own]]-Tabelle13[[#This Row],[Target]]&gt;0,Tabelle13[[#This Row],[Own]]-Tabelle13[[#This Row],[Target]],0)</f>
        <v>0</v>
      </c>
      <c r="T294"/>
    </row>
    <row r="295" spans="1:20" x14ac:dyDescent="0.25">
      <c r="A295" t="s">
        <v>7</v>
      </c>
      <c r="B295" s="1" t="s">
        <v>438</v>
      </c>
      <c r="C295" t="str">
        <f>A295&amp;"-"&amp;B295&amp;"True"</f>
        <v>SOR-152True</v>
      </c>
      <c r="D295" t="str">
        <f>Tabelle13[[#This Row],[Set]]&amp;"_"&amp;Tabelle13[[#This Row],[No.]]</f>
        <v>SOR_152</v>
      </c>
      <c r="E295" s="1" t="s">
        <v>1201</v>
      </c>
      <c r="F295" s="1" t="s">
        <v>1110</v>
      </c>
      <c r="G295" s="8" t="s">
        <v>439</v>
      </c>
      <c r="H295" s="2">
        <v>3</v>
      </c>
      <c r="I295" s="2" t="s">
        <v>445</v>
      </c>
      <c r="J295" s="2" t="s">
        <v>1047</v>
      </c>
      <c r="K295" s="11" t="s">
        <v>1211</v>
      </c>
      <c r="L295" t="s">
        <v>145</v>
      </c>
      <c r="N295" s="2" t="s">
        <v>17</v>
      </c>
      <c r="O295" t="s">
        <v>179</v>
      </c>
      <c r="P295" s="2">
        <f>SUMIF('Data Import'!D:D,C295,'Data Import'!F:F)</f>
        <v>0</v>
      </c>
      <c r="Q295" s="2">
        <v>0</v>
      </c>
      <c r="R295" s="2">
        <f t="shared" si="5"/>
        <v>0</v>
      </c>
      <c r="S295" s="2">
        <f>IF(Tabelle13[[#This Row],[Own]]-Tabelle13[[#This Row],[Target]]&gt;0,Tabelle13[[#This Row],[Own]]-Tabelle13[[#This Row],[Target]],0)</f>
        <v>0</v>
      </c>
      <c r="T295"/>
    </row>
    <row r="296" spans="1:20" x14ac:dyDescent="0.25">
      <c r="A296" t="s">
        <v>7</v>
      </c>
      <c r="B296" s="1" t="s">
        <v>440</v>
      </c>
      <c r="C296" t="str">
        <f>A296&amp;"-"&amp;B296&amp;"False"</f>
        <v>SOR-153False</v>
      </c>
      <c r="D296" t="str">
        <f>Tabelle13[[#This Row],[Set]]&amp;"_"&amp;Tabelle13[[#This Row],[No.]]</f>
        <v>SOR_153</v>
      </c>
      <c r="E296" s="1" t="s">
        <v>1202</v>
      </c>
      <c r="F296" s="1" t="s">
        <v>1111</v>
      </c>
      <c r="G296" s="8" t="s">
        <v>441</v>
      </c>
      <c r="H296" s="2">
        <v>4</v>
      </c>
      <c r="I296" s="2" t="s">
        <v>445</v>
      </c>
      <c r="J296" s="2" t="s">
        <v>445</v>
      </c>
      <c r="K296" s="2" t="s">
        <v>10</v>
      </c>
      <c r="L296" t="s">
        <v>55</v>
      </c>
      <c r="N296" s="2" t="s">
        <v>17</v>
      </c>
      <c r="O296" t="s">
        <v>300</v>
      </c>
      <c r="P296" s="2">
        <f>SUMIF('Data Import'!D:D,C296,'Data Import'!F:F)</f>
        <v>0</v>
      </c>
      <c r="Q296" s="2">
        <v>4</v>
      </c>
      <c r="R296" s="2">
        <f t="shared" si="5"/>
        <v>4</v>
      </c>
      <c r="S296" s="2">
        <f>IF(Tabelle13[[#This Row],[Own]]-Tabelle13[[#This Row],[Target]]&gt;0,Tabelle13[[#This Row],[Own]]-Tabelle13[[#This Row],[Target]],0)</f>
        <v>0</v>
      </c>
      <c r="T296"/>
    </row>
    <row r="297" spans="1:20" x14ac:dyDescent="0.25">
      <c r="A297" t="s">
        <v>7</v>
      </c>
      <c r="B297" s="1" t="s">
        <v>440</v>
      </c>
      <c r="C297" t="str">
        <f>A297&amp;"-"&amp;B297&amp;"True"</f>
        <v>SOR-153True</v>
      </c>
      <c r="D297" t="str">
        <f>Tabelle13[[#This Row],[Set]]&amp;"_"&amp;Tabelle13[[#This Row],[No.]]</f>
        <v>SOR_153</v>
      </c>
      <c r="E297" s="1" t="s">
        <v>1202</v>
      </c>
      <c r="F297" s="1" t="s">
        <v>1111</v>
      </c>
      <c r="G297" s="8" t="s">
        <v>441</v>
      </c>
      <c r="H297" s="2">
        <v>4</v>
      </c>
      <c r="I297" s="2" t="s">
        <v>445</v>
      </c>
      <c r="J297" s="2" t="s">
        <v>445</v>
      </c>
      <c r="K297" s="11" t="s">
        <v>1211</v>
      </c>
      <c r="L297" t="s">
        <v>55</v>
      </c>
      <c r="N297" s="2" t="s">
        <v>17</v>
      </c>
      <c r="O297" t="s">
        <v>300</v>
      </c>
      <c r="P297" s="2">
        <f>SUMIF('Data Import'!D:D,C297,'Data Import'!F:F)</f>
        <v>0</v>
      </c>
      <c r="Q297" s="2">
        <v>0</v>
      </c>
      <c r="R297" s="2">
        <f t="shared" si="5"/>
        <v>0</v>
      </c>
      <c r="S297" s="2">
        <f>IF(Tabelle13[[#This Row],[Own]]-Tabelle13[[#This Row],[Target]]&gt;0,Tabelle13[[#This Row],[Own]]-Tabelle13[[#This Row],[Target]],0)</f>
        <v>0</v>
      </c>
      <c r="T297"/>
    </row>
    <row r="298" spans="1:20" x14ac:dyDescent="0.25">
      <c r="A298" t="s">
        <v>7</v>
      </c>
      <c r="B298" s="1" t="s">
        <v>442</v>
      </c>
      <c r="C298" t="str">
        <f>A298&amp;"-"&amp;B298&amp;"False"</f>
        <v>SOR-154False</v>
      </c>
      <c r="D298" t="str">
        <f>Tabelle13[[#This Row],[Set]]&amp;"_"&amp;Tabelle13[[#This Row],[No.]]</f>
        <v>SOR_154</v>
      </c>
      <c r="E298" s="1" t="s">
        <v>1201</v>
      </c>
      <c r="F298" s="1" t="s">
        <v>1112</v>
      </c>
      <c r="G298" s="8" t="s">
        <v>443</v>
      </c>
      <c r="H298" s="2">
        <v>3</v>
      </c>
      <c r="I298" s="2" t="s">
        <v>445</v>
      </c>
      <c r="J298" s="2" t="s">
        <v>445</v>
      </c>
      <c r="K298" s="2" t="s">
        <v>10</v>
      </c>
      <c r="L298" t="s">
        <v>254</v>
      </c>
      <c r="N298" s="2" t="s">
        <v>115</v>
      </c>
      <c r="O298" t="s">
        <v>22</v>
      </c>
      <c r="P298" s="2">
        <f>SUMIF('Data Import'!D:D,C298,'Data Import'!F:F)</f>
        <v>0</v>
      </c>
      <c r="Q298" s="2">
        <v>4</v>
      </c>
      <c r="R298" s="2">
        <f t="shared" si="5"/>
        <v>4</v>
      </c>
      <c r="S298" s="2">
        <f>IF(Tabelle13[[#This Row],[Own]]-Tabelle13[[#This Row],[Target]]&gt;0,Tabelle13[[#This Row],[Own]]-Tabelle13[[#This Row],[Target]],0)</f>
        <v>0</v>
      </c>
      <c r="T298"/>
    </row>
    <row r="299" spans="1:20" x14ac:dyDescent="0.25">
      <c r="A299" t="s">
        <v>7</v>
      </c>
      <c r="B299" s="1" t="s">
        <v>442</v>
      </c>
      <c r="C299" t="str">
        <f>A299&amp;"-"&amp;B299&amp;"True"</f>
        <v>SOR-154True</v>
      </c>
      <c r="D299" t="str">
        <f>Tabelle13[[#This Row],[Set]]&amp;"_"&amp;Tabelle13[[#This Row],[No.]]</f>
        <v>SOR_154</v>
      </c>
      <c r="E299" s="1" t="s">
        <v>1201</v>
      </c>
      <c r="F299" s="1" t="s">
        <v>1112</v>
      </c>
      <c r="G299" s="8" t="s">
        <v>443</v>
      </c>
      <c r="H299" s="2">
        <v>3</v>
      </c>
      <c r="I299" s="2" t="s">
        <v>445</v>
      </c>
      <c r="J299" s="2" t="s">
        <v>445</v>
      </c>
      <c r="K299" s="11" t="s">
        <v>1211</v>
      </c>
      <c r="L299" t="s">
        <v>254</v>
      </c>
      <c r="N299" s="2" t="s">
        <v>115</v>
      </c>
      <c r="O299" t="s">
        <v>22</v>
      </c>
      <c r="P299" s="2">
        <f>SUMIF('Data Import'!D:D,C299,'Data Import'!F:F)</f>
        <v>0</v>
      </c>
      <c r="Q299" s="2">
        <v>0</v>
      </c>
      <c r="R299" s="2">
        <f t="shared" si="5"/>
        <v>0</v>
      </c>
      <c r="S299" s="2">
        <f>IF(Tabelle13[[#This Row],[Own]]-Tabelle13[[#This Row],[Target]]&gt;0,Tabelle13[[#This Row],[Own]]-Tabelle13[[#This Row],[Target]],0)</f>
        <v>0</v>
      </c>
      <c r="T299"/>
    </row>
    <row r="300" spans="1:20" x14ac:dyDescent="0.25">
      <c r="A300" t="s">
        <v>7</v>
      </c>
      <c r="B300" s="1" t="s">
        <v>444</v>
      </c>
      <c r="C300" t="str">
        <f>A300&amp;"-"&amp;B300&amp;"False"</f>
        <v>SOR-155False</v>
      </c>
      <c r="D300" t="str">
        <f>Tabelle13[[#This Row],[Set]]&amp;"_"&amp;Tabelle13[[#This Row],[No.]]</f>
        <v>SOR_155</v>
      </c>
      <c r="E300" s="1" t="s">
        <v>1201</v>
      </c>
      <c r="F300" s="1" t="s">
        <v>445</v>
      </c>
      <c r="G300" s="8" t="s">
        <v>445</v>
      </c>
      <c r="H300" s="2">
        <v>4</v>
      </c>
      <c r="I300" s="2" t="s">
        <v>445</v>
      </c>
      <c r="J300" s="2" t="s">
        <v>445</v>
      </c>
      <c r="K300" s="2" t="s">
        <v>10</v>
      </c>
      <c r="L300" t="s">
        <v>145</v>
      </c>
      <c r="N300" s="2" t="s">
        <v>141</v>
      </c>
      <c r="O300" t="s">
        <v>26</v>
      </c>
      <c r="P300" s="2">
        <f>SUMIF('Data Import'!D:D,C300,'Data Import'!F:F)</f>
        <v>0</v>
      </c>
      <c r="Q300" s="2">
        <v>4</v>
      </c>
      <c r="R300" s="2">
        <f t="shared" si="5"/>
        <v>4</v>
      </c>
      <c r="S300" s="2">
        <f>IF(Tabelle13[[#This Row],[Own]]-Tabelle13[[#This Row],[Target]]&gt;0,Tabelle13[[#This Row],[Own]]-Tabelle13[[#This Row],[Target]],0)</f>
        <v>0</v>
      </c>
      <c r="T300"/>
    </row>
    <row r="301" spans="1:20" x14ac:dyDescent="0.25">
      <c r="A301" t="s">
        <v>7</v>
      </c>
      <c r="B301" s="1" t="s">
        <v>444</v>
      </c>
      <c r="C301" t="str">
        <f>A301&amp;"-"&amp;B301&amp;"True"</f>
        <v>SOR-155True</v>
      </c>
      <c r="D301" t="str">
        <f>Tabelle13[[#This Row],[Set]]&amp;"_"&amp;Tabelle13[[#This Row],[No.]]</f>
        <v>SOR_155</v>
      </c>
      <c r="E301" s="1" t="s">
        <v>1201</v>
      </c>
      <c r="F301" s="1" t="s">
        <v>445</v>
      </c>
      <c r="G301" s="8" t="s">
        <v>445</v>
      </c>
      <c r="H301" s="2">
        <v>4</v>
      </c>
      <c r="I301" s="2" t="s">
        <v>445</v>
      </c>
      <c r="J301" s="2" t="s">
        <v>445</v>
      </c>
      <c r="K301" s="11" t="s">
        <v>1211</v>
      </c>
      <c r="L301" t="s">
        <v>145</v>
      </c>
      <c r="N301" s="2" t="s">
        <v>141</v>
      </c>
      <c r="O301" t="s">
        <v>26</v>
      </c>
      <c r="P301" s="2">
        <f>SUMIF('Data Import'!D:D,C301,'Data Import'!F:F)</f>
        <v>0</v>
      </c>
      <c r="Q301" s="2">
        <v>0</v>
      </c>
      <c r="R301" s="2">
        <f t="shared" si="5"/>
        <v>0</v>
      </c>
      <c r="S301" s="2">
        <f>IF(Tabelle13[[#This Row],[Own]]-Tabelle13[[#This Row],[Target]]&gt;0,Tabelle13[[#This Row],[Own]]-Tabelle13[[#This Row],[Target]],0)</f>
        <v>0</v>
      </c>
      <c r="T301"/>
    </row>
    <row r="302" spans="1:20" x14ac:dyDescent="0.25">
      <c r="A302" t="s">
        <v>7</v>
      </c>
      <c r="B302" s="1" t="s">
        <v>446</v>
      </c>
      <c r="C302" t="str">
        <f>A302&amp;"-"&amp;B302&amp;"False"</f>
        <v>SOR-156False</v>
      </c>
      <c r="D302" t="str">
        <f>Tabelle13[[#This Row],[Set]]&amp;"_"&amp;Tabelle13[[#This Row],[No.]]</f>
        <v>SOR_156</v>
      </c>
      <c r="E302" s="1" t="s">
        <v>1202</v>
      </c>
      <c r="F302" s="8" t="s">
        <v>1222</v>
      </c>
      <c r="G302" s="8" t="s">
        <v>447</v>
      </c>
      <c r="H302" s="2">
        <v>1</v>
      </c>
      <c r="I302" s="2" t="s">
        <v>445</v>
      </c>
      <c r="K302" s="2" t="s">
        <v>10</v>
      </c>
      <c r="L302" t="s">
        <v>162</v>
      </c>
      <c r="M302" t="s">
        <v>1223</v>
      </c>
      <c r="N302" s="2" t="s">
        <v>115</v>
      </c>
      <c r="O302" t="s">
        <v>348</v>
      </c>
      <c r="P302" s="2">
        <f>SUMIF('Data Import'!D:D,C302,'Data Import'!F:F)</f>
        <v>0</v>
      </c>
      <c r="Q302" s="2">
        <v>4</v>
      </c>
      <c r="R302" s="2">
        <f t="shared" si="5"/>
        <v>4</v>
      </c>
      <c r="S302" s="2">
        <f>IF(Tabelle13[[#This Row],[Own]]-Tabelle13[[#This Row],[Target]]&gt;0,Tabelle13[[#This Row],[Own]]-Tabelle13[[#This Row],[Target]],0)</f>
        <v>0</v>
      </c>
      <c r="T302"/>
    </row>
    <row r="303" spans="1:20" x14ac:dyDescent="0.25">
      <c r="A303" t="s">
        <v>7</v>
      </c>
      <c r="B303" s="1" t="s">
        <v>446</v>
      </c>
      <c r="C303" t="str">
        <f>A303&amp;"-"&amp;B303&amp;"True"</f>
        <v>SOR-156True</v>
      </c>
      <c r="D303" t="str">
        <f>Tabelle13[[#This Row],[Set]]&amp;"_"&amp;Tabelle13[[#This Row],[No.]]</f>
        <v>SOR_156</v>
      </c>
      <c r="E303" s="1" t="s">
        <v>1202</v>
      </c>
      <c r="F303" s="8" t="s">
        <v>1222</v>
      </c>
      <c r="G303" s="8" t="s">
        <v>447</v>
      </c>
      <c r="H303" s="2">
        <v>1</v>
      </c>
      <c r="I303" s="2" t="s">
        <v>445</v>
      </c>
      <c r="K303" s="11" t="s">
        <v>1211</v>
      </c>
      <c r="L303" t="s">
        <v>162</v>
      </c>
      <c r="M303" t="s">
        <v>1223</v>
      </c>
      <c r="N303" s="2" t="s">
        <v>115</v>
      </c>
      <c r="O303" t="s">
        <v>348</v>
      </c>
      <c r="P303" s="2">
        <f>SUMIF('Data Import'!D:D,C303,'Data Import'!F:F)</f>
        <v>0</v>
      </c>
      <c r="Q303" s="2">
        <v>0</v>
      </c>
      <c r="R303" s="2">
        <f t="shared" si="5"/>
        <v>0</v>
      </c>
      <c r="S303" s="2">
        <f>IF(Tabelle13[[#This Row],[Own]]-Tabelle13[[#This Row],[Target]]&gt;0,Tabelle13[[#This Row],[Own]]-Tabelle13[[#This Row],[Target]],0)</f>
        <v>0</v>
      </c>
      <c r="T303"/>
    </row>
    <row r="304" spans="1:20" x14ac:dyDescent="0.25">
      <c r="A304" t="s">
        <v>7</v>
      </c>
      <c r="B304" s="1" t="s">
        <v>448</v>
      </c>
      <c r="C304" t="str">
        <f>A304&amp;"-"&amp;B304&amp;"False"</f>
        <v>SOR-157False</v>
      </c>
      <c r="D304" t="str">
        <f>Tabelle13[[#This Row],[Set]]&amp;"_"&amp;Tabelle13[[#This Row],[No.]]</f>
        <v>SOR_157</v>
      </c>
      <c r="E304" s="1" t="s">
        <v>1202</v>
      </c>
      <c r="F304" s="1" t="s">
        <v>1113</v>
      </c>
      <c r="G304" s="8" t="s">
        <v>449</v>
      </c>
      <c r="H304" s="2">
        <v>1</v>
      </c>
      <c r="I304" s="2" t="s">
        <v>445</v>
      </c>
      <c r="K304" s="2" t="s">
        <v>10</v>
      </c>
      <c r="L304" t="s">
        <v>69</v>
      </c>
      <c r="N304" s="2" t="s">
        <v>12</v>
      </c>
      <c r="O304" t="s">
        <v>13</v>
      </c>
      <c r="P304" s="2">
        <f>SUMIF('Data Import'!D:D,C304,'Data Import'!F:F)</f>
        <v>0</v>
      </c>
      <c r="Q304" s="2">
        <v>4</v>
      </c>
      <c r="R304" s="2">
        <f t="shared" si="5"/>
        <v>4</v>
      </c>
      <c r="S304" s="2">
        <f>IF(Tabelle13[[#This Row],[Own]]-Tabelle13[[#This Row],[Target]]&gt;0,Tabelle13[[#This Row],[Own]]-Tabelle13[[#This Row],[Target]],0)</f>
        <v>0</v>
      </c>
      <c r="T304"/>
    </row>
    <row r="305" spans="1:20" x14ac:dyDescent="0.25">
      <c r="A305" t="s">
        <v>7</v>
      </c>
      <c r="B305" s="1" t="s">
        <v>448</v>
      </c>
      <c r="C305" t="str">
        <f>A305&amp;"-"&amp;B305&amp;"True"</f>
        <v>SOR-157True</v>
      </c>
      <c r="D305" t="str">
        <f>Tabelle13[[#This Row],[Set]]&amp;"_"&amp;Tabelle13[[#This Row],[No.]]</f>
        <v>SOR_157</v>
      </c>
      <c r="E305" s="1" t="s">
        <v>1202</v>
      </c>
      <c r="F305" s="1" t="s">
        <v>1113</v>
      </c>
      <c r="G305" s="8" t="s">
        <v>449</v>
      </c>
      <c r="H305" s="2">
        <v>1</v>
      </c>
      <c r="I305" s="2" t="s">
        <v>445</v>
      </c>
      <c r="K305" s="11" t="s">
        <v>1211</v>
      </c>
      <c r="L305" t="s">
        <v>69</v>
      </c>
      <c r="N305" s="2" t="s">
        <v>12</v>
      </c>
      <c r="O305" t="s">
        <v>13</v>
      </c>
      <c r="P305" s="2">
        <f>SUMIF('Data Import'!D:D,C305,'Data Import'!F:F)</f>
        <v>0</v>
      </c>
      <c r="Q305" s="2">
        <v>0</v>
      </c>
      <c r="R305" s="2">
        <f t="shared" si="5"/>
        <v>0</v>
      </c>
      <c r="S305" s="2">
        <f>IF(Tabelle13[[#This Row],[Own]]-Tabelle13[[#This Row],[Target]]&gt;0,Tabelle13[[#This Row],[Own]]-Tabelle13[[#This Row],[Target]],0)</f>
        <v>0</v>
      </c>
      <c r="T305"/>
    </row>
    <row r="306" spans="1:20" x14ac:dyDescent="0.25">
      <c r="A306" t="s">
        <v>7</v>
      </c>
      <c r="B306" s="1" t="s">
        <v>450</v>
      </c>
      <c r="C306" t="str">
        <f>A306&amp;"-"&amp;B306&amp;"False"</f>
        <v>SOR-158False</v>
      </c>
      <c r="D306" t="str">
        <f>Tabelle13[[#This Row],[Set]]&amp;"_"&amp;Tabelle13[[#This Row],[No.]]</f>
        <v>SOR_158</v>
      </c>
      <c r="E306" s="1" t="s">
        <v>1202</v>
      </c>
      <c r="F306" s="1" t="s">
        <v>1114</v>
      </c>
      <c r="G306" s="8" t="s">
        <v>451</v>
      </c>
      <c r="H306" s="2">
        <v>2</v>
      </c>
      <c r="I306" s="2" t="s">
        <v>445</v>
      </c>
      <c r="K306" s="2" t="s">
        <v>10</v>
      </c>
      <c r="L306" t="s">
        <v>55</v>
      </c>
      <c r="N306" s="2" t="s">
        <v>12</v>
      </c>
      <c r="O306" t="s">
        <v>52</v>
      </c>
      <c r="P306" s="2">
        <f>SUMIF('Data Import'!D:D,C306,'Data Import'!F:F)</f>
        <v>0</v>
      </c>
      <c r="Q306" s="2">
        <v>4</v>
      </c>
      <c r="R306" s="2">
        <f t="shared" si="5"/>
        <v>4</v>
      </c>
      <c r="S306" s="2">
        <f>IF(Tabelle13[[#This Row],[Own]]-Tabelle13[[#This Row],[Target]]&gt;0,Tabelle13[[#This Row],[Own]]-Tabelle13[[#This Row],[Target]],0)</f>
        <v>0</v>
      </c>
      <c r="T306"/>
    </row>
    <row r="307" spans="1:20" x14ac:dyDescent="0.25">
      <c r="A307" t="s">
        <v>7</v>
      </c>
      <c r="B307" s="1" t="s">
        <v>450</v>
      </c>
      <c r="C307" t="str">
        <f>A307&amp;"-"&amp;B307&amp;"True"</f>
        <v>SOR-158True</v>
      </c>
      <c r="D307" t="str">
        <f>Tabelle13[[#This Row],[Set]]&amp;"_"&amp;Tabelle13[[#This Row],[No.]]</f>
        <v>SOR_158</v>
      </c>
      <c r="E307" s="1" t="s">
        <v>1202</v>
      </c>
      <c r="F307" s="1" t="s">
        <v>1114</v>
      </c>
      <c r="G307" s="8" t="s">
        <v>451</v>
      </c>
      <c r="H307" s="2">
        <v>2</v>
      </c>
      <c r="I307" s="2" t="s">
        <v>445</v>
      </c>
      <c r="K307" s="11" t="s">
        <v>1211</v>
      </c>
      <c r="L307" t="s">
        <v>55</v>
      </c>
      <c r="N307" s="2" t="s">
        <v>12</v>
      </c>
      <c r="O307" t="s">
        <v>52</v>
      </c>
      <c r="P307" s="2">
        <f>SUMIF('Data Import'!D:D,C307,'Data Import'!F:F)</f>
        <v>0</v>
      </c>
      <c r="Q307" s="2">
        <v>0</v>
      </c>
      <c r="R307" s="2">
        <f t="shared" si="5"/>
        <v>0</v>
      </c>
      <c r="S307" s="2">
        <f>IF(Tabelle13[[#This Row],[Own]]-Tabelle13[[#This Row],[Target]]&gt;0,Tabelle13[[#This Row],[Own]]-Tabelle13[[#This Row],[Target]],0)</f>
        <v>0</v>
      </c>
      <c r="T307"/>
    </row>
    <row r="308" spans="1:20" x14ac:dyDescent="0.25">
      <c r="A308" t="s">
        <v>7</v>
      </c>
      <c r="B308" s="1" t="s">
        <v>452</v>
      </c>
      <c r="C308" t="str">
        <f>A308&amp;"-"&amp;B308&amp;"False"</f>
        <v>SOR-159False</v>
      </c>
      <c r="D308" t="str">
        <f>Tabelle13[[#This Row],[Set]]&amp;"_"&amp;Tabelle13[[#This Row],[No.]]</f>
        <v>SOR_159</v>
      </c>
      <c r="E308" s="1" t="s">
        <v>1202</v>
      </c>
      <c r="F308" s="1" t="s">
        <v>1115</v>
      </c>
      <c r="G308" s="8" t="s">
        <v>453</v>
      </c>
      <c r="H308" s="2">
        <v>2</v>
      </c>
      <c r="I308" s="2" t="s">
        <v>445</v>
      </c>
      <c r="K308" s="2" t="s">
        <v>10</v>
      </c>
      <c r="L308" t="s">
        <v>162</v>
      </c>
      <c r="N308" s="2" t="s">
        <v>12</v>
      </c>
      <c r="O308" t="s">
        <v>236</v>
      </c>
      <c r="P308" s="2">
        <f>SUMIF('Data Import'!D:D,C308,'Data Import'!F:F)</f>
        <v>0</v>
      </c>
      <c r="Q308" s="2">
        <v>4</v>
      </c>
      <c r="R308" s="2">
        <f t="shared" si="5"/>
        <v>4</v>
      </c>
      <c r="S308" s="2">
        <f>IF(Tabelle13[[#This Row],[Own]]-Tabelle13[[#This Row],[Target]]&gt;0,Tabelle13[[#This Row],[Own]]-Tabelle13[[#This Row],[Target]],0)</f>
        <v>0</v>
      </c>
      <c r="T308"/>
    </row>
    <row r="309" spans="1:20" x14ac:dyDescent="0.25">
      <c r="A309" t="s">
        <v>7</v>
      </c>
      <c r="B309" s="1" t="s">
        <v>452</v>
      </c>
      <c r="C309" t="str">
        <f>A309&amp;"-"&amp;B309&amp;"True"</f>
        <v>SOR-159True</v>
      </c>
      <c r="D309" t="str">
        <f>Tabelle13[[#This Row],[Set]]&amp;"_"&amp;Tabelle13[[#This Row],[No.]]</f>
        <v>SOR_159</v>
      </c>
      <c r="E309" s="1" t="s">
        <v>1202</v>
      </c>
      <c r="F309" s="1" t="s">
        <v>1115</v>
      </c>
      <c r="G309" s="8" t="s">
        <v>453</v>
      </c>
      <c r="H309" s="2">
        <v>2</v>
      </c>
      <c r="I309" s="2" t="s">
        <v>445</v>
      </c>
      <c r="K309" s="11" t="s">
        <v>1211</v>
      </c>
      <c r="L309" t="s">
        <v>162</v>
      </c>
      <c r="N309" s="2" t="s">
        <v>12</v>
      </c>
      <c r="O309" t="s">
        <v>236</v>
      </c>
      <c r="P309" s="2">
        <f>SUMIF('Data Import'!D:D,C309,'Data Import'!F:F)</f>
        <v>0</v>
      </c>
      <c r="Q309" s="2">
        <v>0</v>
      </c>
      <c r="R309" s="2">
        <f t="shared" si="5"/>
        <v>0</v>
      </c>
      <c r="S309" s="2">
        <f>IF(Tabelle13[[#This Row],[Own]]-Tabelle13[[#This Row],[Target]]&gt;0,Tabelle13[[#This Row],[Own]]-Tabelle13[[#This Row],[Target]],0)</f>
        <v>0</v>
      </c>
      <c r="T309"/>
    </row>
    <row r="310" spans="1:20" x14ac:dyDescent="0.25">
      <c r="A310" t="s">
        <v>7</v>
      </c>
      <c r="B310" s="1" t="s">
        <v>454</v>
      </c>
      <c r="C310" t="str">
        <f>A310&amp;"-"&amp;B310&amp;"False"</f>
        <v>SOR-160False</v>
      </c>
      <c r="D310" t="str">
        <f>Tabelle13[[#This Row],[Set]]&amp;"_"&amp;Tabelle13[[#This Row],[No.]]</f>
        <v>SOR_160</v>
      </c>
      <c r="E310" s="1" t="s">
        <v>1202</v>
      </c>
      <c r="F310" s="1" t="s">
        <v>1116</v>
      </c>
      <c r="G310" s="8" t="s">
        <v>455</v>
      </c>
      <c r="H310" s="2">
        <v>2</v>
      </c>
      <c r="I310" s="2" t="s">
        <v>445</v>
      </c>
      <c r="K310" s="2" t="s">
        <v>10</v>
      </c>
      <c r="L310" t="s">
        <v>456</v>
      </c>
      <c r="N310" s="2" t="s">
        <v>17</v>
      </c>
      <c r="O310" t="s">
        <v>229</v>
      </c>
      <c r="P310" s="2">
        <f>SUMIF('Data Import'!D:D,C310,'Data Import'!F:F)</f>
        <v>0</v>
      </c>
      <c r="Q310" s="2">
        <v>4</v>
      </c>
      <c r="R310" s="2">
        <f t="shared" si="5"/>
        <v>4</v>
      </c>
      <c r="S310" s="2">
        <f>IF(Tabelle13[[#This Row],[Own]]-Tabelle13[[#This Row],[Target]]&gt;0,Tabelle13[[#This Row],[Own]]-Tabelle13[[#This Row],[Target]],0)</f>
        <v>0</v>
      </c>
      <c r="T310"/>
    </row>
    <row r="311" spans="1:20" x14ac:dyDescent="0.25">
      <c r="A311" t="s">
        <v>7</v>
      </c>
      <c r="B311" s="1" t="s">
        <v>454</v>
      </c>
      <c r="C311" t="str">
        <f>A311&amp;"-"&amp;B311&amp;"True"</f>
        <v>SOR-160True</v>
      </c>
      <c r="D311" t="str">
        <f>Tabelle13[[#This Row],[Set]]&amp;"_"&amp;Tabelle13[[#This Row],[No.]]</f>
        <v>SOR_160</v>
      </c>
      <c r="E311" s="1" t="s">
        <v>1202</v>
      </c>
      <c r="F311" s="1" t="s">
        <v>1116</v>
      </c>
      <c r="G311" s="8" t="s">
        <v>455</v>
      </c>
      <c r="H311" s="2">
        <v>2</v>
      </c>
      <c r="I311" s="2" t="s">
        <v>445</v>
      </c>
      <c r="K311" s="11" t="s">
        <v>1211</v>
      </c>
      <c r="L311" t="s">
        <v>456</v>
      </c>
      <c r="N311" s="2" t="s">
        <v>17</v>
      </c>
      <c r="O311" t="s">
        <v>229</v>
      </c>
      <c r="P311" s="2">
        <f>SUMIF('Data Import'!D:D,C311,'Data Import'!F:F)</f>
        <v>0</v>
      </c>
      <c r="Q311" s="2">
        <v>0</v>
      </c>
      <c r="R311" s="2">
        <f t="shared" si="5"/>
        <v>0</v>
      </c>
      <c r="S311" s="2">
        <f>IF(Tabelle13[[#This Row],[Own]]-Tabelle13[[#This Row],[Target]]&gt;0,Tabelle13[[#This Row],[Own]]-Tabelle13[[#This Row],[Target]],0)</f>
        <v>0</v>
      </c>
      <c r="T311"/>
    </row>
    <row r="312" spans="1:20" x14ac:dyDescent="0.25">
      <c r="A312" t="s">
        <v>7</v>
      </c>
      <c r="B312" s="1" t="s">
        <v>457</v>
      </c>
      <c r="C312" t="str">
        <f>A312&amp;"-"&amp;B312&amp;"False"</f>
        <v>SOR-161False</v>
      </c>
      <c r="D312" t="str">
        <f>Tabelle13[[#This Row],[Set]]&amp;"_"&amp;Tabelle13[[#This Row],[No.]]</f>
        <v>SOR_161</v>
      </c>
      <c r="E312" s="1" t="s">
        <v>1202</v>
      </c>
      <c r="F312" s="1" t="s">
        <v>1117</v>
      </c>
      <c r="G312" s="8" t="s">
        <v>458</v>
      </c>
      <c r="H312" s="2">
        <v>3</v>
      </c>
      <c r="I312" s="2" t="s">
        <v>445</v>
      </c>
      <c r="K312" s="2" t="s">
        <v>10</v>
      </c>
      <c r="L312" t="s">
        <v>218</v>
      </c>
      <c r="N312" s="2" t="s">
        <v>12</v>
      </c>
      <c r="O312" t="s">
        <v>195</v>
      </c>
      <c r="P312" s="2">
        <f>SUMIF('Data Import'!D:D,C312,'Data Import'!F:F)</f>
        <v>0</v>
      </c>
      <c r="Q312" s="2">
        <v>4</v>
      </c>
      <c r="R312" s="2">
        <f t="shared" si="5"/>
        <v>4</v>
      </c>
      <c r="S312" s="2">
        <f>IF(Tabelle13[[#This Row],[Own]]-Tabelle13[[#This Row],[Target]]&gt;0,Tabelle13[[#This Row],[Own]]-Tabelle13[[#This Row],[Target]],0)</f>
        <v>0</v>
      </c>
      <c r="T312"/>
    </row>
    <row r="313" spans="1:20" x14ac:dyDescent="0.25">
      <c r="A313" t="s">
        <v>7</v>
      </c>
      <c r="B313" s="1" t="s">
        <v>457</v>
      </c>
      <c r="C313" t="str">
        <f>A313&amp;"-"&amp;B313&amp;"True"</f>
        <v>SOR-161True</v>
      </c>
      <c r="D313" t="str">
        <f>Tabelle13[[#This Row],[Set]]&amp;"_"&amp;Tabelle13[[#This Row],[No.]]</f>
        <v>SOR_161</v>
      </c>
      <c r="E313" s="1" t="s">
        <v>1202</v>
      </c>
      <c r="F313" s="1" t="s">
        <v>1117</v>
      </c>
      <c r="G313" s="8" t="s">
        <v>458</v>
      </c>
      <c r="H313" s="2">
        <v>3</v>
      </c>
      <c r="I313" s="2" t="s">
        <v>445</v>
      </c>
      <c r="K313" s="11" t="s">
        <v>1211</v>
      </c>
      <c r="L313" t="s">
        <v>218</v>
      </c>
      <c r="N313" s="2" t="s">
        <v>12</v>
      </c>
      <c r="O313" t="s">
        <v>195</v>
      </c>
      <c r="P313" s="2">
        <f>SUMIF('Data Import'!D:D,C313,'Data Import'!F:F)</f>
        <v>0</v>
      </c>
      <c r="Q313" s="2">
        <v>0</v>
      </c>
      <c r="R313" s="2">
        <f t="shared" si="5"/>
        <v>0</v>
      </c>
      <c r="S313" s="2">
        <f>IF(Tabelle13[[#This Row],[Own]]-Tabelle13[[#This Row],[Target]]&gt;0,Tabelle13[[#This Row],[Own]]-Tabelle13[[#This Row],[Target]],0)</f>
        <v>0</v>
      </c>
      <c r="T313"/>
    </row>
    <row r="314" spans="1:20" x14ac:dyDescent="0.25">
      <c r="A314" t="s">
        <v>7</v>
      </c>
      <c r="B314" s="1" t="s">
        <v>459</v>
      </c>
      <c r="C314" t="str">
        <f>A314&amp;"-"&amp;B314&amp;"False"</f>
        <v>SOR-162False</v>
      </c>
      <c r="D314" t="str">
        <f>Tabelle13[[#This Row],[Set]]&amp;"_"&amp;Tabelle13[[#This Row],[No.]]</f>
        <v>SOR_162</v>
      </c>
      <c r="E314" s="1" t="s">
        <v>29</v>
      </c>
      <c r="F314" s="1" t="s">
        <v>1118</v>
      </c>
      <c r="G314" s="8" t="s">
        <v>460</v>
      </c>
      <c r="H314" s="2">
        <v>3</v>
      </c>
      <c r="I314" s="2" t="s">
        <v>445</v>
      </c>
      <c r="K314" s="2" t="s">
        <v>10</v>
      </c>
      <c r="L314" t="s">
        <v>461</v>
      </c>
      <c r="N314" s="2" t="s">
        <v>12</v>
      </c>
      <c r="O314" t="s">
        <v>137</v>
      </c>
      <c r="P314" s="2">
        <f>SUMIF('Data Import'!D:D,C314,'Data Import'!F:F)</f>
        <v>0</v>
      </c>
      <c r="Q314" s="2">
        <v>4</v>
      </c>
      <c r="R314" s="2">
        <f t="shared" si="5"/>
        <v>4</v>
      </c>
      <c r="S314" s="2">
        <f>IF(Tabelle13[[#This Row],[Own]]-Tabelle13[[#This Row],[Target]]&gt;0,Tabelle13[[#This Row],[Own]]-Tabelle13[[#This Row],[Target]],0)</f>
        <v>0</v>
      </c>
      <c r="T314"/>
    </row>
    <row r="315" spans="1:20" x14ac:dyDescent="0.25">
      <c r="A315" t="s">
        <v>7</v>
      </c>
      <c r="B315" s="1" t="s">
        <v>459</v>
      </c>
      <c r="C315" t="str">
        <f>A315&amp;"-"&amp;B315&amp;"True"</f>
        <v>SOR-162True</v>
      </c>
      <c r="D315" t="str">
        <f>Tabelle13[[#This Row],[Set]]&amp;"_"&amp;Tabelle13[[#This Row],[No.]]</f>
        <v>SOR_162</v>
      </c>
      <c r="E315" s="1" t="s">
        <v>29</v>
      </c>
      <c r="F315" s="1" t="s">
        <v>1118</v>
      </c>
      <c r="G315" s="8" t="s">
        <v>460</v>
      </c>
      <c r="H315" s="2">
        <v>3</v>
      </c>
      <c r="I315" s="2" t="s">
        <v>445</v>
      </c>
      <c r="K315" s="11" t="s">
        <v>1211</v>
      </c>
      <c r="L315" t="s">
        <v>461</v>
      </c>
      <c r="N315" s="2" t="s">
        <v>12</v>
      </c>
      <c r="O315" t="s">
        <v>137</v>
      </c>
      <c r="P315" s="2">
        <f>SUMIF('Data Import'!D:D,C315,'Data Import'!F:F)</f>
        <v>0</v>
      </c>
      <c r="Q315" s="2">
        <v>0</v>
      </c>
      <c r="R315" s="2">
        <f t="shared" si="5"/>
        <v>0</v>
      </c>
      <c r="S315" s="2">
        <f>IF(Tabelle13[[#This Row],[Own]]-Tabelle13[[#This Row],[Target]]&gt;0,Tabelle13[[#This Row],[Own]]-Tabelle13[[#This Row],[Target]],0)</f>
        <v>0</v>
      </c>
      <c r="T315"/>
    </row>
    <row r="316" spans="1:20" x14ac:dyDescent="0.25">
      <c r="A316" t="s">
        <v>7</v>
      </c>
      <c r="B316" s="1" t="s">
        <v>462</v>
      </c>
      <c r="C316" t="str">
        <f>A316&amp;"-"&amp;B316&amp;"False"</f>
        <v>SOR-163False</v>
      </c>
      <c r="D316" t="str">
        <f>Tabelle13[[#This Row],[Set]]&amp;"_"&amp;Tabelle13[[#This Row],[No.]]</f>
        <v>SOR_163</v>
      </c>
      <c r="E316" s="1" t="s">
        <v>29</v>
      </c>
      <c r="F316" s="1" t="s">
        <v>1119</v>
      </c>
      <c r="G316" s="8" t="s">
        <v>463</v>
      </c>
      <c r="H316" s="2">
        <v>3</v>
      </c>
      <c r="I316" s="2" t="s">
        <v>445</v>
      </c>
      <c r="K316" s="2" t="s">
        <v>10</v>
      </c>
      <c r="L316" t="s">
        <v>226</v>
      </c>
      <c r="N316" s="2" t="s">
        <v>115</v>
      </c>
      <c r="O316" t="s">
        <v>175</v>
      </c>
      <c r="P316" s="2">
        <f>SUMIF('Data Import'!D:D,C316,'Data Import'!F:F)</f>
        <v>0</v>
      </c>
      <c r="Q316" s="2">
        <v>4</v>
      </c>
      <c r="R316" s="2">
        <f t="shared" si="5"/>
        <v>4</v>
      </c>
      <c r="S316" s="2">
        <f>IF(Tabelle13[[#This Row],[Own]]-Tabelle13[[#This Row],[Target]]&gt;0,Tabelle13[[#This Row],[Own]]-Tabelle13[[#This Row],[Target]],0)</f>
        <v>0</v>
      </c>
      <c r="T316"/>
    </row>
    <row r="317" spans="1:20" x14ac:dyDescent="0.25">
      <c r="A317" t="s">
        <v>7</v>
      </c>
      <c r="B317" s="1" t="s">
        <v>462</v>
      </c>
      <c r="C317" t="str">
        <f>A317&amp;"-"&amp;B317&amp;"True"</f>
        <v>SOR-163True</v>
      </c>
      <c r="D317" t="str">
        <f>Tabelle13[[#This Row],[Set]]&amp;"_"&amp;Tabelle13[[#This Row],[No.]]</f>
        <v>SOR_163</v>
      </c>
      <c r="E317" s="1" t="s">
        <v>29</v>
      </c>
      <c r="F317" s="1" t="s">
        <v>1119</v>
      </c>
      <c r="G317" s="8" t="s">
        <v>463</v>
      </c>
      <c r="H317" s="2">
        <v>3</v>
      </c>
      <c r="I317" s="2" t="s">
        <v>445</v>
      </c>
      <c r="K317" s="11" t="s">
        <v>1211</v>
      </c>
      <c r="L317" t="s">
        <v>226</v>
      </c>
      <c r="N317" s="2" t="s">
        <v>115</v>
      </c>
      <c r="O317" t="s">
        <v>175</v>
      </c>
      <c r="P317" s="2">
        <f>SUMIF('Data Import'!D:D,C317,'Data Import'!F:F)</f>
        <v>0</v>
      </c>
      <c r="Q317" s="2">
        <v>0</v>
      </c>
      <c r="R317" s="2">
        <f t="shared" si="5"/>
        <v>0</v>
      </c>
      <c r="S317" s="2">
        <f>IF(Tabelle13[[#This Row],[Own]]-Tabelle13[[#This Row],[Target]]&gt;0,Tabelle13[[#This Row],[Own]]-Tabelle13[[#This Row],[Target]],0)</f>
        <v>0</v>
      </c>
      <c r="T317"/>
    </row>
    <row r="318" spans="1:20" x14ac:dyDescent="0.25">
      <c r="A318" t="s">
        <v>7</v>
      </c>
      <c r="B318" s="1" t="s">
        <v>464</v>
      </c>
      <c r="C318" t="str">
        <f>A318&amp;"-"&amp;B318&amp;"False"</f>
        <v>SOR-164False</v>
      </c>
      <c r="D318" t="str">
        <f>Tabelle13[[#This Row],[Set]]&amp;"_"&amp;Tabelle13[[#This Row],[No.]]</f>
        <v>SOR_164</v>
      </c>
      <c r="E318" s="1" t="s">
        <v>1202</v>
      </c>
      <c r="F318" s="1" t="s">
        <v>465</v>
      </c>
      <c r="G318" s="8" t="s">
        <v>465</v>
      </c>
      <c r="H318" s="2">
        <v>4</v>
      </c>
      <c r="I318" s="2" t="s">
        <v>445</v>
      </c>
      <c r="K318" s="2" t="s">
        <v>10</v>
      </c>
      <c r="L318" t="s">
        <v>466</v>
      </c>
      <c r="N318" s="2" t="s">
        <v>12</v>
      </c>
      <c r="O318" t="s">
        <v>195</v>
      </c>
      <c r="P318" s="2">
        <f>SUMIF('Data Import'!D:D,C318,'Data Import'!F:F)</f>
        <v>0</v>
      </c>
      <c r="Q318" s="2">
        <v>4</v>
      </c>
      <c r="R318" s="2">
        <f t="shared" si="5"/>
        <v>4</v>
      </c>
      <c r="S318" s="2">
        <f>IF(Tabelle13[[#This Row],[Own]]-Tabelle13[[#This Row],[Target]]&gt;0,Tabelle13[[#This Row],[Own]]-Tabelle13[[#This Row],[Target]],0)</f>
        <v>0</v>
      </c>
      <c r="T318"/>
    </row>
    <row r="319" spans="1:20" x14ac:dyDescent="0.25">
      <c r="A319" t="s">
        <v>7</v>
      </c>
      <c r="B319" s="1" t="s">
        <v>464</v>
      </c>
      <c r="C319" t="str">
        <f>A319&amp;"-"&amp;B319&amp;"True"</f>
        <v>SOR-164True</v>
      </c>
      <c r="D319" t="str">
        <f>Tabelle13[[#This Row],[Set]]&amp;"_"&amp;Tabelle13[[#This Row],[No.]]</f>
        <v>SOR_164</v>
      </c>
      <c r="E319" s="1" t="s">
        <v>1202</v>
      </c>
      <c r="F319" s="1" t="s">
        <v>465</v>
      </c>
      <c r="G319" s="8" t="s">
        <v>465</v>
      </c>
      <c r="H319" s="2">
        <v>4</v>
      </c>
      <c r="I319" s="2" t="s">
        <v>445</v>
      </c>
      <c r="K319" s="11" t="s">
        <v>1211</v>
      </c>
      <c r="L319" t="s">
        <v>466</v>
      </c>
      <c r="N319" s="2" t="s">
        <v>12</v>
      </c>
      <c r="O319" t="s">
        <v>195</v>
      </c>
      <c r="P319" s="2">
        <f>SUMIF('Data Import'!D:D,C319,'Data Import'!F:F)</f>
        <v>0</v>
      </c>
      <c r="Q319" s="2">
        <v>0</v>
      </c>
      <c r="R319" s="2">
        <f t="shared" si="5"/>
        <v>0</v>
      </c>
      <c r="S319" s="2">
        <f>IF(Tabelle13[[#This Row],[Own]]-Tabelle13[[#This Row],[Target]]&gt;0,Tabelle13[[#This Row],[Own]]-Tabelle13[[#This Row],[Target]],0)</f>
        <v>0</v>
      </c>
      <c r="T319"/>
    </row>
    <row r="320" spans="1:20" x14ac:dyDescent="0.25">
      <c r="A320" t="s">
        <v>7</v>
      </c>
      <c r="B320" s="1" t="s">
        <v>467</v>
      </c>
      <c r="C320" t="str">
        <f>A320&amp;"-"&amp;B320&amp;"False"</f>
        <v>SOR-165False</v>
      </c>
      <c r="D320" t="str">
        <f>Tabelle13[[#This Row],[Set]]&amp;"_"&amp;Tabelle13[[#This Row],[No.]]</f>
        <v>SOR_165</v>
      </c>
      <c r="E320" s="1" t="s">
        <v>1202</v>
      </c>
      <c r="F320" s="1" t="s">
        <v>1120</v>
      </c>
      <c r="G320" s="8" t="s">
        <v>468</v>
      </c>
      <c r="H320" s="2">
        <v>5</v>
      </c>
      <c r="I320" s="2" t="s">
        <v>445</v>
      </c>
      <c r="K320" s="2" t="s">
        <v>10</v>
      </c>
      <c r="L320" t="s">
        <v>469</v>
      </c>
      <c r="N320" s="2" t="s">
        <v>12</v>
      </c>
      <c r="O320" t="s">
        <v>137</v>
      </c>
      <c r="P320" s="2">
        <f>SUMIF('Data Import'!D:D,C320,'Data Import'!F:F)</f>
        <v>0</v>
      </c>
      <c r="Q320" s="2">
        <v>4</v>
      </c>
      <c r="R320" s="2">
        <f t="shared" si="5"/>
        <v>4</v>
      </c>
      <c r="S320" s="2">
        <f>IF(Tabelle13[[#This Row],[Own]]-Tabelle13[[#This Row],[Target]]&gt;0,Tabelle13[[#This Row],[Own]]-Tabelle13[[#This Row],[Target]],0)</f>
        <v>0</v>
      </c>
      <c r="T320"/>
    </row>
    <row r="321" spans="1:20" x14ac:dyDescent="0.25">
      <c r="A321" t="s">
        <v>7</v>
      </c>
      <c r="B321" s="1" t="s">
        <v>467</v>
      </c>
      <c r="C321" t="str">
        <f>A321&amp;"-"&amp;B321&amp;"True"</f>
        <v>SOR-165True</v>
      </c>
      <c r="D321" t="str">
        <f>Tabelle13[[#This Row],[Set]]&amp;"_"&amp;Tabelle13[[#This Row],[No.]]</f>
        <v>SOR_165</v>
      </c>
      <c r="E321" s="1" t="s">
        <v>1202</v>
      </c>
      <c r="F321" s="1" t="s">
        <v>1120</v>
      </c>
      <c r="G321" s="8" t="s">
        <v>468</v>
      </c>
      <c r="H321" s="2">
        <v>5</v>
      </c>
      <c r="I321" s="2" t="s">
        <v>445</v>
      </c>
      <c r="K321" s="11" t="s">
        <v>1211</v>
      </c>
      <c r="L321" t="s">
        <v>469</v>
      </c>
      <c r="N321" s="2" t="s">
        <v>12</v>
      </c>
      <c r="O321" t="s">
        <v>137</v>
      </c>
      <c r="P321" s="2">
        <f>SUMIF('Data Import'!D:D,C321,'Data Import'!F:F)</f>
        <v>0</v>
      </c>
      <c r="Q321" s="2">
        <v>0</v>
      </c>
      <c r="R321" s="2">
        <f t="shared" si="5"/>
        <v>0</v>
      </c>
      <c r="S321" s="2">
        <f>IF(Tabelle13[[#This Row],[Own]]-Tabelle13[[#This Row],[Target]]&gt;0,Tabelle13[[#This Row],[Own]]-Tabelle13[[#This Row],[Target]],0)</f>
        <v>0</v>
      </c>
      <c r="T321"/>
    </row>
    <row r="322" spans="1:20" x14ac:dyDescent="0.25">
      <c r="A322" t="s">
        <v>7</v>
      </c>
      <c r="B322" s="1" t="s">
        <v>470</v>
      </c>
      <c r="C322" t="str">
        <f>A322&amp;"-"&amp;B322&amp;"False"</f>
        <v>SOR-166False</v>
      </c>
      <c r="D322" t="str">
        <f>Tabelle13[[#This Row],[Set]]&amp;"_"&amp;Tabelle13[[#This Row],[No.]]</f>
        <v>SOR_166</v>
      </c>
      <c r="E322" s="1" t="s">
        <v>115</v>
      </c>
      <c r="F322" s="1" t="s">
        <v>1121</v>
      </c>
      <c r="G322" s="8" t="s">
        <v>471</v>
      </c>
      <c r="H322" s="2">
        <v>1</v>
      </c>
      <c r="I322" s="2" t="s">
        <v>445</v>
      </c>
      <c r="K322" s="2" t="s">
        <v>10</v>
      </c>
      <c r="L322" t="s">
        <v>361</v>
      </c>
      <c r="N322" s="2" t="s">
        <v>12</v>
      </c>
      <c r="O322" t="s">
        <v>26</v>
      </c>
      <c r="P322" s="2">
        <f>SUMIF('Data Import'!D:D,C322,'Data Import'!F:F)</f>
        <v>0</v>
      </c>
      <c r="Q322" s="2">
        <v>4</v>
      </c>
      <c r="R322" s="2">
        <f t="shared" si="5"/>
        <v>4</v>
      </c>
      <c r="S322" s="2">
        <f>IF(Tabelle13[[#This Row],[Own]]-Tabelle13[[#This Row],[Target]]&gt;0,Tabelle13[[#This Row],[Own]]-Tabelle13[[#This Row],[Target]],0)</f>
        <v>0</v>
      </c>
      <c r="T322"/>
    </row>
    <row r="323" spans="1:20" x14ac:dyDescent="0.25">
      <c r="A323" t="s">
        <v>7</v>
      </c>
      <c r="B323" s="1" t="s">
        <v>470</v>
      </c>
      <c r="C323" t="str">
        <f>A323&amp;"-"&amp;B323&amp;"True"</f>
        <v>SOR-166True</v>
      </c>
      <c r="D323" t="str">
        <f>Tabelle13[[#This Row],[Set]]&amp;"_"&amp;Tabelle13[[#This Row],[No.]]</f>
        <v>SOR_166</v>
      </c>
      <c r="E323" s="1" t="s">
        <v>115</v>
      </c>
      <c r="F323" s="1" t="s">
        <v>1121</v>
      </c>
      <c r="G323" s="8" t="s">
        <v>471</v>
      </c>
      <c r="H323" s="2">
        <v>1</v>
      </c>
      <c r="I323" s="2" t="s">
        <v>445</v>
      </c>
      <c r="K323" s="11" t="s">
        <v>1211</v>
      </c>
      <c r="L323" t="s">
        <v>361</v>
      </c>
      <c r="N323" s="2" t="s">
        <v>12</v>
      </c>
      <c r="O323" t="s">
        <v>26</v>
      </c>
      <c r="P323" s="2">
        <f>SUMIF('Data Import'!D:D,C323,'Data Import'!F:F)</f>
        <v>0</v>
      </c>
      <c r="Q323" s="2">
        <v>0</v>
      </c>
      <c r="R323" s="2">
        <f t="shared" si="5"/>
        <v>0</v>
      </c>
      <c r="S323" s="2">
        <f>IF(Tabelle13[[#This Row],[Own]]-Tabelle13[[#This Row],[Target]]&gt;0,Tabelle13[[#This Row],[Own]]-Tabelle13[[#This Row],[Target]],0)</f>
        <v>0</v>
      </c>
      <c r="T323"/>
    </row>
    <row r="324" spans="1:20" x14ac:dyDescent="0.25">
      <c r="A324" t="s">
        <v>7</v>
      </c>
      <c r="B324" s="1" t="s">
        <v>472</v>
      </c>
      <c r="C324" t="str">
        <f>A324&amp;"-"&amp;B324&amp;"False"</f>
        <v>SOR-167False</v>
      </c>
      <c r="D324" t="str">
        <f>Tabelle13[[#This Row],[Set]]&amp;"_"&amp;Tabelle13[[#This Row],[No.]]</f>
        <v>SOR_167</v>
      </c>
      <c r="E324" s="1" t="s">
        <v>1201</v>
      </c>
      <c r="F324" s="1" t="s">
        <v>1122</v>
      </c>
      <c r="G324" s="8" t="s">
        <v>473</v>
      </c>
      <c r="H324" s="2">
        <v>1</v>
      </c>
      <c r="I324" s="2" t="s">
        <v>445</v>
      </c>
      <c r="K324" s="2" t="s">
        <v>10</v>
      </c>
      <c r="L324" t="s">
        <v>190</v>
      </c>
      <c r="N324" s="2" t="s">
        <v>115</v>
      </c>
      <c r="O324" t="s">
        <v>229</v>
      </c>
      <c r="P324" s="2">
        <f>SUMIF('Data Import'!D:D,C324,'Data Import'!F:F)</f>
        <v>0</v>
      </c>
      <c r="Q324" s="2">
        <v>4</v>
      </c>
      <c r="R324" s="2">
        <f t="shared" si="5"/>
        <v>4</v>
      </c>
      <c r="S324" s="2">
        <f>IF(Tabelle13[[#This Row],[Own]]-Tabelle13[[#This Row],[Target]]&gt;0,Tabelle13[[#This Row],[Own]]-Tabelle13[[#This Row],[Target]],0)</f>
        <v>0</v>
      </c>
      <c r="T324"/>
    </row>
    <row r="325" spans="1:20" x14ac:dyDescent="0.25">
      <c r="A325" t="s">
        <v>7</v>
      </c>
      <c r="B325" s="1" t="s">
        <v>472</v>
      </c>
      <c r="C325" t="str">
        <f>A325&amp;"-"&amp;B325&amp;"True"</f>
        <v>SOR-167True</v>
      </c>
      <c r="D325" t="str">
        <f>Tabelle13[[#This Row],[Set]]&amp;"_"&amp;Tabelle13[[#This Row],[No.]]</f>
        <v>SOR_167</v>
      </c>
      <c r="E325" s="1" t="s">
        <v>1201</v>
      </c>
      <c r="F325" s="1" t="s">
        <v>1122</v>
      </c>
      <c r="G325" s="8" t="s">
        <v>473</v>
      </c>
      <c r="H325" s="2">
        <v>1</v>
      </c>
      <c r="I325" s="2" t="s">
        <v>445</v>
      </c>
      <c r="K325" s="11" t="s">
        <v>1211</v>
      </c>
      <c r="L325" t="s">
        <v>190</v>
      </c>
      <c r="N325" s="2" t="s">
        <v>115</v>
      </c>
      <c r="O325" t="s">
        <v>229</v>
      </c>
      <c r="P325" s="2">
        <f>SUMIF('Data Import'!D:D,C325,'Data Import'!F:F)</f>
        <v>0</v>
      </c>
      <c r="Q325" s="2">
        <v>0</v>
      </c>
      <c r="R325" s="2">
        <f t="shared" si="5"/>
        <v>0</v>
      </c>
      <c r="S325" s="2">
        <f>IF(Tabelle13[[#This Row],[Own]]-Tabelle13[[#This Row],[Target]]&gt;0,Tabelle13[[#This Row],[Own]]-Tabelle13[[#This Row],[Target]],0)</f>
        <v>0</v>
      </c>
      <c r="T325"/>
    </row>
    <row r="326" spans="1:20" x14ac:dyDescent="0.25">
      <c r="A326" t="s">
        <v>7</v>
      </c>
      <c r="B326" s="1" t="s">
        <v>474</v>
      </c>
      <c r="C326" t="str">
        <f>A326&amp;"-"&amp;B326&amp;"False"</f>
        <v>SOR-168False</v>
      </c>
      <c r="D326" t="str">
        <f>Tabelle13[[#This Row],[Set]]&amp;"_"&amp;Tabelle13[[#This Row],[No.]]</f>
        <v>SOR_168</v>
      </c>
      <c r="E326" s="1" t="s">
        <v>1201</v>
      </c>
      <c r="F326" s="1" t="s">
        <v>1123</v>
      </c>
      <c r="G326" s="8" t="s">
        <v>475</v>
      </c>
      <c r="H326" s="2">
        <v>1</v>
      </c>
      <c r="I326" s="2" t="s">
        <v>445</v>
      </c>
      <c r="K326" s="2" t="s">
        <v>10</v>
      </c>
      <c r="L326" t="s">
        <v>254</v>
      </c>
      <c r="N326" s="2" t="s">
        <v>12</v>
      </c>
      <c r="O326" t="s">
        <v>219</v>
      </c>
      <c r="P326" s="2">
        <f>SUMIF('Data Import'!D:D,C326,'Data Import'!F:F)</f>
        <v>0</v>
      </c>
      <c r="Q326" s="2">
        <v>4</v>
      </c>
      <c r="R326" s="2">
        <f t="shared" si="5"/>
        <v>4</v>
      </c>
      <c r="S326" s="2">
        <f>IF(Tabelle13[[#This Row],[Own]]-Tabelle13[[#This Row],[Target]]&gt;0,Tabelle13[[#This Row],[Own]]-Tabelle13[[#This Row],[Target]],0)</f>
        <v>0</v>
      </c>
      <c r="T326"/>
    </row>
    <row r="327" spans="1:20" x14ac:dyDescent="0.25">
      <c r="A327" t="s">
        <v>7</v>
      </c>
      <c r="B327" s="1" t="s">
        <v>474</v>
      </c>
      <c r="C327" t="str">
        <f>A327&amp;"-"&amp;B327&amp;"True"</f>
        <v>SOR-168True</v>
      </c>
      <c r="D327" t="str">
        <f>Tabelle13[[#This Row],[Set]]&amp;"_"&amp;Tabelle13[[#This Row],[No.]]</f>
        <v>SOR_168</v>
      </c>
      <c r="E327" s="1" t="s">
        <v>1201</v>
      </c>
      <c r="F327" s="1" t="s">
        <v>1123</v>
      </c>
      <c r="G327" s="8" t="s">
        <v>475</v>
      </c>
      <c r="H327" s="2">
        <v>1</v>
      </c>
      <c r="I327" s="2" t="s">
        <v>445</v>
      </c>
      <c r="K327" s="11" t="s">
        <v>1211</v>
      </c>
      <c r="L327" t="s">
        <v>254</v>
      </c>
      <c r="N327" s="2" t="s">
        <v>12</v>
      </c>
      <c r="O327" t="s">
        <v>219</v>
      </c>
      <c r="P327" s="2">
        <f>SUMIF('Data Import'!D:D,C327,'Data Import'!F:F)</f>
        <v>0</v>
      </c>
      <c r="Q327" s="2">
        <v>0</v>
      </c>
      <c r="R327" s="2">
        <f t="shared" si="5"/>
        <v>0</v>
      </c>
      <c r="S327" s="2">
        <f>IF(Tabelle13[[#This Row],[Own]]-Tabelle13[[#This Row],[Target]]&gt;0,Tabelle13[[#This Row],[Own]]-Tabelle13[[#This Row],[Target]],0)</f>
        <v>0</v>
      </c>
      <c r="T327"/>
    </row>
    <row r="328" spans="1:20" x14ac:dyDescent="0.25">
      <c r="A328" t="s">
        <v>7</v>
      </c>
      <c r="B328" s="1" t="s">
        <v>476</v>
      </c>
      <c r="C328" t="str">
        <f>A328&amp;"-"&amp;B328&amp;"False"</f>
        <v>SOR-169False</v>
      </c>
      <c r="D328" t="str">
        <f>Tabelle13[[#This Row],[Set]]&amp;"_"&amp;Tabelle13[[#This Row],[No.]]</f>
        <v>SOR_169</v>
      </c>
      <c r="E328" s="1" t="s">
        <v>1201</v>
      </c>
      <c r="F328" s="1" t="s">
        <v>1124</v>
      </c>
      <c r="G328" s="8" t="s">
        <v>477</v>
      </c>
      <c r="H328" s="2">
        <v>2</v>
      </c>
      <c r="I328" s="2" t="s">
        <v>445</v>
      </c>
      <c r="K328" s="2" t="s">
        <v>10</v>
      </c>
      <c r="L328" t="s">
        <v>254</v>
      </c>
      <c r="N328" s="2" t="s">
        <v>12</v>
      </c>
      <c r="O328" t="s">
        <v>22</v>
      </c>
      <c r="P328" s="2">
        <f>SUMIF('Data Import'!D:D,C328,'Data Import'!F:F)</f>
        <v>0</v>
      </c>
      <c r="Q328" s="2">
        <v>4</v>
      </c>
      <c r="R328" s="2">
        <f t="shared" ref="R328:R391" si="6">IF(Q328-P328&lt;0,0,Q328-P328)</f>
        <v>4</v>
      </c>
      <c r="S328" s="2">
        <f>IF(Tabelle13[[#This Row],[Own]]-Tabelle13[[#This Row],[Target]]&gt;0,Tabelle13[[#This Row],[Own]]-Tabelle13[[#This Row],[Target]],0)</f>
        <v>0</v>
      </c>
      <c r="T328"/>
    </row>
    <row r="329" spans="1:20" x14ac:dyDescent="0.25">
      <c r="A329" t="s">
        <v>7</v>
      </c>
      <c r="B329" s="1" t="s">
        <v>476</v>
      </c>
      <c r="C329" t="str">
        <f>A329&amp;"-"&amp;B329&amp;"True"</f>
        <v>SOR-169True</v>
      </c>
      <c r="D329" t="str">
        <f>Tabelle13[[#This Row],[Set]]&amp;"_"&amp;Tabelle13[[#This Row],[No.]]</f>
        <v>SOR_169</v>
      </c>
      <c r="E329" s="1" t="s">
        <v>1201</v>
      </c>
      <c r="F329" s="1" t="s">
        <v>1124</v>
      </c>
      <c r="G329" s="8" t="s">
        <v>477</v>
      </c>
      <c r="H329" s="2">
        <v>2</v>
      </c>
      <c r="I329" s="2" t="s">
        <v>445</v>
      </c>
      <c r="K329" s="11" t="s">
        <v>1211</v>
      </c>
      <c r="L329" t="s">
        <v>254</v>
      </c>
      <c r="N329" s="2" t="s">
        <v>12</v>
      </c>
      <c r="O329" t="s">
        <v>22</v>
      </c>
      <c r="P329" s="2">
        <f>SUMIF('Data Import'!D:D,C329,'Data Import'!F:F)</f>
        <v>0</v>
      </c>
      <c r="Q329" s="2">
        <v>0</v>
      </c>
      <c r="R329" s="2">
        <f t="shared" si="6"/>
        <v>0</v>
      </c>
      <c r="S329" s="2">
        <f>IF(Tabelle13[[#This Row],[Own]]-Tabelle13[[#This Row],[Target]]&gt;0,Tabelle13[[#This Row],[Own]]-Tabelle13[[#This Row],[Target]],0)</f>
        <v>0</v>
      </c>
      <c r="T329"/>
    </row>
    <row r="330" spans="1:20" x14ac:dyDescent="0.25">
      <c r="A330" t="s">
        <v>7</v>
      </c>
      <c r="B330" s="1" t="s">
        <v>478</v>
      </c>
      <c r="C330" t="str">
        <f>A330&amp;"-"&amp;B330&amp;"False"</f>
        <v>SOR-170False</v>
      </c>
      <c r="D330" t="str">
        <f>Tabelle13[[#This Row],[Set]]&amp;"_"&amp;Tabelle13[[#This Row],[No.]]</f>
        <v>SOR_170</v>
      </c>
      <c r="E330" s="1" t="s">
        <v>1201</v>
      </c>
      <c r="F330" s="1" t="s">
        <v>1125</v>
      </c>
      <c r="G330" s="8" t="s">
        <v>479</v>
      </c>
      <c r="H330" s="2">
        <v>2</v>
      </c>
      <c r="I330" s="2" t="s">
        <v>445</v>
      </c>
      <c r="K330" s="2" t="s">
        <v>10</v>
      </c>
      <c r="L330" t="s">
        <v>254</v>
      </c>
      <c r="N330" s="2" t="s">
        <v>115</v>
      </c>
      <c r="O330" t="s">
        <v>480</v>
      </c>
      <c r="P330" s="2">
        <f>SUMIF('Data Import'!D:D,C330,'Data Import'!F:F)</f>
        <v>0</v>
      </c>
      <c r="Q330" s="2">
        <v>4</v>
      </c>
      <c r="R330" s="2">
        <f t="shared" si="6"/>
        <v>4</v>
      </c>
      <c r="S330" s="2">
        <f>IF(Tabelle13[[#This Row],[Own]]-Tabelle13[[#This Row],[Target]]&gt;0,Tabelle13[[#This Row],[Own]]-Tabelle13[[#This Row],[Target]],0)</f>
        <v>0</v>
      </c>
      <c r="T330"/>
    </row>
    <row r="331" spans="1:20" x14ac:dyDescent="0.25">
      <c r="A331" t="s">
        <v>7</v>
      </c>
      <c r="B331" s="1" t="s">
        <v>478</v>
      </c>
      <c r="C331" t="str">
        <f>A331&amp;"-"&amp;B331&amp;"True"</f>
        <v>SOR-170True</v>
      </c>
      <c r="D331" t="str">
        <f>Tabelle13[[#This Row],[Set]]&amp;"_"&amp;Tabelle13[[#This Row],[No.]]</f>
        <v>SOR_170</v>
      </c>
      <c r="E331" s="1" t="s">
        <v>1201</v>
      </c>
      <c r="F331" s="1" t="s">
        <v>1125</v>
      </c>
      <c r="G331" s="8" t="s">
        <v>479</v>
      </c>
      <c r="H331" s="2">
        <v>2</v>
      </c>
      <c r="I331" s="2" t="s">
        <v>445</v>
      </c>
      <c r="K331" s="11" t="s">
        <v>1211</v>
      </c>
      <c r="L331" t="s">
        <v>254</v>
      </c>
      <c r="N331" s="2" t="s">
        <v>115</v>
      </c>
      <c r="O331" t="s">
        <v>480</v>
      </c>
      <c r="P331" s="2">
        <f>SUMIF('Data Import'!D:D,C331,'Data Import'!F:F)</f>
        <v>0</v>
      </c>
      <c r="Q331" s="2">
        <v>0</v>
      </c>
      <c r="R331" s="2">
        <f t="shared" si="6"/>
        <v>0</v>
      </c>
      <c r="S331" s="2">
        <f>IF(Tabelle13[[#This Row],[Own]]-Tabelle13[[#This Row],[Target]]&gt;0,Tabelle13[[#This Row],[Own]]-Tabelle13[[#This Row],[Target]],0)</f>
        <v>0</v>
      </c>
      <c r="T331"/>
    </row>
    <row r="332" spans="1:20" x14ac:dyDescent="0.25">
      <c r="A332" t="s">
        <v>7</v>
      </c>
      <c r="B332" s="1" t="s">
        <v>481</v>
      </c>
      <c r="C332" t="str">
        <f>A332&amp;"-"&amp;B332&amp;"False"</f>
        <v>SOR-171False</v>
      </c>
      <c r="D332" t="str">
        <f>Tabelle13[[#This Row],[Set]]&amp;"_"&amp;Tabelle13[[#This Row],[No.]]</f>
        <v>SOR_171</v>
      </c>
      <c r="E332" s="1" t="s">
        <v>1201</v>
      </c>
      <c r="F332" s="1" t="s">
        <v>1126</v>
      </c>
      <c r="G332" s="8" t="s">
        <v>482</v>
      </c>
      <c r="H332" s="2">
        <v>3</v>
      </c>
      <c r="I332" s="2" t="s">
        <v>445</v>
      </c>
      <c r="K332" s="2" t="s">
        <v>10</v>
      </c>
      <c r="L332" t="s">
        <v>374</v>
      </c>
      <c r="N332" s="2" t="s">
        <v>12</v>
      </c>
      <c r="O332" t="s">
        <v>483</v>
      </c>
      <c r="P332" s="2">
        <f>SUMIF('Data Import'!D:D,C332,'Data Import'!F:F)</f>
        <v>0</v>
      </c>
      <c r="Q332" s="2">
        <v>4</v>
      </c>
      <c r="R332" s="2">
        <f t="shared" si="6"/>
        <v>4</v>
      </c>
      <c r="S332" s="2">
        <f>IF(Tabelle13[[#This Row],[Own]]-Tabelle13[[#This Row],[Target]]&gt;0,Tabelle13[[#This Row],[Own]]-Tabelle13[[#This Row],[Target]],0)</f>
        <v>0</v>
      </c>
      <c r="T332"/>
    </row>
    <row r="333" spans="1:20" x14ac:dyDescent="0.25">
      <c r="A333" t="s">
        <v>7</v>
      </c>
      <c r="B333" s="1" t="s">
        <v>481</v>
      </c>
      <c r="C333" t="str">
        <f>A333&amp;"-"&amp;B333&amp;"True"</f>
        <v>SOR-171True</v>
      </c>
      <c r="D333" t="str">
        <f>Tabelle13[[#This Row],[Set]]&amp;"_"&amp;Tabelle13[[#This Row],[No.]]</f>
        <v>SOR_171</v>
      </c>
      <c r="E333" s="1" t="s">
        <v>1201</v>
      </c>
      <c r="F333" s="1" t="s">
        <v>1126</v>
      </c>
      <c r="G333" s="8" t="s">
        <v>482</v>
      </c>
      <c r="H333" s="2">
        <v>3</v>
      </c>
      <c r="I333" s="2" t="s">
        <v>445</v>
      </c>
      <c r="K333" s="11" t="s">
        <v>1211</v>
      </c>
      <c r="L333" t="s">
        <v>374</v>
      </c>
      <c r="N333" s="2" t="s">
        <v>12</v>
      </c>
      <c r="O333" t="s">
        <v>483</v>
      </c>
      <c r="P333" s="2">
        <f>SUMIF('Data Import'!D:D,C333,'Data Import'!F:F)</f>
        <v>0</v>
      </c>
      <c r="Q333" s="2">
        <v>0</v>
      </c>
      <c r="R333" s="2">
        <f t="shared" si="6"/>
        <v>0</v>
      </c>
      <c r="S333" s="2">
        <f>IF(Tabelle13[[#This Row],[Own]]-Tabelle13[[#This Row],[Target]]&gt;0,Tabelle13[[#This Row],[Own]]-Tabelle13[[#This Row],[Target]],0)</f>
        <v>0</v>
      </c>
      <c r="T333"/>
    </row>
    <row r="334" spans="1:20" x14ac:dyDescent="0.25">
      <c r="A334" t="s">
        <v>7</v>
      </c>
      <c r="B334" s="1" t="s">
        <v>484</v>
      </c>
      <c r="C334" t="str">
        <f>A334&amp;"-"&amp;B334&amp;"False"</f>
        <v>SOR-172False</v>
      </c>
      <c r="D334" t="str">
        <f>Tabelle13[[#This Row],[Set]]&amp;"_"&amp;Tabelle13[[#This Row],[No.]]</f>
        <v>SOR_172</v>
      </c>
      <c r="E334" s="1" t="s">
        <v>1201</v>
      </c>
      <c r="F334" s="1" t="s">
        <v>1127</v>
      </c>
      <c r="G334" s="8" t="s">
        <v>485</v>
      </c>
      <c r="H334" s="2">
        <v>3</v>
      </c>
      <c r="I334" s="2" t="s">
        <v>445</v>
      </c>
      <c r="K334" s="2" t="s">
        <v>10</v>
      </c>
      <c r="L334" t="s">
        <v>254</v>
      </c>
      <c r="N334" s="2" t="s">
        <v>12</v>
      </c>
      <c r="O334" t="s">
        <v>175</v>
      </c>
      <c r="P334" s="2">
        <f>SUMIF('Data Import'!D:D,C334,'Data Import'!F:F)</f>
        <v>0</v>
      </c>
      <c r="Q334" s="2">
        <v>4</v>
      </c>
      <c r="R334" s="2">
        <f t="shared" si="6"/>
        <v>4</v>
      </c>
      <c r="S334" s="2">
        <f>IF(Tabelle13[[#This Row],[Own]]-Tabelle13[[#This Row],[Target]]&gt;0,Tabelle13[[#This Row],[Own]]-Tabelle13[[#This Row],[Target]],0)</f>
        <v>0</v>
      </c>
      <c r="T334"/>
    </row>
    <row r="335" spans="1:20" x14ac:dyDescent="0.25">
      <c r="A335" t="s">
        <v>7</v>
      </c>
      <c r="B335" s="1" t="s">
        <v>484</v>
      </c>
      <c r="C335" t="str">
        <f>A335&amp;"-"&amp;B335&amp;"True"</f>
        <v>SOR-172True</v>
      </c>
      <c r="D335" t="str">
        <f>Tabelle13[[#This Row],[Set]]&amp;"_"&amp;Tabelle13[[#This Row],[No.]]</f>
        <v>SOR_172</v>
      </c>
      <c r="E335" s="1" t="s">
        <v>1201</v>
      </c>
      <c r="F335" s="1" t="s">
        <v>1127</v>
      </c>
      <c r="G335" s="8" t="s">
        <v>485</v>
      </c>
      <c r="H335" s="2">
        <v>3</v>
      </c>
      <c r="I335" s="2" t="s">
        <v>445</v>
      </c>
      <c r="K335" s="11" t="s">
        <v>1211</v>
      </c>
      <c r="L335" t="s">
        <v>254</v>
      </c>
      <c r="N335" s="2" t="s">
        <v>12</v>
      </c>
      <c r="O335" t="s">
        <v>175</v>
      </c>
      <c r="P335" s="2">
        <f>SUMIF('Data Import'!D:D,C335,'Data Import'!F:F)</f>
        <v>0</v>
      </c>
      <c r="Q335" s="2">
        <v>0</v>
      </c>
      <c r="R335" s="2">
        <f t="shared" si="6"/>
        <v>0</v>
      </c>
      <c r="S335" s="2">
        <f>IF(Tabelle13[[#This Row],[Own]]-Tabelle13[[#This Row],[Target]]&gt;0,Tabelle13[[#This Row],[Own]]-Tabelle13[[#This Row],[Target]],0)</f>
        <v>0</v>
      </c>
      <c r="T335"/>
    </row>
    <row r="336" spans="1:20" x14ac:dyDescent="0.25">
      <c r="A336" t="s">
        <v>7</v>
      </c>
      <c r="B336" s="1" t="s">
        <v>486</v>
      </c>
      <c r="C336" t="str">
        <f>A336&amp;"-"&amp;B336&amp;"False"</f>
        <v>SOR-173False</v>
      </c>
      <c r="D336" t="str">
        <f>Tabelle13[[#This Row],[Set]]&amp;"_"&amp;Tabelle13[[#This Row],[No.]]</f>
        <v>SOR_173</v>
      </c>
      <c r="E336" s="1" t="s">
        <v>1201</v>
      </c>
      <c r="F336" s="1" t="s">
        <v>1128</v>
      </c>
      <c r="G336" s="8" t="s">
        <v>487</v>
      </c>
      <c r="H336" s="2">
        <v>5</v>
      </c>
      <c r="I336" s="2" t="s">
        <v>445</v>
      </c>
      <c r="K336" s="2" t="s">
        <v>10</v>
      </c>
      <c r="L336" t="s">
        <v>254</v>
      </c>
      <c r="N336" s="2" t="s">
        <v>17</v>
      </c>
      <c r="O336" t="s">
        <v>483</v>
      </c>
      <c r="P336" s="2">
        <f>SUMIF('Data Import'!D:D,C336,'Data Import'!F:F)</f>
        <v>0</v>
      </c>
      <c r="Q336" s="2">
        <v>4</v>
      </c>
      <c r="R336" s="2">
        <f t="shared" si="6"/>
        <v>4</v>
      </c>
      <c r="S336" s="2">
        <f>IF(Tabelle13[[#This Row],[Own]]-Tabelle13[[#This Row],[Target]]&gt;0,Tabelle13[[#This Row],[Own]]-Tabelle13[[#This Row],[Target]],0)</f>
        <v>0</v>
      </c>
      <c r="T336"/>
    </row>
    <row r="337" spans="1:20" x14ac:dyDescent="0.25">
      <c r="A337" t="s">
        <v>7</v>
      </c>
      <c r="B337" s="1" t="s">
        <v>486</v>
      </c>
      <c r="C337" t="str">
        <f>A337&amp;"-"&amp;B337&amp;"True"</f>
        <v>SOR-173True</v>
      </c>
      <c r="D337" t="str">
        <f>Tabelle13[[#This Row],[Set]]&amp;"_"&amp;Tabelle13[[#This Row],[No.]]</f>
        <v>SOR_173</v>
      </c>
      <c r="E337" s="1" t="s">
        <v>1201</v>
      </c>
      <c r="F337" s="1" t="s">
        <v>1128</v>
      </c>
      <c r="G337" s="8" t="s">
        <v>487</v>
      </c>
      <c r="H337" s="2">
        <v>5</v>
      </c>
      <c r="I337" s="2" t="s">
        <v>445</v>
      </c>
      <c r="K337" s="11" t="s">
        <v>1211</v>
      </c>
      <c r="L337" t="s">
        <v>254</v>
      </c>
      <c r="N337" s="2" t="s">
        <v>17</v>
      </c>
      <c r="O337" t="s">
        <v>483</v>
      </c>
      <c r="P337" s="2">
        <f>SUMIF('Data Import'!D:D,C337,'Data Import'!F:F)</f>
        <v>0</v>
      </c>
      <c r="Q337" s="2">
        <v>0</v>
      </c>
      <c r="R337" s="2">
        <f t="shared" si="6"/>
        <v>0</v>
      </c>
      <c r="S337" s="2">
        <f>IF(Tabelle13[[#This Row],[Own]]-Tabelle13[[#This Row],[Target]]&gt;0,Tabelle13[[#This Row],[Own]]-Tabelle13[[#This Row],[Target]],0)</f>
        <v>0</v>
      </c>
      <c r="T337"/>
    </row>
    <row r="338" spans="1:20" x14ac:dyDescent="0.25">
      <c r="A338" t="s">
        <v>7</v>
      </c>
      <c r="B338" s="1" t="s">
        <v>488</v>
      </c>
      <c r="C338" t="str">
        <f>A338&amp;"-"&amp;B338&amp;"False"</f>
        <v>SOR-174False</v>
      </c>
      <c r="D338" t="str">
        <f>Tabelle13[[#This Row],[Set]]&amp;"_"&amp;Tabelle13[[#This Row],[No.]]</f>
        <v>SOR_174</v>
      </c>
      <c r="E338" s="1" t="s">
        <v>1201</v>
      </c>
      <c r="F338" s="1" t="s">
        <v>1129</v>
      </c>
      <c r="G338" s="8" t="s">
        <v>489</v>
      </c>
      <c r="H338" s="2">
        <v>5</v>
      </c>
      <c r="I338" s="2" t="s">
        <v>445</v>
      </c>
      <c r="K338" s="2" t="s">
        <v>10</v>
      </c>
      <c r="L338" t="s">
        <v>490</v>
      </c>
      <c r="N338" s="2" t="s">
        <v>17</v>
      </c>
      <c r="O338" t="s">
        <v>407</v>
      </c>
      <c r="P338" s="2">
        <f>SUMIF('Data Import'!D:D,C338,'Data Import'!F:F)</f>
        <v>0</v>
      </c>
      <c r="Q338" s="2">
        <v>4</v>
      </c>
      <c r="R338" s="2">
        <f t="shared" si="6"/>
        <v>4</v>
      </c>
      <c r="S338" s="2">
        <f>IF(Tabelle13[[#This Row],[Own]]-Tabelle13[[#This Row],[Target]]&gt;0,Tabelle13[[#This Row],[Own]]-Tabelle13[[#This Row],[Target]],0)</f>
        <v>0</v>
      </c>
      <c r="T338"/>
    </row>
    <row r="339" spans="1:20" x14ac:dyDescent="0.25">
      <c r="A339" t="s">
        <v>7</v>
      </c>
      <c r="B339" s="1" t="s">
        <v>488</v>
      </c>
      <c r="C339" t="str">
        <f>A339&amp;"-"&amp;B339&amp;"True"</f>
        <v>SOR-174True</v>
      </c>
      <c r="D339" t="str">
        <f>Tabelle13[[#This Row],[Set]]&amp;"_"&amp;Tabelle13[[#This Row],[No.]]</f>
        <v>SOR_174</v>
      </c>
      <c r="E339" s="1" t="s">
        <v>1201</v>
      </c>
      <c r="F339" s="1" t="s">
        <v>1129</v>
      </c>
      <c r="G339" s="8" t="s">
        <v>489</v>
      </c>
      <c r="H339" s="2">
        <v>5</v>
      </c>
      <c r="I339" s="2" t="s">
        <v>445</v>
      </c>
      <c r="K339" s="11" t="s">
        <v>1211</v>
      </c>
      <c r="L339" t="s">
        <v>490</v>
      </c>
      <c r="N339" s="2" t="s">
        <v>17</v>
      </c>
      <c r="O339" t="s">
        <v>407</v>
      </c>
      <c r="P339" s="2">
        <f>SUMIF('Data Import'!D:D,C339,'Data Import'!F:F)</f>
        <v>0</v>
      </c>
      <c r="Q339" s="2">
        <v>0</v>
      </c>
      <c r="R339" s="2">
        <f t="shared" si="6"/>
        <v>0</v>
      </c>
      <c r="S339" s="2">
        <f>IF(Tabelle13[[#This Row],[Own]]-Tabelle13[[#This Row],[Target]]&gt;0,Tabelle13[[#This Row],[Own]]-Tabelle13[[#This Row],[Target]],0)</f>
        <v>0</v>
      </c>
      <c r="T339"/>
    </row>
    <row r="340" spans="1:20" x14ac:dyDescent="0.25">
      <c r="A340" t="s">
        <v>7</v>
      </c>
      <c r="B340" s="1" t="s">
        <v>491</v>
      </c>
      <c r="C340" t="str">
        <f>A340&amp;"-"&amp;B340&amp;"False"</f>
        <v>SOR-175False</v>
      </c>
      <c r="D340" t="str">
        <f>Tabelle13[[#This Row],[Set]]&amp;"_"&amp;Tabelle13[[#This Row],[No.]]</f>
        <v>SOR_175</v>
      </c>
      <c r="E340" s="1" t="s">
        <v>1201</v>
      </c>
      <c r="F340" s="1" t="s">
        <v>1130</v>
      </c>
      <c r="G340" s="8" t="s">
        <v>492</v>
      </c>
      <c r="H340" s="2">
        <v>6</v>
      </c>
      <c r="I340" s="2" t="s">
        <v>445</v>
      </c>
      <c r="K340" s="2" t="s">
        <v>10</v>
      </c>
      <c r="L340" t="s">
        <v>374</v>
      </c>
      <c r="N340" s="2" t="s">
        <v>115</v>
      </c>
      <c r="O340" t="s">
        <v>13</v>
      </c>
      <c r="P340" s="2">
        <f>SUMIF('Data Import'!D:D,C340,'Data Import'!F:F)</f>
        <v>0</v>
      </c>
      <c r="Q340" s="2">
        <v>4</v>
      </c>
      <c r="R340" s="2">
        <f t="shared" si="6"/>
        <v>4</v>
      </c>
      <c r="S340" s="2">
        <f>IF(Tabelle13[[#This Row],[Own]]-Tabelle13[[#This Row],[Target]]&gt;0,Tabelle13[[#This Row],[Own]]-Tabelle13[[#This Row],[Target]],0)</f>
        <v>0</v>
      </c>
      <c r="T340"/>
    </row>
    <row r="341" spans="1:20" x14ac:dyDescent="0.25">
      <c r="A341" t="s">
        <v>7</v>
      </c>
      <c r="B341" s="1" t="s">
        <v>491</v>
      </c>
      <c r="C341" t="str">
        <f>A341&amp;"-"&amp;B341&amp;"True"</f>
        <v>SOR-175True</v>
      </c>
      <c r="D341" t="str">
        <f>Tabelle13[[#This Row],[Set]]&amp;"_"&amp;Tabelle13[[#This Row],[No.]]</f>
        <v>SOR_175</v>
      </c>
      <c r="E341" s="1" t="s">
        <v>1201</v>
      </c>
      <c r="F341" s="1" t="s">
        <v>1130</v>
      </c>
      <c r="G341" s="8" t="s">
        <v>492</v>
      </c>
      <c r="H341" s="2">
        <v>6</v>
      </c>
      <c r="I341" s="2" t="s">
        <v>445</v>
      </c>
      <c r="K341" s="11" t="s">
        <v>1211</v>
      </c>
      <c r="L341" t="s">
        <v>374</v>
      </c>
      <c r="N341" s="2" t="s">
        <v>115</v>
      </c>
      <c r="O341" t="s">
        <v>13</v>
      </c>
      <c r="P341" s="2">
        <f>SUMIF('Data Import'!D:D,C341,'Data Import'!F:F)</f>
        <v>0</v>
      </c>
      <c r="Q341" s="2">
        <v>0</v>
      </c>
      <c r="R341" s="2">
        <f t="shared" si="6"/>
        <v>0</v>
      </c>
      <c r="S341" s="2">
        <f>IF(Tabelle13[[#This Row],[Own]]-Tabelle13[[#This Row],[Target]]&gt;0,Tabelle13[[#This Row],[Own]]-Tabelle13[[#This Row],[Target]],0)</f>
        <v>0</v>
      </c>
      <c r="T341"/>
    </row>
    <row r="342" spans="1:20" x14ac:dyDescent="0.25">
      <c r="A342" t="s">
        <v>7</v>
      </c>
      <c r="B342" s="1" t="s">
        <v>493</v>
      </c>
      <c r="C342" t="str">
        <f>A342&amp;"-"&amp;B342&amp;"False"</f>
        <v>SOR-176False</v>
      </c>
      <c r="D342" t="str">
        <f>Tabelle13[[#This Row],[Set]]&amp;"_"&amp;Tabelle13[[#This Row],[No.]]</f>
        <v>SOR_176</v>
      </c>
      <c r="E342" s="1" t="s">
        <v>1202</v>
      </c>
      <c r="F342" s="1" t="s">
        <v>494</v>
      </c>
      <c r="G342" s="8" t="s">
        <v>494</v>
      </c>
      <c r="H342" s="2">
        <v>1</v>
      </c>
      <c r="I342" s="2" t="s">
        <v>561</v>
      </c>
      <c r="J342" s="2" t="s">
        <v>1048</v>
      </c>
      <c r="K342" s="2" t="s">
        <v>10</v>
      </c>
      <c r="L342" t="s">
        <v>269</v>
      </c>
      <c r="N342" s="2" t="s">
        <v>12</v>
      </c>
      <c r="O342" t="s">
        <v>125</v>
      </c>
      <c r="P342" s="2">
        <f>SUMIF('Data Import'!D:D,C342,'Data Import'!F:F)</f>
        <v>0</v>
      </c>
      <c r="Q342" s="2">
        <v>4</v>
      </c>
      <c r="R342" s="2">
        <f t="shared" si="6"/>
        <v>4</v>
      </c>
      <c r="S342" s="2">
        <f>IF(Tabelle13[[#This Row],[Own]]-Tabelle13[[#This Row],[Target]]&gt;0,Tabelle13[[#This Row],[Own]]-Tabelle13[[#This Row],[Target]],0)</f>
        <v>0</v>
      </c>
      <c r="T342"/>
    </row>
    <row r="343" spans="1:20" x14ac:dyDescent="0.25">
      <c r="A343" t="s">
        <v>7</v>
      </c>
      <c r="B343" s="1" t="s">
        <v>493</v>
      </c>
      <c r="C343" t="str">
        <f>A343&amp;"-"&amp;B343&amp;"True"</f>
        <v>SOR-176True</v>
      </c>
      <c r="D343" t="str">
        <f>Tabelle13[[#This Row],[Set]]&amp;"_"&amp;Tabelle13[[#This Row],[No.]]</f>
        <v>SOR_176</v>
      </c>
      <c r="E343" s="1" t="s">
        <v>1202</v>
      </c>
      <c r="F343" s="1" t="s">
        <v>494</v>
      </c>
      <c r="G343" s="8" t="s">
        <v>494</v>
      </c>
      <c r="H343" s="2">
        <v>1</v>
      </c>
      <c r="I343" s="2" t="s">
        <v>561</v>
      </c>
      <c r="J343" s="2" t="s">
        <v>1048</v>
      </c>
      <c r="K343" s="11" t="s">
        <v>1211</v>
      </c>
      <c r="L343" t="s">
        <v>269</v>
      </c>
      <c r="N343" s="2" t="s">
        <v>12</v>
      </c>
      <c r="O343" t="s">
        <v>125</v>
      </c>
      <c r="P343" s="2">
        <f>SUMIF('Data Import'!D:D,C343,'Data Import'!F:F)</f>
        <v>0</v>
      </c>
      <c r="Q343" s="2">
        <v>0</v>
      </c>
      <c r="R343" s="2">
        <f t="shared" si="6"/>
        <v>0</v>
      </c>
      <c r="S343" s="2">
        <f>IF(Tabelle13[[#This Row],[Own]]-Tabelle13[[#This Row],[Target]]&gt;0,Tabelle13[[#This Row],[Own]]-Tabelle13[[#This Row],[Target]],0)</f>
        <v>0</v>
      </c>
      <c r="T343"/>
    </row>
    <row r="344" spans="1:20" x14ac:dyDescent="0.25">
      <c r="A344" t="s">
        <v>7</v>
      </c>
      <c r="B344" s="1" t="s">
        <v>495</v>
      </c>
      <c r="C344" t="str">
        <f>A344&amp;"-"&amp;B344&amp;"False"</f>
        <v>SOR-177False</v>
      </c>
      <c r="D344" t="str">
        <f>Tabelle13[[#This Row],[Set]]&amp;"_"&amp;Tabelle13[[#This Row],[No.]]</f>
        <v>SOR_177</v>
      </c>
      <c r="E344" s="1" t="s">
        <v>1202</v>
      </c>
      <c r="F344" s="1" t="s">
        <v>1131</v>
      </c>
      <c r="G344" s="8" t="s">
        <v>496</v>
      </c>
      <c r="H344" s="2">
        <v>2</v>
      </c>
      <c r="I344" s="2" t="s">
        <v>561</v>
      </c>
      <c r="J344" s="2" t="s">
        <v>1048</v>
      </c>
      <c r="K344" s="2" t="s">
        <v>10</v>
      </c>
      <c r="L344" t="s">
        <v>497</v>
      </c>
      <c r="N344" s="2" t="s">
        <v>115</v>
      </c>
      <c r="O344" t="s">
        <v>274</v>
      </c>
      <c r="P344" s="2">
        <f>SUMIF('Data Import'!D:D,C344,'Data Import'!F:F)</f>
        <v>0</v>
      </c>
      <c r="Q344" s="2">
        <v>4</v>
      </c>
      <c r="R344" s="2">
        <f t="shared" si="6"/>
        <v>4</v>
      </c>
      <c r="S344" s="2">
        <f>IF(Tabelle13[[#This Row],[Own]]-Tabelle13[[#This Row],[Target]]&gt;0,Tabelle13[[#This Row],[Own]]-Tabelle13[[#This Row],[Target]],0)</f>
        <v>0</v>
      </c>
      <c r="T344"/>
    </row>
    <row r="345" spans="1:20" x14ac:dyDescent="0.25">
      <c r="A345" t="s">
        <v>7</v>
      </c>
      <c r="B345" s="1" t="s">
        <v>495</v>
      </c>
      <c r="C345" t="str">
        <f>A345&amp;"-"&amp;B345&amp;"True"</f>
        <v>SOR-177True</v>
      </c>
      <c r="D345" t="str">
        <f>Tabelle13[[#This Row],[Set]]&amp;"_"&amp;Tabelle13[[#This Row],[No.]]</f>
        <v>SOR_177</v>
      </c>
      <c r="E345" s="1" t="s">
        <v>1202</v>
      </c>
      <c r="F345" s="1" t="s">
        <v>1131</v>
      </c>
      <c r="G345" s="8" t="s">
        <v>496</v>
      </c>
      <c r="H345" s="2">
        <v>2</v>
      </c>
      <c r="I345" s="2" t="s">
        <v>561</v>
      </c>
      <c r="J345" s="2" t="s">
        <v>1048</v>
      </c>
      <c r="K345" s="11" t="s">
        <v>1211</v>
      </c>
      <c r="L345" t="s">
        <v>497</v>
      </c>
      <c r="N345" s="2" t="s">
        <v>115</v>
      </c>
      <c r="O345" t="s">
        <v>274</v>
      </c>
      <c r="P345" s="2">
        <f>SUMIF('Data Import'!D:D,C345,'Data Import'!F:F)</f>
        <v>0</v>
      </c>
      <c r="Q345" s="2">
        <v>0</v>
      </c>
      <c r="R345" s="2">
        <f t="shared" si="6"/>
        <v>0</v>
      </c>
      <c r="S345" s="2">
        <f>IF(Tabelle13[[#This Row],[Own]]-Tabelle13[[#This Row],[Target]]&gt;0,Tabelle13[[#This Row],[Own]]-Tabelle13[[#This Row],[Target]],0)</f>
        <v>0</v>
      </c>
      <c r="T345"/>
    </row>
    <row r="346" spans="1:20" x14ac:dyDescent="0.25">
      <c r="A346" t="s">
        <v>7</v>
      </c>
      <c r="B346" s="1" t="s">
        <v>498</v>
      </c>
      <c r="C346" t="str">
        <f>A346&amp;"-"&amp;B346&amp;"False"</f>
        <v>SOR-178False</v>
      </c>
      <c r="D346" t="str">
        <f>Tabelle13[[#This Row],[Set]]&amp;"_"&amp;Tabelle13[[#This Row],[No.]]</f>
        <v>SOR_178</v>
      </c>
      <c r="E346" s="1" t="s">
        <v>29</v>
      </c>
      <c r="F346" s="1" t="s">
        <v>1132</v>
      </c>
      <c r="G346" s="8" t="s">
        <v>499</v>
      </c>
      <c r="H346" s="2">
        <v>2</v>
      </c>
      <c r="I346" s="2" t="s">
        <v>561</v>
      </c>
      <c r="J346" s="2" t="s">
        <v>1048</v>
      </c>
      <c r="K346" s="2" t="s">
        <v>10</v>
      </c>
      <c r="L346" t="s">
        <v>500</v>
      </c>
      <c r="N346" s="2" t="s">
        <v>115</v>
      </c>
      <c r="O346" t="s">
        <v>155</v>
      </c>
      <c r="P346" s="2">
        <f>SUMIF('Data Import'!D:D,C346,'Data Import'!F:F)</f>
        <v>0</v>
      </c>
      <c r="Q346" s="2">
        <v>4</v>
      </c>
      <c r="R346" s="2">
        <f t="shared" si="6"/>
        <v>4</v>
      </c>
      <c r="S346" s="2">
        <f>IF(Tabelle13[[#This Row],[Own]]-Tabelle13[[#This Row],[Target]]&gt;0,Tabelle13[[#This Row],[Own]]-Tabelle13[[#This Row],[Target]],0)</f>
        <v>0</v>
      </c>
      <c r="T346"/>
    </row>
    <row r="347" spans="1:20" x14ac:dyDescent="0.25">
      <c r="A347" t="s">
        <v>7</v>
      </c>
      <c r="B347" s="1" t="s">
        <v>498</v>
      </c>
      <c r="C347" t="str">
        <f>A347&amp;"-"&amp;B347&amp;"True"</f>
        <v>SOR-178True</v>
      </c>
      <c r="D347" t="str">
        <f>Tabelle13[[#This Row],[Set]]&amp;"_"&amp;Tabelle13[[#This Row],[No.]]</f>
        <v>SOR_178</v>
      </c>
      <c r="E347" s="1" t="s">
        <v>29</v>
      </c>
      <c r="F347" s="1" t="s">
        <v>1132</v>
      </c>
      <c r="G347" s="8" t="s">
        <v>499</v>
      </c>
      <c r="H347" s="2">
        <v>2</v>
      </c>
      <c r="I347" s="2" t="s">
        <v>561</v>
      </c>
      <c r="J347" s="2" t="s">
        <v>1048</v>
      </c>
      <c r="K347" s="11" t="s">
        <v>1211</v>
      </c>
      <c r="L347" t="s">
        <v>500</v>
      </c>
      <c r="N347" s="2" t="s">
        <v>115</v>
      </c>
      <c r="O347" t="s">
        <v>155</v>
      </c>
      <c r="P347" s="2">
        <f>SUMIF('Data Import'!D:D,C347,'Data Import'!F:F)</f>
        <v>0</v>
      </c>
      <c r="Q347" s="2">
        <v>0</v>
      </c>
      <c r="R347" s="2">
        <f t="shared" si="6"/>
        <v>0</v>
      </c>
      <c r="S347" s="2">
        <f>IF(Tabelle13[[#This Row],[Own]]-Tabelle13[[#This Row],[Target]]&gt;0,Tabelle13[[#This Row],[Own]]-Tabelle13[[#This Row],[Target]],0)</f>
        <v>0</v>
      </c>
      <c r="T347"/>
    </row>
    <row r="348" spans="1:20" x14ac:dyDescent="0.25">
      <c r="A348" t="s">
        <v>7</v>
      </c>
      <c r="B348" s="1" t="s">
        <v>501</v>
      </c>
      <c r="C348" t="str">
        <f>A348&amp;"-"&amp;B348&amp;"False"</f>
        <v>SOR-179False</v>
      </c>
      <c r="D348" t="str">
        <f>Tabelle13[[#This Row],[Set]]&amp;"_"&amp;Tabelle13[[#This Row],[No.]]</f>
        <v>SOR_179</v>
      </c>
      <c r="E348" s="1" t="s">
        <v>1202</v>
      </c>
      <c r="F348" s="1" t="s">
        <v>980</v>
      </c>
      <c r="G348" s="8" t="s">
        <v>502</v>
      </c>
      <c r="H348" s="2">
        <v>3</v>
      </c>
      <c r="I348" s="2" t="s">
        <v>561</v>
      </c>
      <c r="J348" s="2" t="s">
        <v>1048</v>
      </c>
      <c r="K348" s="2" t="s">
        <v>10</v>
      </c>
      <c r="L348" t="s">
        <v>62</v>
      </c>
      <c r="N348" s="2" t="s">
        <v>141</v>
      </c>
      <c r="O348" t="s">
        <v>63</v>
      </c>
      <c r="P348" s="2">
        <f>SUMIF('Data Import'!D:D,C348,'Data Import'!F:F)</f>
        <v>0</v>
      </c>
      <c r="Q348" s="2">
        <v>4</v>
      </c>
      <c r="R348" s="2">
        <f t="shared" si="6"/>
        <v>4</v>
      </c>
      <c r="S348" s="2">
        <f>IF(Tabelle13[[#This Row],[Own]]-Tabelle13[[#This Row],[Target]]&gt;0,Tabelle13[[#This Row],[Own]]-Tabelle13[[#This Row],[Target]],0)</f>
        <v>0</v>
      </c>
      <c r="T348"/>
    </row>
    <row r="349" spans="1:20" x14ac:dyDescent="0.25">
      <c r="A349" t="s">
        <v>7</v>
      </c>
      <c r="B349" s="1" t="s">
        <v>501</v>
      </c>
      <c r="C349" t="str">
        <f>A349&amp;"-"&amp;B349&amp;"True"</f>
        <v>SOR-179True</v>
      </c>
      <c r="D349" t="str">
        <f>Tabelle13[[#This Row],[Set]]&amp;"_"&amp;Tabelle13[[#This Row],[No.]]</f>
        <v>SOR_179</v>
      </c>
      <c r="E349" s="1" t="s">
        <v>1202</v>
      </c>
      <c r="F349" s="1" t="s">
        <v>980</v>
      </c>
      <c r="G349" s="8" t="s">
        <v>502</v>
      </c>
      <c r="H349" s="2">
        <v>3</v>
      </c>
      <c r="I349" s="2" t="s">
        <v>561</v>
      </c>
      <c r="J349" s="2" t="s">
        <v>1048</v>
      </c>
      <c r="K349" s="11" t="s">
        <v>1211</v>
      </c>
      <c r="L349" t="s">
        <v>62</v>
      </c>
      <c r="N349" s="2" t="s">
        <v>141</v>
      </c>
      <c r="O349" t="s">
        <v>63</v>
      </c>
      <c r="P349" s="2">
        <f>SUMIF('Data Import'!D:D,C349,'Data Import'!F:F)</f>
        <v>0</v>
      </c>
      <c r="Q349" s="2">
        <v>0</v>
      </c>
      <c r="R349" s="2">
        <f t="shared" si="6"/>
        <v>0</v>
      </c>
      <c r="S349" s="2">
        <f>IF(Tabelle13[[#This Row],[Own]]-Tabelle13[[#This Row],[Target]]&gt;0,Tabelle13[[#This Row],[Own]]-Tabelle13[[#This Row],[Target]],0)</f>
        <v>0</v>
      </c>
      <c r="T349"/>
    </row>
    <row r="350" spans="1:20" x14ac:dyDescent="0.25">
      <c r="A350" t="s">
        <v>7</v>
      </c>
      <c r="B350" s="1" t="s">
        <v>503</v>
      </c>
      <c r="C350" t="str">
        <f>A350&amp;"-"&amp;B350&amp;"False"</f>
        <v>SOR-180False</v>
      </c>
      <c r="D350" t="str">
        <f>Tabelle13[[#This Row],[Set]]&amp;"_"&amp;Tabelle13[[#This Row],[No.]]</f>
        <v>SOR_180</v>
      </c>
      <c r="E350" s="1" t="s">
        <v>29</v>
      </c>
      <c r="F350" s="1" t="s">
        <v>1133</v>
      </c>
      <c r="G350" s="8" t="s">
        <v>504</v>
      </c>
      <c r="H350" s="2">
        <v>3</v>
      </c>
      <c r="I350" s="2" t="s">
        <v>561</v>
      </c>
      <c r="J350" s="2" t="s">
        <v>1048</v>
      </c>
      <c r="K350" s="2" t="s">
        <v>10</v>
      </c>
      <c r="L350" t="s">
        <v>114</v>
      </c>
      <c r="N350" s="2" t="s">
        <v>12</v>
      </c>
      <c r="O350" t="s">
        <v>142</v>
      </c>
      <c r="P350" s="2">
        <f>SUMIF('Data Import'!D:D,C350,'Data Import'!F:F)</f>
        <v>0</v>
      </c>
      <c r="Q350" s="2">
        <v>4</v>
      </c>
      <c r="R350" s="2">
        <f t="shared" si="6"/>
        <v>4</v>
      </c>
      <c r="S350" s="2">
        <f>IF(Tabelle13[[#This Row],[Own]]-Tabelle13[[#This Row],[Target]]&gt;0,Tabelle13[[#This Row],[Own]]-Tabelle13[[#This Row],[Target]],0)</f>
        <v>0</v>
      </c>
      <c r="T350"/>
    </row>
    <row r="351" spans="1:20" x14ac:dyDescent="0.25">
      <c r="A351" t="s">
        <v>7</v>
      </c>
      <c r="B351" s="1" t="s">
        <v>503</v>
      </c>
      <c r="C351" t="str">
        <f>A351&amp;"-"&amp;B351&amp;"True"</f>
        <v>SOR-180True</v>
      </c>
      <c r="D351" t="str">
        <f>Tabelle13[[#This Row],[Set]]&amp;"_"&amp;Tabelle13[[#This Row],[No.]]</f>
        <v>SOR_180</v>
      </c>
      <c r="E351" s="1" t="s">
        <v>29</v>
      </c>
      <c r="F351" s="1" t="s">
        <v>1133</v>
      </c>
      <c r="G351" s="8" t="s">
        <v>504</v>
      </c>
      <c r="H351" s="2">
        <v>3</v>
      </c>
      <c r="I351" s="2" t="s">
        <v>561</v>
      </c>
      <c r="J351" s="2" t="s">
        <v>1048</v>
      </c>
      <c r="K351" s="11" t="s">
        <v>1211</v>
      </c>
      <c r="L351" t="s">
        <v>114</v>
      </c>
      <c r="N351" s="2" t="s">
        <v>12</v>
      </c>
      <c r="O351" t="s">
        <v>142</v>
      </c>
      <c r="P351" s="2">
        <f>SUMIF('Data Import'!D:D,C351,'Data Import'!F:F)</f>
        <v>0</v>
      </c>
      <c r="Q351" s="2">
        <v>0</v>
      </c>
      <c r="R351" s="2">
        <f t="shared" si="6"/>
        <v>0</v>
      </c>
      <c r="S351" s="2">
        <f>IF(Tabelle13[[#This Row],[Own]]-Tabelle13[[#This Row],[Target]]&gt;0,Tabelle13[[#This Row],[Own]]-Tabelle13[[#This Row],[Target]],0)</f>
        <v>0</v>
      </c>
      <c r="T351"/>
    </row>
    <row r="352" spans="1:20" x14ac:dyDescent="0.25">
      <c r="A352" t="s">
        <v>7</v>
      </c>
      <c r="B352" s="1" t="s">
        <v>505</v>
      </c>
      <c r="C352" t="str">
        <f>A352&amp;"-"&amp;B352&amp;"False"</f>
        <v>SOR-181False</v>
      </c>
      <c r="D352" t="str">
        <f>Tabelle13[[#This Row],[Set]]&amp;"_"&amp;Tabelle13[[#This Row],[No.]]</f>
        <v>SOR_181</v>
      </c>
      <c r="E352" s="1" t="s">
        <v>1202</v>
      </c>
      <c r="F352" s="1" t="s">
        <v>1134</v>
      </c>
      <c r="G352" s="8" t="s">
        <v>506</v>
      </c>
      <c r="H352" s="2">
        <v>4</v>
      </c>
      <c r="I352" s="2" t="s">
        <v>561</v>
      </c>
      <c r="J352" s="2" t="s">
        <v>1048</v>
      </c>
      <c r="K352" s="2" t="s">
        <v>10</v>
      </c>
      <c r="L352" t="s">
        <v>507</v>
      </c>
      <c r="N352" s="2" t="s">
        <v>17</v>
      </c>
      <c r="O352" t="s">
        <v>70</v>
      </c>
      <c r="P352" s="2">
        <f>SUMIF('Data Import'!D:D,C352,'Data Import'!F:F)</f>
        <v>0</v>
      </c>
      <c r="Q352" s="2">
        <v>4</v>
      </c>
      <c r="R352" s="2">
        <f t="shared" si="6"/>
        <v>4</v>
      </c>
      <c r="S352" s="2">
        <f>IF(Tabelle13[[#This Row],[Own]]-Tabelle13[[#This Row],[Target]]&gt;0,Tabelle13[[#This Row],[Own]]-Tabelle13[[#This Row],[Target]],0)</f>
        <v>0</v>
      </c>
      <c r="T352"/>
    </row>
    <row r="353" spans="1:20" x14ac:dyDescent="0.25">
      <c r="A353" t="s">
        <v>7</v>
      </c>
      <c r="B353" s="1" t="s">
        <v>505</v>
      </c>
      <c r="C353" t="str">
        <f>A353&amp;"-"&amp;B353&amp;"True"</f>
        <v>SOR-181True</v>
      </c>
      <c r="D353" t="str">
        <f>Tabelle13[[#This Row],[Set]]&amp;"_"&amp;Tabelle13[[#This Row],[No.]]</f>
        <v>SOR_181</v>
      </c>
      <c r="E353" s="1" t="s">
        <v>1202</v>
      </c>
      <c r="F353" s="1" t="s">
        <v>1134</v>
      </c>
      <c r="G353" s="8" t="s">
        <v>506</v>
      </c>
      <c r="H353" s="2">
        <v>4</v>
      </c>
      <c r="I353" s="2" t="s">
        <v>561</v>
      </c>
      <c r="J353" s="2" t="s">
        <v>1048</v>
      </c>
      <c r="K353" s="11" t="s">
        <v>1211</v>
      </c>
      <c r="L353" t="s">
        <v>507</v>
      </c>
      <c r="N353" s="2" t="s">
        <v>17</v>
      </c>
      <c r="O353" t="s">
        <v>70</v>
      </c>
      <c r="P353" s="2">
        <f>SUMIF('Data Import'!D:D,C353,'Data Import'!F:F)</f>
        <v>0</v>
      </c>
      <c r="Q353" s="2">
        <v>0</v>
      </c>
      <c r="R353" s="2">
        <f t="shared" si="6"/>
        <v>0</v>
      </c>
      <c r="S353" s="2">
        <f>IF(Tabelle13[[#This Row],[Own]]-Tabelle13[[#This Row],[Target]]&gt;0,Tabelle13[[#This Row],[Own]]-Tabelle13[[#This Row],[Target]],0)</f>
        <v>0</v>
      </c>
      <c r="T353"/>
    </row>
    <row r="354" spans="1:20" x14ac:dyDescent="0.25">
      <c r="A354" t="s">
        <v>7</v>
      </c>
      <c r="B354" s="1" t="s">
        <v>508</v>
      </c>
      <c r="C354" t="str">
        <f>A354&amp;"-"&amp;B354&amp;"False"</f>
        <v>SOR-182False</v>
      </c>
      <c r="D354" t="str">
        <f>Tabelle13[[#This Row],[Set]]&amp;"_"&amp;Tabelle13[[#This Row],[No.]]</f>
        <v>SOR_182</v>
      </c>
      <c r="E354" s="1" t="s">
        <v>1202</v>
      </c>
      <c r="F354" s="1" t="s">
        <v>1215</v>
      </c>
      <c r="G354" s="8" t="s">
        <v>509</v>
      </c>
      <c r="H354" s="2">
        <v>5</v>
      </c>
      <c r="I354" s="2" t="s">
        <v>561</v>
      </c>
      <c r="J354" s="2" t="s">
        <v>1048</v>
      </c>
      <c r="K354" s="2" t="s">
        <v>10</v>
      </c>
      <c r="L354" t="s">
        <v>62</v>
      </c>
      <c r="M354" t="s">
        <v>1216</v>
      </c>
      <c r="N354" s="2" t="s">
        <v>115</v>
      </c>
      <c r="O354" t="s">
        <v>407</v>
      </c>
      <c r="P354" s="2">
        <f>SUMIF('Data Import'!D:D,C354,'Data Import'!F:F)</f>
        <v>0</v>
      </c>
      <c r="Q354" s="2">
        <v>4</v>
      </c>
      <c r="R354" s="2">
        <f t="shared" si="6"/>
        <v>4</v>
      </c>
      <c r="S354" s="2">
        <f>IF(Tabelle13[[#This Row],[Own]]-Tabelle13[[#This Row],[Target]]&gt;0,Tabelle13[[#This Row],[Own]]-Tabelle13[[#This Row],[Target]],0)</f>
        <v>0</v>
      </c>
      <c r="T354"/>
    </row>
    <row r="355" spans="1:20" x14ac:dyDescent="0.25">
      <c r="A355" t="s">
        <v>7</v>
      </c>
      <c r="B355" s="1" t="s">
        <v>508</v>
      </c>
      <c r="C355" t="str">
        <f>A355&amp;"-"&amp;B355&amp;"True"</f>
        <v>SOR-182True</v>
      </c>
      <c r="D355" t="str">
        <f>Tabelle13[[#This Row],[Set]]&amp;"_"&amp;Tabelle13[[#This Row],[No.]]</f>
        <v>SOR_182</v>
      </c>
      <c r="E355" s="1" t="s">
        <v>1202</v>
      </c>
      <c r="F355" s="1" t="s">
        <v>1215</v>
      </c>
      <c r="G355" s="8" t="s">
        <v>509</v>
      </c>
      <c r="H355" s="2">
        <v>5</v>
      </c>
      <c r="I355" s="2" t="s">
        <v>561</v>
      </c>
      <c r="J355" s="2" t="s">
        <v>1048</v>
      </c>
      <c r="K355" s="11" t="s">
        <v>1211</v>
      </c>
      <c r="L355" t="s">
        <v>62</v>
      </c>
      <c r="M355" t="s">
        <v>1216</v>
      </c>
      <c r="N355" s="2" t="s">
        <v>115</v>
      </c>
      <c r="O355" t="s">
        <v>407</v>
      </c>
      <c r="P355" s="2">
        <f>SUMIF('Data Import'!D:D,C355,'Data Import'!F:F)</f>
        <v>0</v>
      </c>
      <c r="Q355" s="2">
        <v>0</v>
      </c>
      <c r="R355" s="2">
        <f t="shared" si="6"/>
        <v>0</v>
      </c>
      <c r="S355" s="2">
        <f>IF(Tabelle13[[#This Row],[Own]]-Tabelle13[[#This Row],[Target]]&gt;0,Tabelle13[[#This Row],[Own]]-Tabelle13[[#This Row],[Target]],0)</f>
        <v>0</v>
      </c>
      <c r="T355"/>
    </row>
    <row r="356" spans="1:20" x14ac:dyDescent="0.25">
      <c r="A356" t="s">
        <v>7</v>
      </c>
      <c r="B356" s="1" t="s">
        <v>510</v>
      </c>
      <c r="C356" t="str">
        <f>A356&amp;"-"&amp;B356&amp;"False"</f>
        <v>SOR-183False</v>
      </c>
      <c r="D356" t="str">
        <f>Tabelle13[[#This Row],[Set]]&amp;"_"&amp;Tabelle13[[#This Row],[No.]]</f>
        <v>SOR_183</v>
      </c>
      <c r="E356" s="1" t="s">
        <v>1202</v>
      </c>
      <c r="F356" s="1" t="s">
        <v>1135</v>
      </c>
      <c r="G356" s="8" t="s">
        <v>511</v>
      </c>
      <c r="H356" s="2">
        <v>6</v>
      </c>
      <c r="I356" s="2" t="s">
        <v>561</v>
      </c>
      <c r="J356" s="2" t="s">
        <v>1048</v>
      </c>
      <c r="K356" s="2" t="s">
        <v>10</v>
      </c>
      <c r="L356" t="s">
        <v>62</v>
      </c>
      <c r="N356" s="2" t="s">
        <v>12</v>
      </c>
      <c r="O356" t="s">
        <v>195</v>
      </c>
      <c r="P356" s="2">
        <f>SUMIF('Data Import'!D:D,C356,'Data Import'!F:F)</f>
        <v>0</v>
      </c>
      <c r="Q356" s="2">
        <v>4</v>
      </c>
      <c r="R356" s="2">
        <f t="shared" si="6"/>
        <v>4</v>
      </c>
      <c r="S356" s="2">
        <f>IF(Tabelle13[[#This Row],[Own]]-Tabelle13[[#This Row],[Target]]&gt;0,Tabelle13[[#This Row],[Own]]-Tabelle13[[#This Row],[Target]],0)</f>
        <v>0</v>
      </c>
      <c r="T356"/>
    </row>
    <row r="357" spans="1:20" x14ac:dyDescent="0.25">
      <c r="A357" t="s">
        <v>7</v>
      </c>
      <c r="B357" s="1" t="s">
        <v>510</v>
      </c>
      <c r="C357" t="str">
        <f>A357&amp;"-"&amp;B357&amp;"True"</f>
        <v>SOR-183True</v>
      </c>
      <c r="D357" t="str">
        <f>Tabelle13[[#This Row],[Set]]&amp;"_"&amp;Tabelle13[[#This Row],[No.]]</f>
        <v>SOR_183</v>
      </c>
      <c r="E357" s="1" t="s">
        <v>1202</v>
      </c>
      <c r="F357" s="1" t="s">
        <v>1135</v>
      </c>
      <c r="G357" s="8" t="s">
        <v>511</v>
      </c>
      <c r="H357" s="2">
        <v>6</v>
      </c>
      <c r="I357" s="2" t="s">
        <v>561</v>
      </c>
      <c r="J357" s="2" t="s">
        <v>1048</v>
      </c>
      <c r="K357" s="11" t="s">
        <v>1211</v>
      </c>
      <c r="L357" t="s">
        <v>62</v>
      </c>
      <c r="N357" s="2" t="s">
        <v>12</v>
      </c>
      <c r="O357" t="s">
        <v>195</v>
      </c>
      <c r="P357" s="2">
        <f>SUMIF('Data Import'!D:D,C357,'Data Import'!F:F)</f>
        <v>0</v>
      </c>
      <c r="Q357" s="2">
        <v>0</v>
      </c>
      <c r="R357" s="2">
        <f t="shared" si="6"/>
        <v>0</v>
      </c>
      <c r="S357" s="2">
        <f>IF(Tabelle13[[#This Row],[Own]]-Tabelle13[[#This Row],[Target]]&gt;0,Tabelle13[[#This Row],[Own]]-Tabelle13[[#This Row],[Target]],0)</f>
        <v>0</v>
      </c>
      <c r="T357"/>
    </row>
    <row r="358" spans="1:20" x14ac:dyDescent="0.25">
      <c r="A358" t="s">
        <v>7</v>
      </c>
      <c r="B358" s="1" t="s">
        <v>512</v>
      </c>
      <c r="C358" t="str">
        <f>A358&amp;"-"&amp;B358&amp;"False"</f>
        <v>SOR-184False</v>
      </c>
      <c r="D358" t="str">
        <f>Tabelle13[[#This Row],[Set]]&amp;"_"&amp;Tabelle13[[#This Row],[No.]]</f>
        <v>SOR_184</v>
      </c>
      <c r="E358" s="1" t="s">
        <v>29</v>
      </c>
      <c r="F358" s="1" t="s">
        <v>1136</v>
      </c>
      <c r="G358" s="8" t="s">
        <v>513</v>
      </c>
      <c r="H358" s="2">
        <v>6</v>
      </c>
      <c r="I358" s="2" t="s">
        <v>561</v>
      </c>
      <c r="J358" s="2" t="s">
        <v>1048</v>
      </c>
      <c r="K358" s="2" t="s">
        <v>10</v>
      </c>
      <c r="L358" t="s">
        <v>514</v>
      </c>
      <c r="N358" s="2" t="s">
        <v>17</v>
      </c>
      <c r="O358" t="s">
        <v>515</v>
      </c>
      <c r="P358" s="2">
        <f>SUMIF('Data Import'!D:D,C358,'Data Import'!F:F)</f>
        <v>0</v>
      </c>
      <c r="Q358" s="2">
        <v>4</v>
      </c>
      <c r="R358" s="2">
        <f t="shared" si="6"/>
        <v>4</v>
      </c>
      <c r="S358" s="2">
        <f>IF(Tabelle13[[#This Row],[Own]]-Tabelle13[[#This Row],[Target]]&gt;0,Tabelle13[[#This Row],[Own]]-Tabelle13[[#This Row],[Target]],0)</f>
        <v>0</v>
      </c>
      <c r="T358"/>
    </row>
    <row r="359" spans="1:20" x14ac:dyDescent="0.25">
      <c r="A359" t="s">
        <v>7</v>
      </c>
      <c r="B359" s="1" t="s">
        <v>512</v>
      </c>
      <c r="C359" t="str">
        <f>A359&amp;"-"&amp;B359&amp;"True"</f>
        <v>SOR-184True</v>
      </c>
      <c r="D359" t="str">
        <f>Tabelle13[[#This Row],[Set]]&amp;"_"&amp;Tabelle13[[#This Row],[No.]]</f>
        <v>SOR_184</v>
      </c>
      <c r="E359" s="1" t="s">
        <v>29</v>
      </c>
      <c r="F359" s="1" t="s">
        <v>1136</v>
      </c>
      <c r="G359" s="8" t="s">
        <v>513</v>
      </c>
      <c r="H359" s="2">
        <v>6</v>
      </c>
      <c r="I359" s="2" t="s">
        <v>561</v>
      </c>
      <c r="J359" s="2" t="s">
        <v>1048</v>
      </c>
      <c r="K359" s="11" t="s">
        <v>1211</v>
      </c>
      <c r="L359" t="s">
        <v>514</v>
      </c>
      <c r="N359" s="2" t="s">
        <v>17</v>
      </c>
      <c r="O359" t="s">
        <v>515</v>
      </c>
      <c r="P359" s="2">
        <f>SUMIF('Data Import'!D:D,C359,'Data Import'!F:F)</f>
        <v>0</v>
      </c>
      <c r="Q359" s="2">
        <v>0</v>
      </c>
      <c r="R359" s="2">
        <f t="shared" si="6"/>
        <v>0</v>
      </c>
      <c r="S359" s="2">
        <f>IF(Tabelle13[[#This Row],[Own]]-Tabelle13[[#This Row],[Target]]&gt;0,Tabelle13[[#This Row],[Own]]-Tabelle13[[#This Row],[Target]],0)</f>
        <v>0</v>
      </c>
      <c r="T359"/>
    </row>
    <row r="360" spans="1:20" x14ac:dyDescent="0.25">
      <c r="A360" t="s">
        <v>7</v>
      </c>
      <c r="B360" s="1" t="s">
        <v>516</v>
      </c>
      <c r="C360" t="str">
        <f>A360&amp;"-"&amp;B360&amp;"False"</f>
        <v>SOR-185False</v>
      </c>
      <c r="D360" t="str">
        <f>Tabelle13[[#This Row],[Set]]&amp;"_"&amp;Tabelle13[[#This Row],[No.]]</f>
        <v>SOR_185</v>
      </c>
      <c r="E360" s="1" t="s">
        <v>29</v>
      </c>
      <c r="F360" s="1" t="s">
        <v>1137</v>
      </c>
      <c r="G360" s="8" t="s">
        <v>517</v>
      </c>
      <c r="H360" s="2">
        <v>8</v>
      </c>
      <c r="I360" s="2" t="s">
        <v>561</v>
      </c>
      <c r="J360" s="2" t="s">
        <v>1048</v>
      </c>
      <c r="K360" s="2" t="s">
        <v>10</v>
      </c>
      <c r="L360" t="s">
        <v>140</v>
      </c>
      <c r="N360" s="2" t="s">
        <v>17</v>
      </c>
      <c r="O360" t="s">
        <v>142</v>
      </c>
      <c r="P360" s="2">
        <f>SUMIF('Data Import'!D:D,C360,'Data Import'!F:F)</f>
        <v>0</v>
      </c>
      <c r="Q360" s="2">
        <v>4</v>
      </c>
      <c r="R360" s="2">
        <f t="shared" si="6"/>
        <v>4</v>
      </c>
      <c r="S360" s="2">
        <f>IF(Tabelle13[[#This Row],[Own]]-Tabelle13[[#This Row],[Target]]&gt;0,Tabelle13[[#This Row],[Own]]-Tabelle13[[#This Row],[Target]],0)</f>
        <v>0</v>
      </c>
      <c r="T360"/>
    </row>
    <row r="361" spans="1:20" x14ac:dyDescent="0.25">
      <c r="A361" t="s">
        <v>7</v>
      </c>
      <c r="B361" s="1" t="s">
        <v>516</v>
      </c>
      <c r="C361" t="str">
        <f>A361&amp;"-"&amp;B361&amp;"True"</f>
        <v>SOR-185True</v>
      </c>
      <c r="D361" t="str">
        <f>Tabelle13[[#This Row],[Set]]&amp;"_"&amp;Tabelle13[[#This Row],[No.]]</f>
        <v>SOR_185</v>
      </c>
      <c r="E361" s="1" t="s">
        <v>29</v>
      </c>
      <c r="F361" s="1" t="s">
        <v>1137</v>
      </c>
      <c r="G361" s="8" t="s">
        <v>517</v>
      </c>
      <c r="H361" s="2">
        <v>8</v>
      </c>
      <c r="I361" s="2" t="s">
        <v>561</v>
      </c>
      <c r="J361" s="2" t="s">
        <v>1048</v>
      </c>
      <c r="K361" s="11" t="s">
        <v>1211</v>
      </c>
      <c r="L361" t="s">
        <v>140</v>
      </c>
      <c r="N361" s="2" t="s">
        <v>17</v>
      </c>
      <c r="O361" t="s">
        <v>142</v>
      </c>
      <c r="P361" s="2">
        <f>SUMIF('Data Import'!D:D,C361,'Data Import'!F:F)</f>
        <v>0</v>
      </c>
      <c r="Q361" s="2">
        <v>0</v>
      </c>
      <c r="R361" s="2">
        <f t="shared" si="6"/>
        <v>0</v>
      </c>
      <c r="S361" s="2">
        <f>IF(Tabelle13[[#This Row],[Own]]-Tabelle13[[#This Row],[Target]]&gt;0,Tabelle13[[#This Row],[Own]]-Tabelle13[[#This Row],[Target]],0)</f>
        <v>0</v>
      </c>
      <c r="T361"/>
    </row>
    <row r="362" spans="1:20" x14ac:dyDescent="0.25">
      <c r="A362" t="s">
        <v>7</v>
      </c>
      <c r="B362" s="1" t="s">
        <v>518</v>
      </c>
      <c r="C362" t="str">
        <f>A362&amp;"-"&amp;B362&amp;"False"</f>
        <v>SOR-186False</v>
      </c>
      <c r="D362" t="str">
        <f>Tabelle13[[#This Row],[Set]]&amp;"_"&amp;Tabelle13[[#This Row],[No.]]</f>
        <v>SOR_186</v>
      </c>
      <c r="E362" s="1" t="s">
        <v>1201</v>
      </c>
      <c r="F362" s="1" t="s">
        <v>1138</v>
      </c>
      <c r="G362" s="8" t="s">
        <v>519</v>
      </c>
      <c r="H362" s="2">
        <v>2</v>
      </c>
      <c r="I362" s="2" t="s">
        <v>561</v>
      </c>
      <c r="J362" s="2" t="s">
        <v>1048</v>
      </c>
      <c r="K362" s="2" t="s">
        <v>10</v>
      </c>
      <c r="L362" t="s">
        <v>374</v>
      </c>
      <c r="N362" s="2" t="s">
        <v>115</v>
      </c>
      <c r="O362" t="s">
        <v>262</v>
      </c>
      <c r="P362" s="2">
        <f>SUMIF('Data Import'!D:D,C362,'Data Import'!F:F)</f>
        <v>0</v>
      </c>
      <c r="Q362" s="2">
        <v>4</v>
      </c>
      <c r="R362" s="2">
        <f t="shared" si="6"/>
        <v>4</v>
      </c>
      <c r="S362" s="2">
        <f>IF(Tabelle13[[#This Row],[Own]]-Tabelle13[[#This Row],[Target]]&gt;0,Tabelle13[[#This Row],[Own]]-Tabelle13[[#This Row],[Target]],0)</f>
        <v>0</v>
      </c>
      <c r="T362"/>
    </row>
    <row r="363" spans="1:20" x14ac:dyDescent="0.25">
      <c r="A363" t="s">
        <v>7</v>
      </c>
      <c r="B363" s="1" t="s">
        <v>518</v>
      </c>
      <c r="C363" t="str">
        <f>A363&amp;"-"&amp;B363&amp;"True"</f>
        <v>SOR-186True</v>
      </c>
      <c r="D363" t="str">
        <f>Tabelle13[[#This Row],[Set]]&amp;"_"&amp;Tabelle13[[#This Row],[No.]]</f>
        <v>SOR_186</v>
      </c>
      <c r="E363" s="1" t="s">
        <v>1201</v>
      </c>
      <c r="F363" s="1" t="s">
        <v>1138</v>
      </c>
      <c r="G363" s="8" t="s">
        <v>519</v>
      </c>
      <c r="H363" s="2">
        <v>2</v>
      </c>
      <c r="I363" s="2" t="s">
        <v>561</v>
      </c>
      <c r="J363" s="2" t="s">
        <v>1048</v>
      </c>
      <c r="K363" s="11" t="s">
        <v>1211</v>
      </c>
      <c r="L363" t="s">
        <v>374</v>
      </c>
      <c r="N363" s="2" t="s">
        <v>115</v>
      </c>
      <c r="O363" t="s">
        <v>262</v>
      </c>
      <c r="P363" s="2">
        <f>SUMIF('Data Import'!D:D,C363,'Data Import'!F:F)</f>
        <v>0</v>
      </c>
      <c r="Q363" s="2">
        <v>0</v>
      </c>
      <c r="R363" s="2">
        <f t="shared" si="6"/>
        <v>0</v>
      </c>
      <c r="S363" s="2">
        <f>IF(Tabelle13[[#This Row],[Own]]-Tabelle13[[#This Row],[Target]]&gt;0,Tabelle13[[#This Row],[Own]]-Tabelle13[[#This Row],[Target]],0)</f>
        <v>0</v>
      </c>
      <c r="T363"/>
    </row>
    <row r="364" spans="1:20" x14ac:dyDescent="0.25">
      <c r="A364" t="s">
        <v>7</v>
      </c>
      <c r="B364" s="1" t="s">
        <v>520</v>
      </c>
      <c r="C364" t="str">
        <f>A364&amp;"-"&amp;B364&amp;"False"</f>
        <v>SOR-187False</v>
      </c>
      <c r="D364" t="str">
        <f>Tabelle13[[#This Row],[Set]]&amp;"_"&amp;Tabelle13[[#This Row],[No.]]</f>
        <v>SOR_187</v>
      </c>
      <c r="E364" s="1" t="s">
        <v>1201</v>
      </c>
      <c r="F364" s="1" t="s">
        <v>1139</v>
      </c>
      <c r="G364" s="8" t="s">
        <v>521</v>
      </c>
      <c r="H364" s="2">
        <v>7</v>
      </c>
      <c r="I364" s="2" t="s">
        <v>561</v>
      </c>
      <c r="J364" s="2" t="s">
        <v>1048</v>
      </c>
      <c r="K364" s="2" t="s">
        <v>10</v>
      </c>
      <c r="L364" t="s">
        <v>522</v>
      </c>
      <c r="N364" s="2" t="s">
        <v>17</v>
      </c>
      <c r="O364" t="s">
        <v>13</v>
      </c>
      <c r="P364" s="2">
        <f>SUMIF('Data Import'!D:D,C364,'Data Import'!F:F)</f>
        <v>0</v>
      </c>
      <c r="Q364" s="2">
        <v>4</v>
      </c>
      <c r="R364" s="2">
        <f t="shared" si="6"/>
        <v>4</v>
      </c>
      <c r="S364" s="2">
        <f>IF(Tabelle13[[#This Row],[Own]]-Tabelle13[[#This Row],[Target]]&gt;0,Tabelle13[[#This Row],[Own]]-Tabelle13[[#This Row],[Target]],0)</f>
        <v>0</v>
      </c>
      <c r="T364"/>
    </row>
    <row r="365" spans="1:20" x14ac:dyDescent="0.25">
      <c r="A365" t="s">
        <v>7</v>
      </c>
      <c r="B365" s="1" t="s">
        <v>520</v>
      </c>
      <c r="C365" t="str">
        <f>A365&amp;"-"&amp;B365&amp;"True"</f>
        <v>SOR-187True</v>
      </c>
      <c r="D365" t="str">
        <f>Tabelle13[[#This Row],[Set]]&amp;"_"&amp;Tabelle13[[#This Row],[No.]]</f>
        <v>SOR_187</v>
      </c>
      <c r="E365" s="1" t="s">
        <v>1201</v>
      </c>
      <c r="F365" s="1" t="s">
        <v>1139</v>
      </c>
      <c r="G365" s="8" t="s">
        <v>521</v>
      </c>
      <c r="H365" s="2">
        <v>7</v>
      </c>
      <c r="I365" s="2" t="s">
        <v>561</v>
      </c>
      <c r="J365" s="2" t="s">
        <v>1048</v>
      </c>
      <c r="K365" s="11" t="s">
        <v>1211</v>
      </c>
      <c r="L365" t="s">
        <v>522</v>
      </c>
      <c r="N365" s="2" t="s">
        <v>17</v>
      </c>
      <c r="O365" t="s">
        <v>13</v>
      </c>
      <c r="P365" s="2">
        <f>SUMIF('Data Import'!D:D,C365,'Data Import'!F:F)</f>
        <v>0</v>
      </c>
      <c r="Q365" s="2">
        <v>0</v>
      </c>
      <c r="R365" s="2">
        <f t="shared" si="6"/>
        <v>0</v>
      </c>
      <c r="S365" s="2">
        <f>IF(Tabelle13[[#This Row],[Own]]-Tabelle13[[#This Row],[Target]]&gt;0,Tabelle13[[#This Row],[Own]]-Tabelle13[[#This Row],[Target]],0)</f>
        <v>0</v>
      </c>
      <c r="T365"/>
    </row>
    <row r="366" spans="1:20" x14ac:dyDescent="0.25">
      <c r="A366" t="s">
        <v>7</v>
      </c>
      <c r="B366" s="1" t="s">
        <v>523</v>
      </c>
      <c r="C366" t="str">
        <f>A366&amp;"-"&amp;B366&amp;"False"</f>
        <v>SOR-188False</v>
      </c>
      <c r="D366" t="str">
        <f>Tabelle13[[#This Row],[Set]]&amp;"_"&amp;Tabelle13[[#This Row],[No.]]</f>
        <v>SOR_188</v>
      </c>
      <c r="E366" s="1" t="s">
        <v>1202</v>
      </c>
      <c r="F366" s="1" t="s">
        <v>1140</v>
      </c>
      <c r="G366" s="8" t="s">
        <v>524</v>
      </c>
      <c r="H366" s="2">
        <v>1</v>
      </c>
      <c r="I366" s="2" t="s">
        <v>561</v>
      </c>
      <c r="J366" s="2" t="s">
        <v>1047</v>
      </c>
      <c r="K366" s="2" t="s">
        <v>10</v>
      </c>
      <c r="L366" t="s">
        <v>525</v>
      </c>
      <c r="N366" s="2" t="s">
        <v>17</v>
      </c>
      <c r="O366" t="s">
        <v>155</v>
      </c>
      <c r="P366" s="2">
        <f>SUMIF('Data Import'!D:D,C366,'Data Import'!F:F)</f>
        <v>0</v>
      </c>
      <c r="Q366" s="2">
        <v>4</v>
      </c>
      <c r="R366" s="2">
        <f t="shared" si="6"/>
        <v>4</v>
      </c>
      <c r="S366" s="2">
        <f>IF(Tabelle13[[#This Row],[Own]]-Tabelle13[[#This Row],[Target]]&gt;0,Tabelle13[[#This Row],[Own]]-Tabelle13[[#This Row],[Target]],0)</f>
        <v>0</v>
      </c>
      <c r="T366"/>
    </row>
    <row r="367" spans="1:20" x14ac:dyDescent="0.25">
      <c r="A367" t="s">
        <v>7</v>
      </c>
      <c r="B367" s="1" t="s">
        <v>523</v>
      </c>
      <c r="C367" t="str">
        <f>A367&amp;"-"&amp;B367&amp;"True"</f>
        <v>SOR-188True</v>
      </c>
      <c r="D367" t="str">
        <f>Tabelle13[[#This Row],[Set]]&amp;"_"&amp;Tabelle13[[#This Row],[No.]]</f>
        <v>SOR_188</v>
      </c>
      <c r="E367" s="1" t="s">
        <v>1202</v>
      </c>
      <c r="F367" s="1" t="s">
        <v>1140</v>
      </c>
      <c r="G367" s="8" t="s">
        <v>524</v>
      </c>
      <c r="H367" s="2">
        <v>1</v>
      </c>
      <c r="I367" s="2" t="s">
        <v>561</v>
      </c>
      <c r="J367" s="2" t="s">
        <v>1047</v>
      </c>
      <c r="K367" s="11" t="s">
        <v>1211</v>
      </c>
      <c r="L367" t="s">
        <v>525</v>
      </c>
      <c r="N367" s="2" t="s">
        <v>17</v>
      </c>
      <c r="O367" t="s">
        <v>155</v>
      </c>
      <c r="P367" s="2">
        <f>SUMIF('Data Import'!D:D,C367,'Data Import'!F:F)</f>
        <v>0</v>
      </c>
      <c r="Q367" s="2">
        <v>0</v>
      </c>
      <c r="R367" s="2">
        <f t="shared" si="6"/>
        <v>0</v>
      </c>
      <c r="S367" s="2">
        <f>IF(Tabelle13[[#This Row],[Own]]-Tabelle13[[#This Row],[Target]]&gt;0,Tabelle13[[#This Row],[Own]]-Tabelle13[[#This Row],[Target]],0)</f>
        <v>0</v>
      </c>
      <c r="T367"/>
    </row>
    <row r="368" spans="1:20" x14ac:dyDescent="0.25">
      <c r="A368" t="s">
        <v>7</v>
      </c>
      <c r="B368" s="1" t="s">
        <v>526</v>
      </c>
      <c r="C368" t="str">
        <f>A368&amp;"-"&amp;B368&amp;"False"</f>
        <v>SOR-189False</v>
      </c>
      <c r="D368" t="str">
        <f>Tabelle13[[#This Row],[Set]]&amp;"_"&amp;Tabelle13[[#This Row],[No.]]</f>
        <v>SOR_189</v>
      </c>
      <c r="E368" s="1" t="s">
        <v>1202</v>
      </c>
      <c r="F368" s="1" t="s">
        <v>976</v>
      </c>
      <c r="G368" s="8" t="s">
        <v>527</v>
      </c>
      <c r="H368" s="2">
        <v>2</v>
      </c>
      <c r="I368" s="2" t="s">
        <v>561</v>
      </c>
      <c r="J368" s="2" t="s">
        <v>1047</v>
      </c>
      <c r="K368" s="2" t="s">
        <v>10</v>
      </c>
      <c r="L368" t="s">
        <v>42</v>
      </c>
      <c r="N368" s="2" t="s">
        <v>29</v>
      </c>
      <c r="O368" t="s">
        <v>377</v>
      </c>
      <c r="P368" s="2">
        <f>SUMIF('Data Import'!D:D,C368,'Data Import'!F:F)</f>
        <v>0</v>
      </c>
      <c r="Q368" s="2">
        <v>4</v>
      </c>
      <c r="R368" s="2">
        <f t="shared" si="6"/>
        <v>4</v>
      </c>
      <c r="S368" s="2">
        <f>IF(Tabelle13[[#This Row],[Own]]-Tabelle13[[#This Row],[Target]]&gt;0,Tabelle13[[#This Row],[Own]]-Tabelle13[[#This Row],[Target]],0)</f>
        <v>0</v>
      </c>
      <c r="T368"/>
    </row>
    <row r="369" spans="1:20" x14ac:dyDescent="0.25">
      <c r="A369" t="s">
        <v>7</v>
      </c>
      <c r="B369" s="1" t="s">
        <v>526</v>
      </c>
      <c r="C369" t="str">
        <f>A369&amp;"-"&amp;B369&amp;"True"</f>
        <v>SOR-189True</v>
      </c>
      <c r="D369" t="str">
        <f>Tabelle13[[#This Row],[Set]]&amp;"_"&amp;Tabelle13[[#This Row],[No.]]</f>
        <v>SOR_189</v>
      </c>
      <c r="E369" s="1" t="s">
        <v>1202</v>
      </c>
      <c r="F369" s="1" t="s">
        <v>976</v>
      </c>
      <c r="G369" s="8" t="s">
        <v>527</v>
      </c>
      <c r="H369" s="2">
        <v>2</v>
      </c>
      <c r="I369" s="2" t="s">
        <v>561</v>
      </c>
      <c r="J369" s="2" t="s">
        <v>1047</v>
      </c>
      <c r="K369" s="11" t="s">
        <v>1211</v>
      </c>
      <c r="L369" t="s">
        <v>42</v>
      </c>
      <c r="N369" s="2" t="s">
        <v>29</v>
      </c>
      <c r="O369" t="s">
        <v>377</v>
      </c>
      <c r="P369" s="2">
        <f>SUMIF('Data Import'!D:D,C369,'Data Import'!F:F)</f>
        <v>0</v>
      </c>
      <c r="Q369" s="2">
        <v>0</v>
      </c>
      <c r="R369" s="2">
        <f t="shared" si="6"/>
        <v>0</v>
      </c>
      <c r="S369" s="2">
        <f>IF(Tabelle13[[#This Row],[Own]]-Tabelle13[[#This Row],[Target]]&gt;0,Tabelle13[[#This Row],[Own]]-Tabelle13[[#This Row],[Target]],0)</f>
        <v>0</v>
      </c>
      <c r="T369"/>
    </row>
    <row r="370" spans="1:20" x14ac:dyDescent="0.25">
      <c r="A370" t="s">
        <v>7</v>
      </c>
      <c r="B370" s="1" t="s">
        <v>528</v>
      </c>
      <c r="C370" t="str">
        <f>A370&amp;"-"&amp;B370&amp;"False"</f>
        <v>SOR-190False</v>
      </c>
      <c r="D370" t="str">
        <f>Tabelle13[[#This Row],[Set]]&amp;"_"&amp;Tabelle13[[#This Row],[No.]]</f>
        <v>SOR_190</v>
      </c>
      <c r="E370" s="1" t="s">
        <v>1202</v>
      </c>
      <c r="F370" s="1" t="s">
        <v>1141</v>
      </c>
      <c r="G370" s="8" t="s">
        <v>529</v>
      </c>
      <c r="H370" s="2">
        <v>2</v>
      </c>
      <c r="I370" s="2" t="s">
        <v>561</v>
      </c>
      <c r="J370" s="2" t="s">
        <v>1047</v>
      </c>
      <c r="K370" s="2" t="s">
        <v>10</v>
      </c>
      <c r="L370" t="s">
        <v>55</v>
      </c>
      <c r="N370" s="2" t="s">
        <v>12</v>
      </c>
      <c r="O370" t="s">
        <v>255</v>
      </c>
      <c r="P370" s="2">
        <f>SUMIF('Data Import'!D:D,C370,'Data Import'!F:F)</f>
        <v>0</v>
      </c>
      <c r="Q370" s="2">
        <v>4</v>
      </c>
      <c r="R370" s="2">
        <f t="shared" si="6"/>
        <v>4</v>
      </c>
      <c r="S370" s="2">
        <f>IF(Tabelle13[[#This Row],[Own]]-Tabelle13[[#This Row],[Target]]&gt;0,Tabelle13[[#This Row],[Own]]-Tabelle13[[#This Row],[Target]],0)</f>
        <v>0</v>
      </c>
      <c r="T370"/>
    </row>
    <row r="371" spans="1:20" x14ac:dyDescent="0.25">
      <c r="A371" t="s">
        <v>7</v>
      </c>
      <c r="B371" s="1" t="s">
        <v>528</v>
      </c>
      <c r="C371" t="str">
        <f>A371&amp;"-"&amp;B371&amp;"True"</f>
        <v>SOR-190True</v>
      </c>
      <c r="D371" t="str">
        <f>Tabelle13[[#This Row],[Set]]&amp;"_"&amp;Tabelle13[[#This Row],[No.]]</f>
        <v>SOR_190</v>
      </c>
      <c r="E371" s="1" t="s">
        <v>1202</v>
      </c>
      <c r="F371" s="1" t="s">
        <v>1141</v>
      </c>
      <c r="G371" s="8" t="s">
        <v>529</v>
      </c>
      <c r="H371" s="2">
        <v>2</v>
      </c>
      <c r="I371" s="2" t="s">
        <v>561</v>
      </c>
      <c r="J371" s="2" t="s">
        <v>1047</v>
      </c>
      <c r="K371" s="11" t="s">
        <v>1211</v>
      </c>
      <c r="L371" t="s">
        <v>55</v>
      </c>
      <c r="N371" s="2" t="s">
        <v>12</v>
      </c>
      <c r="O371" t="s">
        <v>255</v>
      </c>
      <c r="P371" s="2">
        <f>SUMIF('Data Import'!D:D,C371,'Data Import'!F:F)</f>
        <v>0</v>
      </c>
      <c r="Q371" s="2">
        <v>0</v>
      </c>
      <c r="R371" s="2">
        <f t="shared" si="6"/>
        <v>0</v>
      </c>
      <c r="S371" s="2">
        <f>IF(Tabelle13[[#This Row],[Own]]-Tabelle13[[#This Row],[Target]]&gt;0,Tabelle13[[#This Row],[Own]]-Tabelle13[[#This Row],[Target]],0)</f>
        <v>0</v>
      </c>
      <c r="T371"/>
    </row>
    <row r="372" spans="1:20" x14ac:dyDescent="0.25">
      <c r="A372" t="s">
        <v>7</v>
      </c>
      <c r="B372" s="1" t="s">
        <v>530</v>
      </c>
      <c r="C372" t="str">
        <f>A372&amp;"-"&amp;B372&amp;"False"</f>
        <v>SOR-191False</v>
      </c>
      <c r="D372" t="str">
        <f>Tabelle13[[#This Row],[Set]]&amp;"_"&amp;Tabelle13[[#This Row],[No.]]</f>
        <v>SOR_191</v>
      </c>
      <c r="E372" s="1" t="s">
        <v>29</v>
      </c>
      <c r="F372" s="1" t="s">
        <v>1142</v>
      </c>
      <c r="G372" s="8" t="s">
        <v>531</v>
      </c>
      <c r="H372" s="2">
        <v>2</v>
      </c>
      <c r="I372" s="2" t="s">
        <v>561</v>
      </c>
      <c r="J372" s="2" t="s">
        <v>1047</v>
      </c>
      <c r="K372" s="2" t="s">
        <v>10</v>
      </c>
      <c r="L372" t="s">
        <v>532</v>
      </c>
      <c r="N372" s="2" t="s">
        <v>115</v>
      </c>
      <c r="O372" t="s">
        <v>515</v>
      </c>
      <c r="P372" s="2">
        <f>SUMIF('Data Import'!D:D,C372,'Data Import'!F:F)</f>
        <v>0</v>
      </c>
      <c r="Q372" s="2">
        <v>4</v>
      </c>
      <c r="R372" s="2">
        <f t="shared" si="6"/>
        <v>4</v>
      </c>
      <c r="S372" s="2">
        <f>IF(Tabelle13[[#This Row],[Own]]-Tabelle13[[#This Row],[Target]]&gt;0,Tabelle13[[#This Row],[Own]]-Tabelle13[[#This Row],[Target]],0)</f>
        <v>0</v>
      </c>
      <c r="T372"/>
    </row>
    <row r="373" spans="1:20" x14ac:dyDescent="0.25">
      <c r="A373" t="s">
        <v>7</v>
      </c>
      <c r="B373" s="1" t="s">
        <v>530</v>
      </c>
      <c r="C373" t="str">
        <f>A373&amp;"-"&amp;B373&amp;"True"</f>
        <v>SOR-191True</v>
      </c>
      <c r="D373" t="str">
        <f>Tabelle13[[#This Row],[Set]]&amp;"_"&amp;Tabelle13[[#This Row],[No.]]</f>
        <v>SOR_191</v>
      </c>
      <c r="E373" s="1" t="s">
        <v>29</v>
      </c>
      <c r="F373" s="1" t="s">
        <v>1142</v>
      </c>
      <c r="G373" s="8" t="s">
        <v>531</v>
      </c>
      <c r="H373" s="2">
        <v>2</v>
      </c>
      <c r="I373" s="2" t="s">
        <v>561</v>
      </c>
      <c r="J373" s="2" t="s">
        <v>1047</v>
      </c>
      <c r="K373" s="11" t="s">
        <v>1211</v>
      </c>
      <c r="L373" t="s">
        <v>532</v>
      </c>
      <c r="N373" s="2" t="s">
        <v>115</v>
      </c>
      <c r="O373" t="s">
        <v>515</v>
      </c>
      <c r="P373" s="2">
        <f>SUMIF('Data Import'!D:D,C373,'Data Import'!F:F)</f>
        <v>0</v>
      </c>
      <c r="Q373" s="2">
        <v>0</v>
      </c>
      <c r="R373" s="2">
        <f t="shared" si="6"/>
        <v>0</v>
      </c>
      <c r="S373" s="2">
        <f>IF(Tabelle13[[#This Row],[Own]]-Tabelle13[[#This Row],[Target]]&gt;0,Tabelle13[[#This Row],[Own]]-Tabelle13[[#This Row],[Target]],0)</f>
        <v>0</v>
      </c>
      <c r="T373"/>
    </row>
    <row r="374" spans="1:20" x14ac:dyDescent="0.25">
      <c r="A374" t="s">
        <v>7</v>
      </c>
      <c r="B374" s="1" t="s">
        <v>533</v>
      </c>
      <c r="C374" t="str">
        <f>A374&amp;"-"&amp;B374&amp;"False"</f>
        <v>SOR-192False</v>
      </c>
      <c r="D374" t="str">
        <f>Tabelle13[[#This Row],[Set]]&amp;"_"&amp;Tabelle13[[#This Row],[No.]]</f>
        <v>SOR_192</v>
      </c>
      <c r="E374" s="1" t="s">
        <v>1202</v>
      </c>
      <c r="F374" s="1" t="s">
        <v>1143</v>
      </c>
      <c r="G374" s="8" t="s">
        <v>534</v>
      </c>
      <c r="H374" s="2">
        <v>3</v>
      </c>
      <c r="I374" s="2" t="s">
        <v>561</v>
      </c>
      <c r="J374" s="2" t="s">
        <v>1047</v>
      </c>
      <c r="K374" s="2" t="s">
        <v>10</v>
      </c>
      <c r="L374" t="s">
        <v>535</v>
      </c>
      <c r="N374" s="2" t="s">
        <v>115</v>
      </c>
      <c r="O374" t="s">
        <v>236</v>
      </c>
      <c r="P374" s="2">
        <f>SUMIF('Data Import'!D:D,C374,'Data Import'!F:F)</f>
        <v>0</v>
      </c>
      <c r="Q374" s="2">
        <v>4</v>
      </c>
      <c r="R374" s="2">
        <f t="shared" si="6"/>
        <v>4</v>
      </c>
      <c r="S374" s="2">
        <f>IF(Tabelle13[[#This Row],[Own]]-Tabelle13[[#This Row],[Target]]&gt;0,Tabelle13[[#This Row],[Own]]-Tabelle13[[#This Row],[Target]],0)</f>
        <v>0</v>
      </c>
      <c r="T374"/>
    </row>
    <row r="375" spans="1:20" x14ac:dyDescent="0.25">
      <c r="A375" t="s">
        <v>7</v>
      </c>
      <c r="B375" s="1" t="s">
        <v>533</v>
      </c>
      <c r="C375" t="str">
        <f>A375&amp;"-"&amp;B375&amp;"True"</f>
        <v>SOR-192True</v>
      </c>
      <c r="D375" t="str">
        <f>Tabelle13[[#This Row],[Set]]&amp;"_"&amp;Tabelle13[[#This Row],[No.]]</f>
        <v>SOR_192</v>
      </c>
      <c r="E375" s="1" t="s">
        <v>1202</v>
      </c>
      <c r="F375" s="1" t="s">
        <v>1143</v>
      </c>
      <c r="G375" s="8" t="s">
        <v>534</v>
      </c>
      <c r="H375" s="2">
        <v>3</v>
      </c>
      <c r="I375" s="2" t="s">
        <v>561</v>
      </c>
      <c r="J375" s="2" t="s">
        <v>1047</v>
      </c>
      <c r="K375" s="11" t="s">
        <v>1211</v>
      </c>
      <c r="L375" t="s">
        <v>535</v>
      </c>
      <c r="N375" s="2" t="s">
        <v>115</v>
      </c>
      <c r="O375" t="s">
        <v>236</v>
      </c>
      <c r="P375" s="2">
        <f>SUMIF('Data Import'!D:D,C375,'Data Import'!F:F)</f>
        <v>0</v>
      </c>
      <c r="Q375" s="2">
        <v>0</v>
      </c>
      <c r="R375" s="2">
        <f t="shared" si="6"/>
        <v>0</v>
      </c>
      <c r="S375" s="2">
        <f>IF(Tabelle13[[#This Row],[Own]]-Tabelle13[[#This Row],[Target]]&gt;0,Tabelle13[[#This Row],[Own]]-Tabelle13[[#This Row],[Target]],0)</f>
        <v>0</v>
      </c>
      <c r="T375"/>
    </row>
    <row r="376" spans="1:20" x14ac:dyDescent="0.25">
      <c r="A376" t="s">
        <v>7</v>
      </c>
      <c r="B376" s="1" t="s">
        <v>536</v>
      </c>
      <c r="C376" t="str">
        <f>A376&amp;"-"&amp;B376&amp;"False"</f>
        <v>SOR-193False</v>
      </c>
      <c r="D376" t="str">
        <f>Tabelle13[[#This Row],[Set]]&amp;"_"&amp;Tabelle13[[#This Row],[No.]]</f>
        <v>SOR_193</v>
      </c>
      <c r="E376" s="1" t="s">
        <v>29</v>
      </c>
      <c r="F376" s="1" t="s">
        <v>1144</v>
      </c>
      <c r="G376" s="8" t="s">
        <v>537</v>
      </c>
      <c r="H376" s="2">
        <v>3</v>
      </c>
      <c r="I376" s="2" t="s">
        <v>561</v>
      </c>
      <c r="J376" s="2" t="s">
        <v>1047</v>
      </c>
      <c r="K376" s="2" t="s">
        <v>10</v>
      </c>
      <c r="L376" t="s">
        <v>514</v>
      </c>
      <c r="N376" s="2" t="s">
        <v>141</v>
      </c>
      <c r="O376" t="s">
        <v>142</v>
      </c>
      <c r="P376" s="2">
        <f>SUMIF('Data Import'!D:D,C376,'Data Import'!F:F)</f>
        <v>0</v>
      </c>
      <c r="Q376" s="2">
        <v>4</v>
      </c>
      <c r="R376" s="2">
        <f t="shared" si="6"/>
        <v>4</v>
      </c>
      <c r="S376" s="2">
        <f>IF(Tabelle13[[#This Row],[Own]]-Tabelle13[[#This Row],[Target]]&gt;0,Tabelle13[[#This Row],[Own]]-Tabelle13[[#This Row],[Target]],0)</f>
        <v>0</v>
      </c>
      <c r="T376"/>
    </row>
    <row r="377" spans="1:20" x14ac:dyDescent="0.25">
      <c r="A377" t="s">
        <v>7</v>
      </c>
      <c r="B377" s="1" t="s">
        <v>536</v>
      </c>
      <c r="C377" t="str">
        <f>A377&amp;"-"&amp;B377&amp;"True"</f>
        <v>SOR-193True</v>
      </c>
      <c r="D377" t="str">
        <f>Tabelle13[[#This Row],[Set]]&amp;"_"&amp;Tabelle13[[#This Row],[No.]]</f>
        <v>SOR_193</v>
      </c>
      <c r="E377" s="1" t="s">
        <v>29</v>
      </c>
      <c r="F377" s="1" t="s">
        <v>1144</v>
      </c>
      <c r="G377" s="8" t="s">
        <v>537</v>
      </c>
      <c r="H377" s="2">
        <v>3</v>
      </c>
      <c r="I377" s="2" t="s">
        <v>561</v>
      </c>
      <c r="J377" s="2" t="s">
        <v>1047</v>
      </c>
      <c r="K377" s="11" t="s">
        <v>1211</v>
      </c>
      <c r="L377" t="s">
        <v>514</v>
      </c>
      <c r="N377" s="2" t="s">
        <v>141</v>
      </c>
      <c r="O377" t="s">
        <v>142</v>
      </c>
      <c r="P377" s="2">
        <f>SUMIF('Data Import'!D:D,C377,'Data Import'!F:F)</f>
        <v>0</v>
      </c>
      <c r="Q377" s="2">
        <v>0</v>
      </c>
      <c r="R377" s="2">
        <f t="shared" si="6"/>
        <v>0</v>
      </c>
      <c r="S377" s="2">
        <f>IF(Tabelle13[[#This Row],[Own]]-Tabelle13[[#This Row],[Target]]&gt;0,Tabelle13[[#This Row],[Own]]-Tabelle13[[#This Row],[Target]],0)</f>
        <v>0</v>
      </c>
      <c r="T377"/>
    </row>
    <row r="378" spans="1:20" x14ac:dyDescent="0.25">
      <c r="A378" t="s">
        <v>7</v>
      </c>
      <c r="B378" s="1" t="s">
        <v>538</v>
      </c>
      <c r="C378" t="str">
        <f>A378&amp;"-"&amp;B378&amp;"False"</f>
        <v>SOR-194False</v>
      </c>
      <c r="D378" t="str">
        <f>Tabelle13[[#This Row],[Set]]&amp;"_"&amp;Tabelle13[[#This Row],[No.]]</f>
        <v>SOR_194</v>
      </c>
      <c r="E378" s="1" t="s">
        <v>1202</v>
      </c>
      <c r="F378" s="1" t="s">
        <v>1145</v>
      </c>
      <c r="G378" s="8" t="s">
        <v>539</v>
      </c>
      <c r="H378" s="2">
        <v>3</v>
      </c>
      <c r="I378" s="2" t="s">
        <v>561</v>
      </c>
      <c r="J378" s="2" t="s">
        <v>1047</v>
      </c>
      <c r="K378" s="2" t="s">
        <v>10</v>
      </c>
      <c r="L378" t="s">
        <v>162</v>
      </c>
      <c r="N378" s="2" t="s">
        <v>12</v>
      </c>
      <c r="O378" t="s">
        <v>274</v>
      </c>
      <c r="P378" s="2">
        <f>SUMIF('Data Import'!D:D,C378,'Data Import'!F:F)</f>
        <v>0</v>
      </c>
      <c r="Q378" s="2">
        <v>4</v>
      </c>
      <c r="R378" s="2">
        <f t="shared" si="6"/>
        <v>4</v>
      </c>
      <c r="S378" s="2">
        <f>IF(Tabelle13[[#This Row],[Own]]-Tabelle13[[#This Row],[Target]]&gt;0,Tabelle13[[#This Row],[Own]]-Tabelle13[[#This Row],[Target]],0)</f>
        <v>0</v>
      </c>
      <c r="T378"/>
    </row>
    <row r="379" spans="1:20" x14ac:dyDescent="0.25">
      <c r="A379" t="s">
        <v>7</v>
      </c>
      <c r="B379" s="1" t="s">
        <v>538</v>
      </c>
      <c r="C379" t="str">
        <f>A379&amp;"-"&amp;B379&amp;"True"</f>
        <v>SOR-194True</v>
      </c>
      <c r="D379" t="str">
        <f>Tabelle13[[#This Row],[Set]]&amp;"_"&amp;Tabelle13[[#This Row],[No.]]</f>
        <v>SOR_194</v>
      </c>
      <c r="E379" s="1" t="s">
        <v>1202</v>
      </c>
      <c r="F379" s="1" t="s">
        <v>1145</v>
      </c>
      <c r="G379" s="8" t="s">
        <v>539</v>
      </c>
      <c r="H379" s="2">
        <v>3</v>
      </c>
      <c r="I379" s="2" t="s">
        <v>561</v>
      </c>
      <c r="J379" s="2" t="s">
        <v>1047</v>
      </c>
      <c r="K379" s="11" t="s">
        <v>1211</v>
      </c>
      <c r="L379" t="s">
        <v>162</v>
      </c>
      <c r="N379" s="2" t="s">
        <v>12</v>
      </c>
      <c r="O379" t="s">
        <v>274</v>
      </c>
      <c r="P379" s="2">
        <f>SUMIF('Data Import'!D:D,C379,'Data Import'!F:F)</f>
        <v>0</v>
      </c>
      <c r="Q379" s="2">
        <v>0</v>
      </c>
      <c r="R379" s="2">
        <f t="shared" si="6"/>
        <v>0</v>
      </c>
      <c r="S379" s="2">
        <f>IF(Tabelle13[[#This Row],[Own]]-Tabelle13[[#This Row],[Target]]&gt;0,Tabelle13[[#This Row],[Own]]-Tabelle13[[#This Row],[Target]],0)</f>
        <v>0</v>
      </c>
      <c r="T379"/>
    </row>
    <row r="380" spans="1:20" x14ac:dyDescent="0.25">
      <c r="A380" t="s">
        <v>7</v>
      </c>
      <c r="B380" s="1" t="s">
        <v>540</v>
      </c>
      <c r="C380" t="str">
        <f>A380&amp;"-"&amp;B380&amp;"False"</f>
        <v>SOR-195False</v>
      </c>
      <c r="D380" t="str">
        <f>Tabelle13[[#This Row],[Set]]&amp;"_"&amp;Tabelle13[[#This Row],[No.]]</f>
        <v>SOR_195</v>
      </c>
      <c r="E380" s="1" t="s">
        <v>29</v>
      </c>
      <c r="F380" s="1" t="s">
        <v>1146</v>
      </c>
      <c r="G380" s="8" t="s">
        <v>541</v>
      </c>
      <c r="H380" s="2">
        <v>4</v>
      </c>
      <c r="I380" s="2" t="s">
        <v>561</v>
      </c>
      <c r="J380" s="2" t="s">
        <v>1047</v>
      </c>
      <c r="K380" s="2" t="s">
        <v>10</v>
      </c>
      <c r="L380" t="s">
        <v>226</v>
      </c>
      <c r="N380" s="2" t="s">
        <v>12</v>
      </c>
      <c r="O380" t="s">
        <v>542</v>
      </c>
      <c r="P380" s="2">
        <f>SUMIF('Data Import'!D:D,C380,'Data Import'!F:F)</f>
        <v>0</v>
      </c>
      <c r="Q380" s="2">
        <v>4</v>
      </c>
      <c r="R380" s="2">
        <f t="shared" si="6"/>
        <v>4</v>
      </c>
      <c r="S380" s="2">
        <f>IF(Tabelle13[[#This Row],[Own]]-Tabelle13[[#This Row],[Target]]&gt;0,Tabelle13[[#This Row],[Own]]-Tabelle13[[#This Row],[Target]],0)</f>
        <v>0</v>
      </c>
      <c r="T380"/>
    </row>
    <row r="381" spans="1:20" x14ac:dyDescent="0.25">
      <c r="A381" t="s">
        <v>7</v>
      </c>
      <c r="B381" s="1" t="s">
        <v>540</v>
      </c>
      <c r="C381" t="str">
        <f>A381&amp;"-"&amp;B381&amp;"True"</f>
        <v>SOR-195True</v>
      </c>
      <c r="D381" t="str">
        <f>Tabelle13[[#This Row],[Set]]&amp;"_"&amp;Tabelle13[[#This Row],[No.]]</f>
        <v>SOR_195</v>
      </c>
      <c r="E381" s="1" t="s">
        <v>29</v>
      </c>
      <c r="F381" s="1" t="s">
        <v>1146</v>
      </c>
      <c r="G381" s="8" t="s">
        <v>541</v>
      </c>
      <c r="H381" s="2">
        <v>4</v>
      </c>
      <c r="I381" s="2" t="s">
        <v>561</v>
      </c>
      <c r="J381" s="2" t="s">
        <v>1047</v>
      </c>
      <c r="K381" s="11" t="s">
        <v>1211</v>
      </c>
      <c r="L381" t="s">
        <v>226</v>
      </c>
      <c r="N381" s="2" t="s">
        <v>12</v>
      </c>
      <c r="O381" t="s">
        <v>542</v>
      </c>
      <c r="P381" s="2">
        <f>SUMIF('Data Import'!D:D,C381,'Data Import'!F:F)</f>
        <v>0</v>
      </c>
      <c r="Q381" s="2">
        <v>0</v>
      </c>
      <c r="R381" s="2">
        <f t="shared" si="6"/>
        <v>0</v>
      </c>
      <c r="S381" s="2">
        <f>IF(Tabelle13[[#This Row],[Own]]-Tabelle13[[#This Row],[Target]]&gt;0,Tabelle13[[#This Row],[Own]]-Tabelle13[[#This Row],[Target]],0)</f>
        <v>0</v>
      </c>
      <c r="T381"/>
    </row>
    <row r="382" spans="1:20" x14ac:dyDescent="0.25">
      <c r="A382" t="s">
        <v>7</v>
      </c>
      <c r="B382" s="1" t="s">
        <v>543</v>
      </c>
      <c r="C382" t="str">
        <f>A382&amp;"-"&amp;B382&amp;"False"</f>
        <v>SOR-196False</v>
      </c>
      <c r="D382" t="str">
        <f>Tabelle13[[#This Row],[Set]]&amp;"_"&amp;Tabelle13[[#This Row],[No.]]</f>
        <v>SOR_196</v>
      </c>
      <c r="E382" s="1" t="s">
        <v>1202</v>
      </c>
      <c r="F382" s="8" t="s">
        <v>1227</v>
      </c>
      <c r="G382" s="8" t="s">
        <v>544</v>
      </c>
      <c r="H382" s="2">
        <v>5</v>
      </c>
      <c r="I382" s="2" t="s">
        <v>561</v>
      </c>
      <c r="J382" s="2" t="s">
        <v>1047</v>
      </c>
      <c r="K382" s="2" t="s">
        <v>10</v>
      </c>
      <c r="L382" t="s">
        <v>21</v>
      </c>
      <c r="M382" t="s">
        <v>1228</v>
      </c>
      <c r="N382" s="2" t="s">
        <v>115</v>
      </c>
      <c r="O382" t="s">
        <v>195</v>
      </c>
      <c r="P382" s="2">
        <f>SUMIF('Data Import'!D:D,C382,'Data Import'!F:F)</f>
        <v>0</v>
      </c>
      <c r="Q382" s="2">
        <v>4</v>
      </c>
      <c r="R382" s="2">
        <f t="shared" si="6"/>
        <v>4</v>
      </c>
      <c r="S382" s="2">
        <f>IF(Tabelle13[[#This Row],[Own]]-Tabelle13[[#This Row],[Target]]&gt;0,Tabelle13[[#This Row],[Own]]-Tabelle13[[#This Row],[Target]],0)</f>
        <v>0</v>
      </c>
      <c r="T382"/>
    </row>
    <row r="383" spans="1:20" x14ac:dyDescent="0.25">
      <c r="A383" t="s">
        <v>7</v>
      </c>
      <c r="B383" s="1" t="s">
        <v>543</v>
      </c>
      <c r="C383" t="str">
        <f>A383&amp;"-"&amp;B383&amp;"True"</f>
        <v>SOR-196True</v>
      </c>
      <c r="D383" t="str">
        <f>Tabelle13[[#This Row],[Set]]&amp;"_"&amp;Tabelle13[[#This Row],[No.]]</f>
        <v>SOR_196</v>
      </c>
      <c r="E383" s="1" t="s">
        <v>1202</v>
      </c>
      <c r="F383" s="8" t="s">
        <v>1227</v>
      </c>
      <c r="G383" s="8" t="s">
        <v>544</v>
      </c>
      <c r="H383" s="2">
        <v>5</v>
      </c>
      <c r="I383" s="2" t="s">
        <v>561</v>
      </c>
      <c r="J383" s="2" t="s">
        <v>1047</v>
      </c>
      <c r="K383" s="11" t="s">
        <v>1211</v>
      </c>
      <c r="L383" t="s">
        <v>21</v>
      </c>
      <c r="M383" t="s">
        <v>1228</v>
      </c>
      <c r="N383" s="2" t="s">
        <v>115</v>
      </c>
      <c r="O383" t="s">
        <v>195</v>
      </c>
      <c r="P383" s="2">
        <f>SUMIF('Data Import'!D:D,C383,'Data Import'!F:F)</f>
        <v>0</v>
      </c>
      <c r="Q383" s="2">
        <v>0</v>
      </c>
      <c r="R383" s="2">
        <f t="shared" si="6"/>
        <v>0</v>
      </c>
      <c r="S383" s="2">
        <f>IF(Tabelle13[[#This Row],[Own]]-Tabelle13[[#This Row],[Target]]&gt;0,Tabelle13[[#This Row],[Own]]-Tabelle13[[#This Row],[Target]],0)</f>
        <v>0</v>
      </c>
      <c r="T383"/>
    </row>
    <row r="384" spans="1:20" x14ac:dyDescent="0.25">
      <c r="A384" t="s">
        <v>7</v>
      </c>
      <c r="B384" s="1" t="s">
        <v>545</v>
      </c>
      <c r="C384" t="str">
        <f>A384&amp;"-"&amp;B384&amp;"False"</f>
        <v>SOR-197False</v>
      </c>
      <c r="D384" t="str">
        <f>Tabelle13[[#This Row],[Set]]&amp;"_"&amp;Tabelle13[[#This Row],[No.]]</f>
        <v>SOR_197</v>
      </c>
      <c r="E384" s="1" t="s">
        <v>1202</v>
      </c>
      <c r="F384" s="1" t="s">
        <v>1147</v>
      </c>
      <c r="G384" s="8" t="s">
        <v>546</v>
      </c>
      <c r="H384" s="2">
        <v>6</v>
      </c>
      <c r="I384" s="2" t="s">
        <v>561</v>
      </c>
      <c r="J384" s="2" t="s">
        <v>1047</v>
      </c>
      <c r="K384" s="2" t="s">
        <v>10</v>
      </c>
      <c r="L384" t="s">
        <v>547</v>
      </c>
      <c r="N384" s="2" t="s">
        <v>17</v>
      </c>
      <c r="O384" t="s">
        <v>380</v>
      </c>
      <c r="P384" s="2">
        <f>SUMIF('Data Import'!D:D,C384,'Data Import'!F:F)</f>
        <v>0</v>
      </c>
      <c r="Q384" s="2">
        <v>4</v>
      </c>
      <c r="R384" s="2">
        <f t="shared" si="6"/>
        <v>4</v>
      </c>
      <c r="S384" s="2">
        <f>IF(Tabelle13[[#This Row],[Own]]-Tabelle13[[#This Row],[Target]]&gt;0,Tabelle13[[#This Row],[Own]]-Tabelle13[[#This Row],[Target]],0)</f>
        <v>0</v>
      </c>
      <c r="T384"/>
    </row>
    <row r="385" spans="1:20" x14ac:dyDescent="0.25">
      <c r="A385" t="s">
        <v>7</v>
      </c>
      <c r="B385" s="1" t="s">
        <v>545</v>
      </c>
      <c r="C385" t="str">
        <f>A385&amp;"-"&amp;B385&amp;"True"</f>
        <v>SOR-197True</v>
      </c>
      <c r="D385" t="str">
        <f>Tabelle13[[#This Row],[Set]]&amp;"_"&amp;Tabelle13[[#This Row],[No.]]</f>
        <v>SOR_197</v>
      </c>
      <c r="E385" s="1" t="s">
        <v>1202</v>
      </c>
      <c r="F385" s="1" t="s">
        <v>1147</v>
      </c>
      <c r="G385" s="8" t="s">
        <v>546</v>
      </c>
      <c r="H385" s="2">
        <v>6</v>
      </c>
      <c r="I385" s="2" t="s">
        <v>561</v>
      </c>
      <c r="J385" s="2" t="s">
        <v>1047</v>
      </c>
      <c r="K385" s="11" t="s">
        <v>1211</v>
      </c>
      <c r="L385" t="s">
        <v>547</v>
      </c>
      <c r="N385" s="2" t="s">
        <v>17</v>
      </c>
      <c r="O385" t="s">
        <v>380</v>
      </c>
      <c r="P385" s="2">
        <f>SUMIF('Data Import'!D:D,C385,'Data Import'!F:F)</f>
        <v>0</v>
      </c>
      <c r="Q385" s="2">
        <v>0</v>
      </c>
      <c r="R385" s="2">
        <f t="shared" si="6"/>
        <v>0</v>
      </c>
      <c r="S385" s="2">
        <f>IF(Tabelle13[[#This Row],[Own]]-Tabelle13[[#This Row],[Target]]&gt;0,Tabelle13[[#This Row],[Own]]-Tabelle13[[#This Row],[Target]],0)</f>
        <v>0</v>
      </c>
      <c r="T385"/>
    </row>
    <row r="386" spans="1:20" x14ac:dyDescent="0.25">
      <c r="A386" t="s">
        <v>7</v>
      </c>
      <c r="B386" s="1" t="s">
        <v>548</v>
      </c>
      <c r="C386" t="str">
        <f>A386&amp;"-"&amp;B386&amp;"False"</f>
        <v>SOR-198False</v>
      </c>
      <c r="D386" t="str">
        <f>Tabelle13[[#This Row],[Set]]&amp;"_"&amp;Tabelle13[[#This Row],[No.]]</f>
        <v>SOR_198</v>
      </c>
      <c r="E386" s="1" t="s">
        <v>1202</v>
      </c>
      <c r="F386" s="1" t="s">
        <v>981</v>
      </c>
      <c r="G386" s="8" t="s">
        <v>549</v>
      </c>
      <c r="H386" s="2">
        <v>7</v>
      </c>
      <c r="I386" s="2" t="s">
        <v>561</v>
      </c>
      <c r="J386" s="2" t="s">
        <v>1047</v>
      </c>
      <c r="K386" s="2" t="s">
        <v>10</v>
      </c>
      <c r="L386" t="s">
        <v>69</v>
      </c>
      <c r="N386" s="2" t="s">
        <v>17</v>
      </c>
      <c r="O386" t="s">
        <v>30</v>
      </c>
      <c r="P386" s="2">
        <f>SUMIF('Data Import'!D:D,C386,'Data Import'!F:F)</f>
        <v>0</v>
      </c>
      <c r="Q386" s="2">
        <v>4</v>
      </c>
      <c r="R386" s="2">
        <f t="shared" si="6"/>
        <v>4</v>
      </c>
      <c r="S386" s="2">
        <f>IF(Tabelle13[[#This Row],[Own]]-Tabelle13[[#This Row],[Target]]&gt;0,Tabelle13[[#This Row],[Own]]-Tabelle13[[#This Row],[Target]],0)</f>
        <v>0</v>
      </c>
      <c r="T386"/>
    </row>
    <row r="387" spans="1:20" x14ac:dyDescent="0.25">
      <c r="A387" t="s">
        <v>7</v>
      </c>
      <c r="B387" s="1" t="s">
        <v>548</v>
      </c>
      <c r="C387" t="str">
        <f>A387&amp;"-"&amp;B387&amp;"True"</f>
        <v>SOR-198True</v>
      </c>
      <c r="D387" t="str">
        <f>Tabelle13[[#This Row],[Set]]&amp;"_"&amp;Tabelle13[[#This Row],[No.]]</f>
        <v>SOR_198</v>
      </c>
      <c r="E387" s="1" t="s">
        <v>1202</v>
      </c>
      <c r="F387" s="1" t="s">
        <v>981</v>
      </c>
      <c r="G387" s="8" t="s">
        <v>549</v>
      </c>
      <c r="H387" s="2">
        <v>7</v>
      </c>
      <c r="I387" s="2" t="s">
        <v>561</v>
      </c>
      <c r="J387" s="2" t="s">
        <v>1047</v>
      </c>
      <c r="K387" s="11" t="s">
        <v>1211</v>
      </c>
      <c r="L387" t="s">
        <v>69</v>
      </c>
      <c r="N387" s="2" t="s">
        <v>17</v>
      </c>
      <c r="O387" t="s">
        <v>30</v>
      </c>
      <c r="P387" s="2">
        <f>SUMIF('Data Import'!D:D,C387,'Data Import'!F:F)</f>
        <v>0</v>
      </c>
      <c r="Q387" s="2">
        <v>0</v>
      </c>
      <c r="R387" s="2">
        <f t="shared" si="6"/>
        <v>0</v>
      </c>
      <c r="S387" s="2">
        <f>IF(Tabelle13[[#This Row],[Own]]-Tabelle13[[#This Row],[Target]]&gt;0,Tabelle13[[#This Row],[Own]]-Tabelle13[[#This Row],[Target]],0)</f>
        <v>0</v>
      </c>
      <c r="T387"/>
    </row>
    <row r="388" spans="1:20" x14ac:dyDescent="0.25">
      <c r="A388" t="s">
        <v>7</v>
      </c>
      <c r="B388" s="1" t="s">
        <v>550</v>
      </c>
      <c r="C388" t="str">
        <f>A388&amp;"-"&amp;B388&amp;"False"</f>
        <v>SOR-199False</v>
      </c>
      <c r="D388" t="str">
        <f>Tabelle13[[#This Row],[Set]]&amp;"_"&amp;Tabelle13[[#This Row],[No.]]</f>
        <v>SOR_199</v>
      </c>
      <c r="E388" s="1" t="s">
        <v>1201</v>
      </c>
      <c r="F388" s="1" t="s">
        <v>1148</v>
      </c>
      <c r="G388" s="8" t="s">
        <v>551</v>
      </c>
      <c r="H388" s="2">
        <v>2</v>
      </c>
      <c r="I388" s="2" t="s">
        <v>561</v>
      </c>
      <c r="J388" s="2" t="s">
        <v>1047</v>
      </c>
      <c r="K388" s="2" t="s">
        <v>10</v>
      </c>
      <c r="L388" t="s">
        <v>522</v>
      </c>
      <c r="N388" s="2" t="s">
        <v>115</v>
      </c>
      <c r="O388" t="s">
        <v>13</v>
      </c>
      <c r="P388" s="2">
        <f>SUMIF('Data Import'!D:D,C388,'Data Import'!F:F)</f>
        <v>0</v>
      </c>
      <c r="Q388" s="2">
        <v>4</v>
      </c>
      <c r="R388" s="2">
        <f t="shared" si="6"/>
        <v>4</v>
      </c>
      <c r="S388" s="2">
        <f>IF(Tabelle13[[#This Row],[Own]]-Tabelle13[[#This Row],[Target]]&gt;0,Tabelle13[[#This Row],[Own]]-Tabelle13[[#This Row],[Target]],0)</f>
        <v>0</v>
      </c>
      <c r="T388"/>
    </row>
    <row r="389" spans="1:20" x14ac:dyDescent="0.25">
      <c r="A389" t="s">
        <v>7</v>
      </c>
      <c r="B389" s="1" t="s">
        <v>550</v>
      </c>
      <c r="C389" t="str">
        <f>A389&amp;"-"&amp;B389&amp;"True"</f>
        <v>SOR-199True</v>
      </c>
      <c r="D389" t="str">
        <f>Tabelle13[[#This Row],[Set]]&amp;"_"&amp;Tabelle13[[#This Row],[No.]]</f>
        <v>SOR_199</v>
      </c>
      <c r="E389" s="1" t="s">
        <v>1201</v>
      </c>
      <c r="F389" s="1" t="s">
        <v>1148</v>
      </c>
      <c r="G389" s="8" t="s">
        <v>551</v>
      </c>
      <c r="H389" s="2">
        <v>2</v>
      </c>
      <c r="I389" s="2" t="s">
        <v>561</v>
      </c>
      <c r="J389" s="2" t="s">
        <v>1047</v>
      </c>
      <c r="K389" s="11" t="s">
        <v>1211</v>
      </c>
      <c r="L389" t="s">
        <v>522</v>
      </c>
      <c r="N389" s="2" t="s">
        <v>115</v>
      </c>
      <c r="O389" t="s">
        <v>13</v>
      </c>
      <c r="P389" s="2">
        <f>SUMIF('Data Import'!D:D,C389,'Data Import'!F:F)</f>
        <v>0</v>
      </c>
      <c r="Q389" s="2">
        <v>0</v>
      </c>
      <c r="R389" s="2">
        <f t="shared" si="6"/>
        <v>0</v>
      </c>
      <c r="S389" s="2">
        <f>IF(Tabelle13[[#This Row],[Own]]-Tabelle13[[#This Row],[Target]]&gt;0,Tabelle13[[#This Row],[Own]]-Tabelle13[[#This Row],[Target]],0)</f>
        <v>0</v>
      </c>
      <c r="T389"/>
    </row>
    <row r="390" spans="1:20" x14ac:dyDescent="0.25">
      <c r="A390" t="s">
        <v>7</v>
      </c>
      <c r="B390" s="1" t="s">
        <v>552</v>
      </c>
      <c r="C390" t="str">
        <f>A390&amp;"-"&amp;B390&amp;"False"</f>
        <v>SOR-200False</v>
      </c>
      <c r="D390" t="str">
        <f>Tabelle13[[#This Row],[Set]]&amp;"_"&amp;Tabelle13[[#This Row],[No.]]</f>
        <v>SOR_200</v>
      </c>
      <c r="E390" s="1" t="s">
        <v>1201</v>
      </c>
      <c r="F390" s="1" t="s">
        <v>1149</v>
      </c>
      <c r="G390" s="8" t="s">
        <v>553</v>
      </c>
      <c r="H390" s="2">
        <v>2</v>
      </c>
      <c r="I390" s="2" t="s">
        <v>561</v>
      </c>
      <c r="J390" s="2" t="s">
        <v>1047</v>
      </c>
      <c r="K390" s="2" t="s">
        <v>10</v>
      </c>
      <c r="L390" t="s">
        <v>437</v>
      </c>
      <c r="N390" s="2" t="s">
        <v>17</v>
      </c>
      <c r="O390" t="s">
        <v>255</v>
      </c>
      <c r="P390" s="2">
        <f>SUMIF('Data Import'!D:D,C390,'Data Import'!F:F)</f>
        <v>0</v>
      </c>
      <c r="Q390" s="2">
        <v>4</v>
      </c>
      <c r="R390" s="2">
        <f t="shared" si="6"/>
        <v>4</v>
      </c>
      <c r="S390" s="2">
        <f>IF(Tabelle13[[#This Row],[Own]]-Tabelle13[[#This Row],[Target]]&gt;0,Tabelle13[[#This Row],[Own]]-Tabelle13[[#This Row],[Target]],0)</f>
        <v>0</v>
      </c>
      <c r="T390"/>
    </row>
    <row r="391" spans="1:20" x14ac:dyDescent="0.25">
      <c r="A391" t="s">
        <v>7</v>
      </c>
      <c r="B391" s="1" t="s">
        <v>552</v>
      </c>
      <c r="C391" t="str">
        <f>A391&amp;"-"&amp;B391&amp;"True"</f>
        <v>SOR-200True</v>
      </c>
      <c r="D391" t="str">
        <f>Tabelle13[[#This Row],[Set]]&amp;"_"&amp;Tabelle13[[#This Row],[No.]]</f>
        <v>SOR_200</v>
      </c>
      <c r="E391" s="1" t="s">
        <v>1201</v>
      </c>
      <c r="F391" s="1" t="s">
        <v>1149</v>
      </c>
      <c r="G391" s="8" t="s">
        <v>553</v>
      </c>
      <c r="H391" s="2">
        <v>2</v>
      </c>
      <c r="I391" s="2" t="s">
        <v>561</v>
      </c>
      <c r="J391" s="2" t="s">
        <v>1047</v>
      </c>
      <c r="K391" s="11" t="s">
        <v>1211</v>
      </c>
      <c r="L391" t="s">
        <v>437</v>
      </c>
      <c r="N391" s="2" t="s">
        <v>17</v>
      </c>
      <c r="O391" t="s">
        <v>255</v>
      </c>
      <c r="P391" s="2">
        <f>SUMIF('Data Import'!D:D,C391,'Data Import'!F:F)</f>
        <v>0</v>
      </c>
      <c r="Q391" s="2">
        <v>0</v>
      </c>
      <c r="R391" s="2">
        <f t="shared" si="6"/>
        <v>0</v>
      </c>
      <c r="S391" s="2">
        <f>IF(Tabelle13[[#This Row],[Own]]-Tabelle13[[#This Row],[Target]]&gt;0,Tabelle13[[#This Row],[Own]]-Tabelle13[[#This Row],[Target]],0)</f>
        <v>0</v>
      </c>
      <c r="T391"/>
    </row>
    <row r="392" spans="1:20" x14ac:dyDescent="0.25">
      <c r="A392" t="s">
        <v>7</v>
      </c>
      <c r="B392" s="1" t="s">
        <v>554</v>
      </c>
      <c r="C392" t="str">
        <f>A392&amp;"-"&amp;B392&amp;"False"</f>
        <v>SOR-201False</v>
      </c>
      <c r="D392" t="str">
        <f>Tabelle13[[#This Row],[Set]]&amp;"_"&amp;Tabelle13[[#This Row],[No.]]</f>
        <v>SOR_201</v>
      </c>
      <c r="E392" s="1" t="s">
        <v>1202</v>
      </c>
      <c r="F392" s="8" t="s">
        <v>1230</v>
      </c>
      <c r="G392" s="8" t="s">
        <v>555</v>
      </c>
      <c r="H392" s="2">
        <v>3</v>
      </c>
      <c r="I392" s="2" t="s">
        <v>561</v>
      </c>
      <c r="J392" s="2" t="s">
        <v>561</v>
      </c>
      <c r="K392" s="2" t="s">
        <v>10</v>
      </c>
      <c r="L392" t="s">
        <v>556</v>
      </c>
      <c r="M392" t="s">
        <v>1231</v>
      </c>
      <c r="N392" s="2" t="s">
        <v>17</v>
      </c>
      <c r="O392" t="s">
        <v>13</v>
      </c>
      <c r="P392" s="2">
        <f>SUMIF('Data Import'!D:D,C392,'Data Import'!F:F)</f>
        <v>0</v>
      </c>
      <c r="Q392" s="2">
        <v>4</v>
      </c>
      <c r="R392" s="2">
        <f t="shared" ref="R392:R455" si="7">IF(Q392-P392&lt;0,0,Q392-P392)</f>
        <v>4</v>
      </c>
      <c r="S392" s="2">
        <f>IF(Tabelle13[[#This Row],[Own]]-Tabelle13[[#This Row],[Target]]&gt;0,Tabelle13[[#This Row],[Own]]-Tabelle13[[#This Row],[Target]],0)</f>
        <v>0</v>
      </c>
      <c r="T392"/>
    </row>
    <row r="393" spans="1:20" x14ac:dyDescent="0.25">
      <c r="A393" t="s">
        <v>7</v>
      </c>
      <c r="B393" s="1" t="s">
        <v>554</v>
      </c>
      <c r="C393" t="str">
        <f>A393&amp;"-"&amp;B393&amp;"True"</f>
        <v>SOR-201True</v>
      </c>
      <c r="D393" t="str">
        <f>Tabelle13[[#This Row],[Set]]&amp;"_"&amp;Tabelle13[[#This Row],[No.]]</f>
        <v>SOR_201</v>
      </c>
      <c r="E393" s="1" t="s">
        <v>1202</v>
      </c>
      <c r="F393" s="8" t="s">
        <v>1230</v>
      </c>
      <c r="G393" s="8" t="s">
        <v>555</v>
      </c>
      <c r="H393" s="2">
        <v>3</v>
      </c>
      <c r="I393" s="2" t="s">
        <v>561</v>
      </c>
      <c r="J393" s="2" t="s">
        <v>561</v>
      </c>
      <c r="K393" s="11" t="s">
        <v>1211</v>
      </c>
      <c r="L393" t="s">
        <v>556</v>
      </c>
      <c r="M393" t="s">
        <v>1231</v>
      </c>
      <c r="N393" s="2" t="s">
        <v>17</v>
      </c>
      <c r="O393" t="s">
        <v>13</v>
      </c>
      <c r="P393" s="2">
        <f>SUMIF('Data Import'!D:D,C393,'Data Import'!F:F)</f>
        <v>0</v>
      </c>
      <c r="Q393" s="2">
        <v>0</v>
      </c>
      <c r="R393" s="2">
        <f t="shared" si="7"/>
        <v>0</v>
      </c>
      <c r="S393" s="2">
        <f>IF(Tabelle13[[#This Row],[Own]]-Tabelle13[[#This Row],[Target]]&gt;0,Tabelle13[[#This Row],[Own]]-Tabelle13[[#This Row],[Target]],0)</f>
        <v>0</v>
      </c>
      <c r="T393"/>
    </row>
    <row r="394" spans="1:20" x14ac:dyDescent="0.25">
      <c r="A394" t="s">
        <v>7</v>
      </c>
      <c r="B394" s="1" t="s">
        <v>557</v>
      </c>
      <c r="C394" t="str">
        <f>A394&amp;"-"&amp;B394&amp;"False"</f>
        <v>SOR-202False</v>
      </c>
      <c r="D394" t="str">
        <f>Tabelle13[[#This Row],[Set]]&amp;"_"&amp;Tabelle13[[#This Row],[No.]]</f>
        <v>SOR_202</v>
      </c>
      <c r="E394" s="1" t="s">
        <v>1202</v>
      </c>
      <c r="F394" s="1" t="s">
        <v>1150</v>
      </c>
      <c r="G394" s="8" t="s">
        <v>558</v>
      </c>
      <c r="H394" s="2">
        <v>5</v>
      </c>
      <c r="I394" s="2" t="s">
        <v>561</v>
      </c>
      <c r="J394" s="2" t="s">
        <v>561</v>
      </c>
      <c r="K394" s="2" t="s">
        <v>10</v>
      </c>
      <c r="L394" t="s">
        <v>222</v>
      </c>
      <c r="N394" s="2" t="s">
        <v>115</v>
      </c>
      <c r="O394" t="s">
        <v>559</v>
      </c>
      <c r="P394" s="2">
        <f>SUMIF('Data Import'!D:D,C394,'Data Import'!F:F)</f>
        <v>0</v>
      </c>
      <c r="Q394" s="2">
        <v>4</v>
      </c>
      <c r="R394" s="2">
        <f t="shared" si="7"/>
        <v>4</v>
      </c>
      <c r="S394" s="2">
        <f>IF(Tabelle13[[#This Row],[Own]]-Tabelle13[[#This Row],[Target]]&gt;0,Tabelle13[[#This Row],[Own]]-Tabelle13[[#This Row],[Target]],0)</f>
        <v>0</v>
      </c>
      <c r="T394"/>
    </row>
    <row r="395" spans="1:20" x14ac:dyDescent="0.25">
      <c r="A395" t="s">
        <v>7</v>
      </c>
      <c r="B395" s="1" t="s">
        <v>557</v>
      </c>
      <c r="C395" t="str">
        <f>A395&amp;"-"&amp;B395&amp;"True"</f>
        <v>SOR-202True</v>
      </c>
      <c r="D395" t="str">
        <f>Tabelle13[[#This Row],[Set]]&amp;"_"&amp;Tabelle13[[#This Row],[No.]]</f>
        <v>SOR_202</v>
      </c>
      <c r="E395" s="1" t="s">
        <v>1202</v>
      </c>
      <c r="F395" s="1" t="s">
        <v>1150</v>
      </c>
      <c r="G395" s="8" t="s">
        <v>558</v>
      </c>
      <c r="H395" s="2">
        <v>5</v>
      </c>
      <c r="I395" s="2" t="s">
        <v>561</v>
      </c>
      <c r="J395" s="2" t="s">
        <v>561</v>
      </c>
      <c r="K395" s="11" t="s">
        <v>1211</v>
      </c>
      <c r="L395" t="s">
        <v>222</v>
      </c>
      <c r="N395" s="2" t="s">
        <v>115</v>
      </c>
      <c r="O395" t="s">
        <v>559</v>
      </c>
      <c r="P395" s="2">
        <f>SUMIF('Data Import'!D:D,C395,'Data Import'!F:F)</f>
        <v>0</v>
      </c>
      <c r="Q395" s="2">
        <v>0</v>
      </c>
      <c r="R395" s="2">
        <f t="shared" si="7"/>
        <v>0</v>
      </c>
      <c r="S395" s="2">
        <f>IF(Tabelle13[[#This Row],[Own]]-Tabelle13[[#This Row],[Target]]&gt;0,Tabelle13[[#This Row],[Own]]-Tabelle13[[#This Row],[Target]],0)</f>
        <v>0</v>
      </c>
      <c r="T395"/>
    </row>
    <row r="396" spans="1:20" x14ac:dyDescent="0.25">
      <c r="A396" t="s">
        <v>7</v>
      </c>
      <c r="B396" s="1" t="s">
        <v>560</v>
      </c>
      <c r="C396" t="str">
        <f>A396&amp;"-"&amp;B396&amp;"False"</f>
        <v>SOR-203False</v>
      </c>
      <c r="D396" t="str">
        <f>Tabelle13[[#This Row],[Set]]&amp;"_"&amp;Tabelle13[[#This Row],[No.]]</f>
        <v>SOR_203</v>
      </c>
      <c r="E396" s="1" t="s">
        <v>1201</v>
      </c>
      <c r="F396" s="1" t="s">
        <v>1151</v>
      </c>
      <c r="G396" s="8" t="s">
        <v>561</v>
      </c>
      <c r="H396" s="2">
        <v>4</v>
      </c>
      <c r="I396" s="2" t="s">
        <v>561</v>
      </c>
      <c r="J396" s="2" t="s">
        <v>561</v>
      </c>
      <c r="K396" s="2" t="s">
        <v>10</v>
      </c>
      <c r="L396" t="s">
        <v>145</v>
      </c>
      <c r="N396" s="2" t="s">
        <v>141</v>
      </c>
      <c r="O396" t="s">
        <v>26</v>
      </c>
      <c r="P396" s="2">
        <f>SUMIF('Data Import'!D:D,C396,'Data Import'!F:F)</f>
        <v>0</v>
      </c>
      <c r="Q396" s="2">
        <v>4</v>
      </c>
      <c r="R396" s="2">
        <f t="shared" si="7"/>
        <v>4</v>
      </c>
      <c r="S396" s="2">
        <f>IF(Tabelle13[[#This Row],[Own]]-Tabelle13[[#This Row],[Target]]&gt;0,Tabelle13[[#This Row],[Own]]-Tabelle13[[#This Row],[Target]],0)</f>
        <v>0</v>
      </c>
      <c r="T396"/>
    </row>
    <row r="397" spans="1:20" x14ac:dyDescent="0.25">
      <c r="A397" t="s">
        <v>7</v>
      </c>
      <c r="B397" s="1" t="s">
        <v>560</v>
      </c>
      <c r="C397" t="str">
        <f>A397&amp;"-"&amp;B397&amp;"True"</f>
        <v>SOR-203True</v>
      </c>
      <c r="D397" t="str">
        <f>Tabelle13[[#This Row],[Set]]&amp;"_"&amp;Tabelle13[[#This Row],[No.]]</f>
        <v>SOR_203</v>
      </c>
      <c r="E397" s="1" t="s">
        <v>1201</v>
      </c>
      <c r="F397" s="1" t="s">
        <v>1151</v>
      </c>
      <c r="G397" s="8" t="s">
        <v>561</v>
      </c>
      <c r="H397" s="2">
        <v>4</v>
      </c>
      <c r="I397" s="2" t="s">
        <v>561</v>
      </c>
      <c r="J397" s="2" t="s">
        <v>561</v>
      </c>
      <c r="K397" s="11" t="s">
        <v>1211</v>
      </c>
      <c r="L397" t="s">
        <v>145</v>
      </c>
      <c r="N397" s="2" t="s">
        <v>141</v>
      </c>
      <c r="O397" t="s">
        <v>26</v>
      </c>
      <c r="P397" s="2">
        <f>SUMIF('Data Import'!D:D,C397,'Data Import'!F:F)</f>
        <v>0</v>
      </c>
      <c r="Q397" s="2">
        <v>0</v>
      </c>
      <c r="R397" s="2">
        <f t="shared" si="7"/>
        <v>0</v>
      </c>
      <c r="S397" s="2">
        <f>IF(Tabelle13[[#This Row],[Own]]-Tabelle13[[#This Row],[Target]]&gt;0,Tabelle13[[#This Row],[Own]]-Tabelle13[[#This Row],[Target]],0)</f>
        <v>0</v>
      </c>
      <c r="T397"/>
    </row>
    <row r="398" spans="1:20" x14ac:dyDescent="0.25">
      <c r="A398" t="s">
        <v>7</v>
      </c>
      <c r="B398" s="1" t="s">
        <v>562</v>
      </c>
      <c r="C398" t="str">
        <f>A398&amp;"-"&amp;B398&amp;"False"</f>
        <v>SOR-204False</v>
      </c>
      <c r="D398" t="str">
        <f>Tabelle13[[#This Row],[Set]]&amp;"_"&amp;Tabelle13[[#This Row],[No.]]</f>
        <v>SOR_204</v>
      </c>
      <c r="E398" s="1" t="s">
        <v>1202</v>
      </c>
      <c r="F398" s="1" t="s">
        <v>1152</v>
      </c>
      <c r="G398" s="8" t="s">
        <v>563</v>
      </c>
      <c r="H398" s="2">
        <v>1</v>
      </c>
      <c r="I398" s="2" t="s">
        <v>561</v>
      </c>
      <c r="K398" s="2" t="s">
        <v>10</v>
      </c>
      <c r="L398" t="s">
        <v>62</v>
      </c>
      <c r="N398" s="2" t="s">
        <v>115</v>
      </c>
      <c r="O398" t="s">
        <v>424</v>
      </c>
      <c r="P398" s="2">
        <f>SUMIF('Data Import'!D:D,C398,'Data Import'!F:F)</f>
        <v>0</v>
      </c>
      <c r="Q398" s="2">
        <v>4</v>
      </c>
      <c r="R398" s="2">
        <f t="shared" si="7"/>
        <v>4</v>
      </c>
      <c r="S398" s="2">
        <f>IF(Tabelle13[[#This Row],[Own]]-Tabelle13[[#This Row],[Target]]&gt;0,Tabelle13[[#This Row],[Own]]-Tabelle13[[#This Row],[Target]],0)</f>
        <v>0</v>
      </c>
      <c r="T398"/>
    </row>
    <row r="399" spans="1:20" x14ac:dyDescent="0.25">
      <c r="A399" t="s">
        <v>7</v>
      </c>
      <c r="B399" s="1" t="s">
        <v>562</v>
      </c>
      <c r="C399" t="str">
        <f>A399&amp;"-"&amp;B399&amp;"True"</f>
        <v>SOR-204True</v>
      </c>
      <c r="D399" t="str">
        <f>Tabelle13[[#This Row],[Set]]&amp;"_"&amp;Tabelle13[[#This Row],[No.]]</f>
        <v>SOR_204</v>
      </c>
      <c r="E399" s="1" t="s">
        <v>1202</v>
      </c>
      <c r="F399" s="1" t="s">
        <v>1152</v>
      </c>
      <c r="G399" s="8" t="s">
        <v>563</v>
      </c>
      <c r="H399" s="2">
        <v>1</v>
      </c>
      <c r="I399" s="2" t="s">
        <v>561</v>
      </c>
      <c r="K399" s="11" t="s">
        <v>1211</v>
      </c>
      <c r="L399" t="s">
        <v>62</v>
      </c>
      <c r="N399" s="2" t="s">
        <v>115</v>
      </c>
      <c r="O399" t="s">
        <v>424</v>
      </c>
      <c r="P399" s="2">
        <f>SUMIF('Data Import'!D:D,C399,'Data Import'!F:F)</f>
        <v>0</v>
      </c>
      <c r="Q399" s="2">
        <v>0</v>
      </c>
      <c r="R399" s="2">
        <f t="shared" si="7"/>
        <v>0</v>
      </c>
      <c r="S399" s="2">
        <f>IF(Tabelle13[[#This Row],[Own]]-Tabelle13[[#This Row],[Target]]&gt;0,Tabelle13[[#This Row],[Own]]-Tabelle13[[#This Row],[Target]],0)</f>
        <v>0</v>
      </c>
      <c r="T399"/>
    </row>
    <row r="400" spans="1:20" x14ac:dyDescent="0.25">
      <c r="A400" t="s">
        <v>7</v>
      </c>
      <c r="B400" s="1" t="s">
        <v>564</v>
      </c>
      <c r="C400" t="str">
        <f>A400&amp;"-"&amp;B400&amp;"False"</f>
        <v>SOR-205False</v>
      </c>
      <c r="D400" t="str">
        <f>Tabelle13[[#This Row],[Set]]&amp;"_"&amp;Tabelle13[[#This Row],[No.]]</f>
        <v>SOR_205</v>
      </c>
      <c r="E400" s="1" t="s">
        <v>1202</v>
      </c>
      <c r="F400" s="1" t="s">
        <v>1153</v>
      </c>
      <c r="G400" s="8" t="s">
        <v>565</v>
      </c>
      <c r="H400" s="2">
        <v>1</v>
      </c>
      <c r="I400" s="2" t="s">
        <v>561</v>
      </c>
      <c r="K400" s="2" t="s">
        <v>10</v>
      </c>
      <c r="L400" t="s">
        <v>566</v>
      </c>
      <c r="N400" s="2" t="s">
        <v>12</v>
      </c>
      <c r="O400" t="s">
        <v>201</v>
      </c>
      <c r="P400" s="2">
        <f>SUMIF('Data Import'!D:D,C400,'Data Import'!F:F)</f>
        <v>0</v>
      </c>
      <c r="Q400" s="2">
        <v>4</v>
      </c>
      <c r="R400" s="2">
        <f t="shared" si="7"/>
        <v>4</v>
      </c>
      <c r="S400" s="2">
        <f>IF(Tabelle13[[#This Row],[Own]]-Tabelle13[[#This Row],[Target]]&gt;0,Tabelle13[[#This Row],[Own]]-Tabelle13[[#This Row],[Target]],0)</f>
        <v>0</v>
      </c>
      <c r="T400"/>
    </row>
    <row r="401" spans="1:20" x14ac:dyDescent="0.25">
      <c r="A401" t="s">
        <v>7</v>
      </c>
      <c r="B401" s="1" t="s">
        <v>564</v>
      </c>
      <c r="C401" t="str">
        <f>A401&amp;"-"&amp;B401&amp;"True"</f>
        <v>SOR-205True</v>
      </c>
      <c r="D401" t="str">
        <f>Tabelle13[[#This Row],[Set]]&amp;"_"&amp;Tabelle13[[#This Row],[No.]]</f>
        <v>SOR_205</v>
      </c>
      <c r="E401" s="1" t="s">
        <v>1202</v>
      </c>
      <c r="F401" s="1" t="s">
        <v>1153</v>
      </c>
      <c r="G401" s="8" t="s">
        <v>565</v>
      </c>
      <c r="H401" s="2">
        <v>1</v>
      </c>
      <c r="I401" s="2" t="s">
        <v>561</v>
      </c>
      <c r="K401" s="11" t="s">
        <v>1211</v>
      </c>
      <c r="L401" t="s">
        <v>566</v>
      </c>
      <c r="N401" s="2" t="s">
        <v>12</v>
      </c>
      <c r="O401" t="s">
        <v>201</v>
      </c>
      <c r="P401" s="2">
        <f>SUMIF('Data Import'!D:D,C401,'Data Import'!F:F)</f>
        <v>0</v>
      </c>
      <c r="Q401" s="2">
        <v>0</v>
      </c>
      <c r="R401" s="2">
        <f t="shared" si="7"/>
        <v>0</v>
      </c>
      <c r="S401" s="2">
        <f>IF(Tabelle13[[#This Row],[Own]]-Tabelle13[[#This Row],[Target]]&gt;0,Tabelle13[[#This Row],[Own]]-Tabelle13[[#This Row],[Target]],0)</f>
        <v>0</v>
      </c>
      <c r="T401"/>
    </row>
    <row r="402" spans="1:20" x14ac:dyDescent="0.25">
      <c r="A402" t="s">
        <v>7</v>
      </c>
      <c r="B402" s="1" t="s">
        <v>567</v>
      </c>
      <c r="C402" t="str">
        <f>A402&amp;"-"&amp;B402&amp;"False"</f>
        <v>SOR-206False</v>
      </c>
      <c r="D402" t="str">
        <f>Tabelle13[[#This Row],[Set]]&amp;"_"&amp;Tabelle13[[#This Row],[No.]]</f>
        <v>SOR_206</v>
      </c>
      <c r="E402" s="1" t="s">
        <v>29</v>
      </c>
      <c r="F402" s="1" t="s">
        <v>1154</v>
      </c>
      <c r="G402" s="8" t="s">
        <v>568</v>
      </c>
      <c r="H402" s="2">
        <v>1</v>
      </c>
      <c r="I402" s="2" t="s">
        <v>561</v>
      </c>
      <c r="K402" s="2" t="s">
        <v>10</v>
      </c>
      <c r="L402" t="s">
        <v>207</v>
      </c>
      <c r="N402" s="2" t="s">
        <v>12</v>
      </c>
      <c r="O402" t="s">
        <v>515</v>
      </c>
      <c r="P402" s="2">
        <f>SUMIF('Data Import'!D:D,C402,'Data Import'!F:F)</f>
        <v>0</v>
      </c>
      <c r="Q402" s="2">
        <v>4</v>
      </c>
      <c r="R402" s="2">
        <f t="shared" si="7"/>
        <v>4</v>
      </c>
      <c r="S402" s="2">
        <f>IF(Tabelle13[[#This Row],[Own]]-Tabelle13[[#This Row],[Target]]&gt;0,Tabelle13[[#This Row],[Own]]-Tabelle13[[#This Row],[Target]],0)</f>
        <v>0</v>
      </c>
      <c r="T402"/>
    </row>
    <row r="403" spans="1:20" x14ac:dyDescent="0.25">
      <c r="A403" t="s">
        <v>7</v>
      </c>
      <c r="B403" s="1" t="s">
        <v>567</v>
      </c>
      <c r="C403" t="str">
        <f>A403&amp;"-"&amp;B403&amp;"True"</f>
        <v>SOR-206True</v>
      </c>
      <c r="D403" t="str">
        <f>Tabelle13[[#This Row],[Set]]&amp;"_"&amp;Tabelle13[[#This Row],[No.]]</f>
        <v>SOR_206</v>
      </c>
      <c r="E403" s="1" t="s">
        <v>29</v>
      </c>
      <c r="F403" s="1" t="s">
        <v>1154</v>
      </c>
      <c r="G403" s="8" t="s">
        <v>568</v>
      </c>
      <c r="H403" s="2">
        <v>1</v>
      </c>
      <c r="I403" s="2" t="s">
        <v>561</v>
      </c>
      <c r="K403" s="11" t="s">
        <v>1211</v>
      </c>
      <c r="L403" t="s">
        <v>207</v>
      </c>
      <c r="N403" s="2" t="s">
        <v>12</v>
      </c>
      <c r="O403" t="s">
        <v>515</v>
      </c>
      <c r="P403" s="2">
        <f>SUMIF('Data Import'!D:D,C403,'Data Import'!F:F)</f>
        <v>0</v>
      </c>
      <c r="Q403" s="2">
        <v>0</v>
      </c>
      <c r="R403" s="2">
        <f t="shared" si="7"/>
        <v>0</v>
      </c>
      <c r="S403" s="2">
        <f>IF(Tabelle13[[#This Row],[Own]]-Tabelle13[[#This Row],[Target]]&gt;0,Tabelle13[[#This Row],[Own]]-Tabelle13[[#This Row],[Target]],0)</f>
        <v>0</v>
      </c>
      <c r="T403"/>
    </row>
    <row r="404" spans="1:20" x14ac:dyDescent="0.25">
      <c r="A404" t="s">
        <v>7</v>
      </c>
      <c r="B404" s="1" t="s">
        <v>569</v>
      </c>
      <c r="C404" t="str">
        <f>A404&amp;"-"&amp;B404&amp;"False"</f>
        <v>SOR-207False</v>
      </c>
      <c r="D404" t="str">
        <f>Tabelle13[[#This Row],[Set]]&amp;"_"&amp;Tabelle13[[#This Row],[No.]]</f>
        <v>SOR_207</v>
      </c>
      <c r="E404" s="1" t="s">
        <v>1202</v>
      </c>
      <c r="F404" s="1" t="s">
        <v>1155</v>
      </c>
      <c r="G404" s="8" t="s">
        <v>570</v>
      </c>
      <c r="H404" s="2">
        <v>2</v>
      </c>
      <c r="I404" s="2" t="s">
        <v>561</v>
      </c>
      <c r="K404" s="2" t="s">
        <v>10</v>
      </c>
      <c r="L404" t="s">
        <v>69</v>
      </c>
      <c r="N404" s="2" t="s">
        <v>12</v>
      </c>
      <c r="O404" t="s">
        <v>169</v>
      </c>
      <c r="P404" s="2">
        <f>SUMIF('Data Import'!D:D,C404,'Data Import'!F:F)</f>
        <v>0</v>
      </c>
      <c r="Q404" s="2">
        <v>4</v>
      </c>
      <c r="R404" s="2">
        <f t="shared" si="7"/>
        <v>4</v>
      </c>
      <c r="S404" s="2">
        <f>IF(Tabelle13[[#This Row],[Own]]-Tabelle13[[#This Row],[Target]]&gt;0,Tabelle13[[#This Row],[Own]]-Tabelle13[[#This Row],[Target]],0)</f>
        <v>0</v>
      </c>
      <c r="T404"/>
    </row>
    <row r="405" spans="1:20" x14ac:dyDescent="0.25">
      <c r="A405" t="s">
        <v>7</v>
      </c>
      <c r="B405" s="1" t="s">
        <v>569</v>
      </c>
      <c r="C405" t="str">
        <f>A405&amp;"-"&amp;B405&amp;"True"</f>
        <v>SOR-207True</v>
      </c>
      <c r="D405" t="str">
        <f>Tabelle13[[#This Row],[Set]]&amp;"_"&amp;Tabelle13[[#This Row],[No.]]</f>
        <v>SOR_207</v>
      </c>
      <c r="E405" s="1" t="s">
        <v>1202</v>
      </c>
      <c r="F405" s="1" t="s">
        <v>1155</v>
      </c>
      <c r="G405" s="8" t="s">
        <v>570</v>
      </c>
      <c r="H405" s="2">
        <v>2</v>
      </c>
      <c r="I405" s="2" t="s">
        <v>561</v>
      </c>
      <c r="K405" s="11" t="s">
        <v>1211</v>
      </c>
      <c r="L405" t="s">
        <v>69</v>
      </c>
      <c r="N405" s="2" t="s">
        <v>12</v>
      </c>
      <c r="O405" t="s">
        <v>169</v>
      </c>
      <c r="P405" s="2">
        <f>SUMIF('Data Import'!D:D,C405,'Data Import'!F:F)</f>
        <v>0</v>
      </c>
      <c r="Q405" s="2">
        <v>0</v>
      </c>
      <c r="R405" s="2">
        <f t="shared" si="7"/>
        <v>0</v>
      </c>
      <c r="S405" s="2">
        <f>IF(Tabelle13[[#This Row],[Own]]-Tabelle13[[#This Row],[Target]]&gt;0,Tabelle13[[#This Row],[Own]]-Tabelle13[[#This Row],[Target]],0)</f>
        <v>0</v>
      </c>
      <c r="T405"/>
    </row>
    <row r="406" spans="1:20" x14ac:dyDescent="0.25">
      <c r="A406" t="s">
        <v>7</v>
      </c>
      <c r="B406" s="1" t="s">
        <v>571</v>
      </c>
      <c r="C406" t="str">
        <f>A406&amp;"-"&amp;B406&amp;"False"</f>
        <v>SOR-208False</v>
      </c>
      <c r="D406" t="str">
        <f>Tabelle13[[#This Row],[Set]]&amp;"_"&amp;Tabelle13[[#This Row],[No.]]</f>
        <v>SOR_208</v>
      </c>
      <c r="E406" s="1" t="s">
        <v>29</v>
      </c>
      <c r="F406" s="1" t="s">
        <v>1156</v>
      </c>
      <c r="G406" s="8" t="s">
        <v>572</v>
      </c>
      <c r="H406" s="2">
        <v>2</v>
      </c>
      <c r="I406" s="2" t="s">
        <v>561</v>
      </c>
      <c r="K406" s="2" t="s">
        <v>10</v>
      </c>
      <c r="L406" t="s">
        <v>207</v>
      </c>
      <c r="N406" s="2" t="s">
        <v>12</v>
      </c>
      <c r="O406" t="s">
        <v>137</v>
      </c>
      <c r="P406" s="2">
        <f>SUMIF('Data Import'!D:D,C406,'Data Import'!F:F)</f>
        <v>0</v>
      </c>
      <c r="Q406" s="2">
        <v>4</v>
      </c>
      <c r="R406" s="2">
        <f t="shared" si="7"/>
        <v>4</v>
      </c>
      <c r="S406" s="2">
        <f>IF(Tabelle13[[#This Row],[Own]]-Tabelle13[[#This Row],[Target]]&gt;0,Tabelle13[[#This Row],[Own]]-Tabelle13[[#This Row],[Target]],0)</f>
        <v>0</v>
      </c>
      <c r="T406"/>
    </row>
    <row r="407" spans="1:20" x14ac:dyDescent="0.25">
      <c r="A407" t="s">
        <v>7</v>
      </c>
      <c r="B407" s="1" t="s">
        <v>571</v>
      </c>
      <c r="C407" t="str">
        <f>A407&amp;"-"&amp;B407&amp;"True"</f>
        <v>SOR-208True</v>
      </c>
      <c r="D407" t="str">
        <f>Tabelle13[[#This Row],[Set]]&amp;"_"&amp;Tabelle13[[#This Row],[No.]]</f>
        <v>SOR_208</v>
      </c>
      <c r="E407" s="1" t="s">
        <v>29</v>
      </c>
      <c r="F407" s="1" t="s">
        <v>1156</v>
      </c>
      <c r="G407" s="8" t="s">
        <v>572</v>
      </c>
      <c r="H407" s="2">
        <v>2</v>
      </c>
      <c r="I407" s="2" t="s">
        <v>561</v>
      </c>
      <c r="K407" s="11" t="s">
        <v>1211</v>
      </c>
      <c r="L407" t="s">
        <v>207</v>
      </c>
      <c r="N407" s="2" t="s">
        <v>12</v>
      </c>
      <c r="O407" t="s">
        <v>137</v>
      </c>
      <c r="P407" s="2">
        <f>SUMIF('Data Import'!D:D,C407,'Data Import'!F:F)</f>
        <v>0</v>
      </c>
      <c r="Q407" s="2">
        <v>0</v>
      </c>
      <c r="R407" s="2">
        <f t="shared" si="7"/>
        <v>0</v>
      </c>
      <c r="S407" s="2">
        <f>IF(Tabelle13[[#This Row],[Own]]-Tabelle13[[#This Row],[Target]]&gt;0,Tabelle13[[#This Row],[Own]]-Tabelle13[[#This Row],[Target]],0)</f>
        <v>0</v>
      </c>
      <c r="T407"/>
    </row>
    <row r="408" spans="1:20" x14ac:dyDescent="0.25">
      <c r="A408" t="s">
        <v>7</v>
      </c>
      <c r="B408" s="1" t="s">
        <v>573</v>
      </c>
      <c r="C408" t="str">
        <f>A408&amp;"-"&amp;B408&amp;"False"</f>
        <v>SOR-209False</v>
      </c>
      <c r="D408" t="str">
        <f>Tabelle13[[#This Row],[Set]]&amp;"_"&amp;Tabelle13[[#This Row],[No.]]</f>
        <v>SOR_209</v>
      </c>
      <c r="E408" s="1" t="s">
        <v>29</v>
      </c>
      <c r="F408" s="1" t="s">
        <v>1157</v>
      </c>
      <c r="G408" s="8" t="s">
        <v>574</v>
      </c>
      <c r="H408" s="2">
        <v>2</v>
      </c>
      <c r="I408" s="2" t="s">
        <v>561</v>
      </c>
      <c r="K408" s="2" t="s">
        <v>10</v>
      </c>
      <c r="L408" t="s">
        <v>500</v>
      </c>
      <c r="N408" s="2" t="s">
        <v>115</v>
      </c>
      <c r="O408" t="s">
        <v>175</v>
      </c>
      <c r="P408" s="2">
        <f>SUMIF('Data Import'!D:D,C408,'Data Import'!F:F)</f>
        <v>0</v>
      </c>
      <c r="Q408" s="2">
        <v>4</v>
      </c>
      <c r="R408" s="2">
        <f t="shared" si="7"/>
        <v>4</v>
      </c>
      <c r="S408" s="2">
        <f>IF(Tabelle13[[#This Row],[Own]]-Tabelle13[[#This Row],[Target]]&gt;0,Tabelle13[[#This Row],[Own]]-Tabelle13[[#This Row],[Target]],0)</f>
        <v>0</v>
      </c>
      <c r="T408"/>
    </row>
    <row r="409" spans="1:20" x14ac:dyDescent="0.25">
      <c r="A409" t="s">
        <v>7</v>
      </c>
      <c r="B409" s="1" t="s">
        <v>573</v>
      </c>
      <c r="C409" t="str">
        <f>A409&amp;"-"&amp;B409&amp;"True"</f>
        <v>SOR-209True</v>
      </c>
      <c r="D409" t="str">
        <f>Tabelle13[[#This Row],[Set]]&amp;"_"&amp;Tabelle13[[#This Row],[No.]]</f>
        <v>SOR_209</v>
      </c>
      <c r="E409" s="1" t="s">
        <v>29</v>
      </c>
      <c r="F409" s="1" t="s">
        <v>1157</v>
      </c>
      <c r="G409" s="8" t="s">
        <v>574</v>
      </c>
      <c r="H409" s="2">
        <v>2</v>
      </c>
      <c r="I409" s="2" t="s">
        <v>561</v>
      </c>
      <c r="K409" s="11" t="s">
        <v>1211</v>
      </c>
      <c r="L409" t="s">
        <v>500</v>
      </c>
      <c r="N409" s="2" t="s">
        <v>115</v>
      </c>
      <c r="O409" t="s">
        <v>175</v>
      </c>
      <c r="P409" s="2">
        <f>SUMIF('Data Import'!D:D,C409,'Data Import'!F:F)</f>
        <v>0</v>
      </c>
      <c r="Q409" s="2">
        <v>0</v>
      </c>
      <c r="R409" s="2">
        <f t="shared" si="7"/>
        <v>0</v>
      </c>
      <c r="S409" s="2">
        <f>IF(Tabelle13[[#This Row],[Own]]-Tabelle13[[#This Row],[Target]]&gt;0,Tabelle13[[#This Row],[Own]]-Tabelle13[[#This Row],[Target]],0)</f>
        <v>0</v>
      </c>
      <c r="T409"/>
    </row>
    <row r="410" spans="1:20" x14ac:dyDescent="0.25">
      <c r="A410" t="s">
        <v>7</v>
      </c>
      <c r="B410" s="1" t="s">
        <v>575</v>
      </c>
      <c r="C410" t="str">
        <f>A410&amp;"-"&amp;B410&amp;"False"</f>
        <v>SOR-210False</v>
      </c>
      <c r="D410" t="str">
        <f>Tabelle13[[#This Row],[Set]]&amp;"_"&amp;Tabelle13[[#This Row],[No.]]</f>
        <v>SOR_210</v>
      </c>
      <c r="E410" s="1" t="s">
        <v>1202</v>
      </c>
      <c r="F410" s="1" t="s">
        <v>1158</v>
      </c>
      <c r="G410" s="8" t="s">
        <v>576</v>
      </c>
      <c r="H410" s="2">
        <v>3</v>
      </c>
      <c r="I410" s="2" t="s">
        <v>561</v>
      </c>
      <c r="K410" s="2" t="s">
        <v>10</v>
      </c>
      <c r="L410" t="s">
        <v>222</v>
      </c>
      <c r="N410" s="2" t="s">
        <v>12</v>
      </c>
      <c r="O410" t="s">
        <v>515</v>
      </c>
      <c r="P410" s="2">
        <f>SUMIF('Data Import'!D:D,C410,'Data Import'!F:F)</f>
        <v>0</v>
      </c>
      <c r="Q410" s="2">
        <v>4</v>
      </c>
      <c r="R410" s="2">
        <f t="shared" si="7"/>
        <v>4</v>
      </c>
      <c r="S410" s="2">
        <f>IF(Tabelle13[[#This Row],[Own]]-Tabelle13[[#This Row],[Target]]&gt;0,Tabelle13[[#This Row],[Own]]-Tabelle13[[#This Row],[Target]],0)</f>
        <v>0</v>
      </c>
      <c r="T410"/>
    </row>
    <row r="411" spans="1:20" x14ac:dyDescent="0.25">
      <c r="A411" t="s">
        <v>7</v>
      </c>
      <c r="B411" s="1" t="s">
        <v>575</v>
      </c>
      <c r="C411" t="str">
        <f>A411&amp;"-"&amp;B411&amp;"True"</f>
        <v>SOR-210True</v>
      </c>
      <c r="D411" t="str">
        <f>Tabelle13[[#This Row],[Set]]&amp;"_"&amp;Tabelle13[[#This Row],[No.]]</f>
        <v>SOR_210</v>
      </c>
      <c r="E411" s="1" t="s">
        <v>1202</v>
      </c>
      <c r="F411" s="1" t="s">
        <v>1158</v>
      </c>
      <c r="G411" s="8" t="s">
        <v>576</v>
      </c>
      <c r="H411" s="2">
        <v>3</v>
      </c>
      <c r="I411" s="2" t="s">
        <v>561</v>
      </c>
      <c r="K411" s="11" t="s">
        <v>1211</v>
      </c>
      <c r="L411" t="s">
        <v>222</v>
      </c>
      <c r="N411" s="2" t="s">
        <v>12</v>
      </c>
      <c r="O411" t="s">
        <v>515</v>
      </c>
      <c r="P411" s="2">
        <f>SUMIF('Data Import'!D:D,C411,'Data Import'!F:F)</f>
        <v>0</v>
      </c>
      <c r="Q411" s="2">
        <v>0</v>
      </c>
      <c r="R411" s="2">
        <f t="shared" si="7"/>
        <v>0</v>
      </c>
      <c r="S411" s="2">
        <f>IF(Tabelle13[[#This Row],[Own]]-Tabelle13[[#This Row],[Target]]&gt;0,Tabelle13[[#This Row],[Own]]-Tabelle13[[#This Row],[Target]],0)</f>
        <v>0</v>
      </c>
      <c r="T411"/>
    </row>
    <row r="412" spans="1:20" x14ac:dyDescent="0.25">
      <c r="A412" t="s">
        <v>7</v>
      </c>
      <c r="B412" s="1" t="s">
        <v>577</v>
      </c>
      <c r="C412" t="str">
        <f>A412&amp;"-"&amp;B412&amp;"False"</f>
        <v>SOR-211False</v>
      </c>
      <c r="D412" t="str">
        <f>Tabelle13[[#This Row],[Set]]&amp;"_"&amp;Tabelle13[[#This Row],[No.]]</f>
        <v>SOR_211</v>
      </c>
      <c r="E412" s="1" t="s">
        <v>1202</v>
      </c>
      <c r="F412" s="1" t="s">
        <v>1159</v>
      </c>
      <c r="G412" s="8" t="s">
        <v>578</v>
      </c>
      <c r="H412" s="2">
        <v>4</v>
      </c>
      <c r="I412" s="2" t="s">
        <v>561</v>
      </c>
      <c r="K412" s="2" t="s">
        <v>10</v>
      </c>
      <c r="L412" t="s">
        <v>69</v>
      </c>
      <c r="N412" s="2" t="s">
        <v>12</v>
      </c>
      <c r="O412" t="s">
        <v>56</v>
      </c>
      <c r="P412" s="2">
        <f>SUMIF('Data Import'!D:D,C412,'Data Import'!F:F)</f>
        <v>0</v>
      </c>
      <c r="Q412" s="2">
        <v>4</v>
      </c>
      <c r="R412" s="2">
        <f t="shared" si="7"/>
        <v>4</v>
      </c>
      <c r="S412" s="2">
        <f>IF(Tabelle13[[#This Row],[Own]]-Tabelle13[[#This Row],[Target]]&gt;0,Tabelle13[[#This Row],[Own]]-Tabelle13[[#This Row],[Target]],0)</f>
        <v>0</v>
      </c>
      <c r="T412"/>
    </row>
    <row r="413" spans="1:20" x14ac:dyDescent="0.25">
      <c r="A413" t="s">
        <v>7</v>
      </c>
      <c r="B413" s="1" t="s">
        <v>577</v>
      </c>
      <c r="C413" t="str">
        <f>A413&amp;"-"&amp;B413&amp;"True"</f>
        <v>SOR-211True</v>
      </c>
      <c r="D413" t="str">
        <f>Tabelle13[[#This Row],[Set]]&amp;"_"&amp;Tabelle13[[#This Row],[No.]]</f>
        <v>SOR_211</v>
      </c>
      <c r="E413" s="1" t="s">
        <v>1202</v>
      </c>
      <c r="F413" s="1" t="s">
        <v>1159</v>
      </c>
      <c r="G413" s="8" t="s">
        <v>578</v>
      </c>
      <c r="H413" s="2">
        <v>4</v>
      </c>
      <c r="I413" s="2" t="s">
        <v>561</v>
      </c>
      <c r="K413" s="11" t="s">
        <v>1211</v>
      </c>
      <c r="L413" t="s">
        <v>69</v>
      </c>
      <c r="N413" s="2" t="s">
        <v>12</v>
      </c>
      <c r="O413" t="s">
        <v>56</v>
      </c>
      <c r="P413" s="2">
        <f>SUMIF('Data Import'!D:D,C413,'Data Import'!F:F)</f>
        <v>0</v>
      </c>
      <c r="Q413" s="2">
        <v>0</v>
      </c>
      <c r="R413" s="2">
        <f t="shared" si="7"/>
        <v>0</v>
      </c>
      <c r="S413" s="2">
        <f>IF(Tabelle13[[#This Row],[Own]]-Tabelle13[[#This Row],[Target]]&gt;0,Tabelle13[[#This Row],[Own]]-Tabelle13[[#This Row],[Target]],0)</f>
        <v>0</v>
      </c>
      <c r="T413"/>
    </row>
    <row r="414" spans="1:20" x14ac:dyDescent="0.25">
      <c r="A414" t="s">
        <v>7</v>
      </c>
      <c r="B414" s="1" t="s">
        <v>579</v>
      </c>
      <c r="C414" t="str">
        <f>A414&amp;"-"&amp;B414&amp;"False"</f>
        <v>SOR-212False</v>
      </c>
      <c r="D414" t="str">
        <f>Tabelle13[[#This Row],[Set]]&amp;"_"&amp;Tabelle13[[#This Row],[No.]]</f>
        <v>SOR_212</v>
      </c>
      <c r="E414" s="1" t="s">
        <v>29</v>
      </c>
      <c r="F414" s="1" t="s">
        <v>1160</v>
      </c>
      <c r="G414" s="8" t="s">
        <v>580</v>
      </c>
      <c r="H414" s="2">
        <v>4</v>
      </c>
      <c r="I414" s="2" t="s">
        <v>561</v>
      </c>
      <c r="K414" s="2" t="s">
        <v>10</v>
      </c>
      <c r="L414" t="s">
        <v>500</v>
      </c>
      <c r="N414" s="2" t="s">
        <v>17</v>
      </c>
      <c r="O414" t="s">
        <v>169</v>
      </c>
      <c r="P414" s="2">
        <f>SUMIF('Data Import'!D:D,C414,'Data Import'!F:F)</f>
        <v>0</v>
      </c>
      <c r="Q414" s="2">
        <v>4</v>
      </c>
      <c r="R414" s="2">
        <f t="shared" si="7"/>
        <v>4</v>
      </c>
      <c r="S414" s="2">
        <f>IF(Tabelle13[[#This Row],[Own]]-Tabelle13[[#This Row],[Target]]&gt;0,Tabelle13[[#This Row],[Own]]-Tabelle13[[#This Row],[Target]],0)</f>
        <v>0</v>
      </c>
      <c r="T414"/>
    </row>
    <row r="415" spans="1:20" x14ac:dyDescent="0.25">
      <c r="A415" t="s">
        <v>7</v>
      </c>
      <c r="B415" s="1" t="s">
        <v>579</v>
      </c>
      <c r="C415" t="str">
        <f>A415&amp;"-"&amp;B415&amp;"True"</f>
        <v>SOR-212True</v>
      </c>
      <c r="D415" t="str">
        <f>Tabelle13[[#This Row],[Set]]&amp;"_"&amp;Tabelle13[[#This Row],[No.]]</f>
        <v>SOR_212</v>
      </c>
      <c r="E415" s="1" t="s">
        <v>29</v>
      </c>
      <c r="F415" s="1" t="s">
        <v>1160</v>
      </c>
      <c r="G415" s="8" t="s">
        <v>580</v>
      </c>
      <c r="H415" s="2">
        <v>4</v>
      </c>
      <c r="I415" s="2" t="s">
        <v>561</v>
      </c>
      <c r="K415" s="11" t="s">
        <v>1211</v>
      </c>
      <c r="L415" t="s">
        <v>500</v>
      </c>
      <c r="N415" s="2" t="s">
        <v>17</v>
      </c>
      <c r="O415" t="s">
        <v>169</v>
      </c>
      <c r="P415" s="2">
        <f>SUMIF('Data Import'!D:D,C415,'Data Import'!F:F)</f>
        <v>0</v>
      </c>
      <c r="Q415" s="2">
        <v>0</v>
      </c>
      <c r="R415" s="2">
        <f t="shared" si="7"/>
        <v>0</v>
      </c>
      <c r="S415" s="2">
        <f>IF(Tabelle13[[#This Row],[Own]]-Tabelle13[[#This Row],[Target]]&gt;0,Tabelle13[[#This Row],[Own]]-Tabelle13[[#This Row],[Target]],0)</f>
        <v>0</v>
      </c>
      <c r="T415"/>
    </row>
    <row r="416" spans="1:20" x14ac:dyDescent="0.25">
      <c r="A416" t="s">
        <v>7</v>
      </c>
      <c r="B416" s="1" t="s">
        <v>581</v>
      </c>
      <c r="C416" t="str">
        <f>A416&amp;"-"&amp;B416&amp;"False"</f>
        <v>SOR-213False</v>
      </c>
      <c r="D416" t="str">
        <f>Tabelle13[[#This Row],[Set]]&amp;"_"&amp;Tabelle13[[#This Row],[No.]]</f>
        <v>SOR_213</v>
      </c>
      <c r="E416" s="1" t="s">
        <v>1202</v>
      </c>
      <c r="F416" s="1" t="s">
        <v>1161</v>
      </c>
      <c r="G416" s="8" t="s">
        <v>582</v>
      </c>
      <c r="H416" s="2">
        <v>5</v>
      </c>
      <c r="I416" s="2" t="s">
        <v>561</v>
      </c>
      <c r="K416" s="2" t="s">
        <v>10</v>
      </c>
      <c r="L416" t="s">
        <v>69</v>
      </c>
      <c r="N416" s="2" t="s">
        <v>12</v>
      </c>
      <c r="O416" t="s">
        <v>424</v>
      </c>
      <c r="P416" s="2">
        <f>SUMIF('Data Import'!D:D,C416,'Data Import'!F:F)</f>
        <v>0</v>
      </c>
      <c r="Q416" s="2">
        <v>4</v>
      </c>
      <c r="R416" s="2">
        <f t="shared" si="7"/>
        <v>4</v>
      </c>
      <c r="S416" s="2">
        <f>IF(Tabelle13[[#This Row],[Own]]-Tabelle13[[#This Row],[Target]]&gt;0,Tabelle13[[#This Row],[Own]]-Tabelle13[[#This Row],[Target]],0)</f>
        <v>0</v>
      </c>
      <c r="T416"/>
    </row>
    <row r="417" spans="1:20" x14ac:dyDescent="0.25">
      <c r="A417" t="s">
        <v>7</v>
      </c>
      <c r="B417" s="1" t="s">
        <v>581</v>
      </c>
      <c r="C417" t="str">
        <f>A417&amp;"-"&amp;B417&amp;"True"</f>
        <v>SOR-213True</v>
      </c>
      <c r="D417" t="str">
        <f>Tabelle13[[#This Row],[Set]]&amp;"_"&amp;Tabelle13[[#This Row],[No.]]</f>
        <v>SOR_213</v>
      </c>
      <c r="E417" s="1" t="s">
        <v>1202</v>
      </c>
      <c r="F417" s="1" t="s">
        <v>1161</v>
      </c>
      <c r="G417" s="8" t="s">
        <v>582</v>
      </c>
      <c r="H417" s="2">
        <v>5</v>
      </c>
      <c r="I417" s="2" t="s">
        <v>561</v>
      </c>
      <c r="K417" s="11" t="s">
        <v>1211</v>
      </c>
      <c r="L417" t="s">
        <v>69</v>
      </c>
      <c r="N417" s="2" t="s">
        <v>12</v>
      </c>
      <c r="O417" t="s">
        <v>424</v>
      </c>
      <c r="P417" s="2">
        <f>SUMIF('Data Import'!D:D,C417,'Data Import'!F:F)</f>
        <v>0</v>
      </c>
      <c r="Q417" s="2">
        <v>0</v>
      </c>
      <c r="R417" s="2">
        <f t="shared" si="7"/>
        <v>0</v>
      </c>
      <c r="S417" s="2">
        <f>IF(Tabelle13[[#This Row],[Own]]-Tabelle13[[#This Row],[Target]]&gt;0,Tabelle13[[#This Row],[Own]]-Tabelle13[[#This Row],[Target]],0)</f>
        <v>0</v>
      </c>
      <c r="T417"/>
    </row>
    <row r="418" spans="1:20" x14ac:dyDescent="0.25">
      <c r="A418" t="s">
        <v>7</v>
      </c>
      <c r="B418" s="1" t="s">
        <v>583</v>
      </c>
      <c r="C418" t="str">
        <f>A418&amp;"-"&amp;B418&amp;"False"</f>
        <v>SOR-214False</v>
      </c>
      <c r="D418" t="str">
        <f>Tabelle13[[#This Row],[Set]]&amp;"_"&amp;Tabelle13[[#This Row],[No.]]</f>
        <v>SOR_214</v>
      </c>
      <c r="E418" s="1" t="s">
        <v>115</v>
      </c>
      <c r="F418" s="1" t="s">
        <v>1162</v>
      </c>
      <c r="G418" s="8" t="s">
        <v>584</v>
      </c>
      <c r="H418" s="2">
        <v>1</v>
      </c>
      <c r="I418" s="2" t="s">
        <v>561</v>
      </c>
      <c r="K418" s="2" t="s">
        <v>10</v>
      </c>
      <c r="L418" t="s">
        <v>585</v>
      </c>
      <c r="N418" s="2" t="s">
        <v>115</v>
      </c>
      <c r="O418" t="s">
        <v>169</v>
      </c>
      <c r="P418" s="2">
        <f>SUMIF('Data Import'!D:D,C418,'Data Import'!F:F)</f>
        <v>0</v>
      </c>
      <c r="Q418" s="2">
        <v>4</v>
      </c>
      <c r="R418" s="2">
        <f t="shared" si="7"/>
        <v>4</v>
      </c>
      <c r="S418" s="2">
        <f>IF(Tabelle13[[#This Row],[Own]]-Tabelle13[[#This Row],[Target]]&gt;0,Tabelle13[[#This Row],[Own]]-Tabelle13[[#This Row],[Target]],0)</f>
        <v>0</v>
      </c>
      <c r="T418"/>
    </row>
    <row r="419" spans="1:20" x14ac:dyDescent="0.25">
      <c r="A419" t="s">
        <v>7</v>
      </c>
      <c r="B419" s="1" t="s">
        <v>583</v>
      </c>
      <c r="C419" t="str">
        <f>A419&amp;"-"&amp;B419&amp;"True"</f>
        <v>SOR-214True</v>
      </c>
      <c r="D419" t="str">
        <f>Tabelle13[[#This Row],[Set]]&amp;"_"&amp;Tabelle13[[#This Row],[No.]]</f>
        <v>SOR_214</v>
      </c>
      <c r="E419" s="1" t="s">
        <v>115</v>
      </c>
      <c r="F419" s="1" t="s">
        <v>1162</v>
      </c>
      <c r="G419" s="8" t="s">
        <v>584</v>
      </c>
      <c r="H419" s="2">
        <v>1</v>
      </c>
      <c r="I419" s="2" t="s">
        <v>561</v>
      </c>
      <c r="K419" s="11" t="s">
        <v>1211</v>
      </c>
      <c r="L419" t="s">
        <v>585</v>
      </c>
      <c r="N419" s="2" t="s">
        <v>115</v>
      </c>
      <c r="O419" t="s">
        <v>169</v>
      </c>
      <c r="P419" s="2">
        <f>SUMIF('Data Import'!D:D,C419,'Data Import'!F:F)</f>
        <v>0</v>
      </c>
      <c r="Q419" s="2">
        <v>0</v>
      </c>
      <c r="R419" s="2">
        <f t="shared" si="7"/>
        <v>0</v>
      </c>
      <c r="S419" s="2">
        <f>IF(Tabelle13[[#This Row],[Own]]-Tabelle13[[#This Row],[Target]]&gt;0,Tabelle13[[#This Row],[Own]]-Tabelle13[[#This Row],[Target]],0)</f>
        <v>0</v>
      </c>
      <c r="T419"/>
    </row>
    <row r="420" spans="1:20" x14ac:dyDescent="0.25">
      <c r="A420" t="s">
        <v>7</v>
      </c>
      <c r="B420" s="1" t="s">
        <v>586</v>
      </c>
      <c r="C420" t="str">
        <f>A420&amp;"-"&amp;B420&amp;"False"</f>
        <v>SOR-215False</v>
      </c>
      <c r="D420" t="str">
        <f>Tabelle13[[#This Row],[Set]]&amp;"_"&amp;Tabelle13[[#This Row],[No.]]</f>
        <v>SOR_215</v>
      </c>
      <c r="E420" s="1" t="s">
        <v>115</v>
      </c>
      <c r="F420" s="1" t="s">
        <v>1163</v>
      </c>
      <c r="G420" s="8" t="s">
        <v>587</v>
      </c>
      <c r="H420" s="2">
        <v>1</v>
      </c>
      <c r="I420" s="2" t="s">
        <v>561</v>
      </c>
      <c r="K420" s="2" t="s">
        <v>10</v>
      </c>
      <c r="L420" t="s">
        <v>361</v>
      </c>
      <c r="N420" s="2" t="s">
        <v>12</v>
      </c>
      <c r="O420" t="s">
        <v>18</v>
      </c>
      <c r="P420" s="2">
        <f>SUMIF('Data Import'!D:D,C420,'Data Import'!F:F)</f>
        <v>0</v>
      </c>
      <c r="Q420" s="2">
        <v>4</v>
      </c>
      <c r="R420" s="2">
        <f t="shared" si="7"/>
        <v>4</v>
      </c>
      <c r="S420" s="2">
        <f>IF(Tabelle13[[#This Row],[Own]]-Tabelle13[[#This Row],[Target]]&gt;0,Tabelle13[[#This Row],[Own]]-Tabelle13[[#This Row],[Target]],0)</f>
        <v>0</v>
      </c>
      <c r="T420"/>
    </row>
    <row r="421" spans="1:20" x14ac:dyDescent="0.25">
      <c r="A421" t="s">
        <v>7</v>
      </c>
      <c r="B421" s="1" t="s">
        <v>586</v>
      </c>
      <c r="C421" t="str">
        <f>A421&amp;"-"&amp;B421&amp;"True"</f>
        <v>SOR-215True</v>
      </c>
      <c r="D421" t="str">
        <f>Tabelle13[[#This Row],[Set]]&amp;"_"&amp;Tabelle13[[#This Row],[No.]]</f>
        <v>SOR_215</v>
      </c>
      <c r="E421" s="1" t="s">
        <v>115</v>
      </c>
      <c r="F421" s="1" t="s">
        <v>1163</v>
      </c>
      <c r="G421" s="8" t="s">
        <v>587</v>
      </c>
      <c r="H421" s="2">
        <v>1</v>
      </c>
      <c r="I421" s="2" t="s">
        <v>561</v>
      </c>
      <c r="K421" s="11" t="s">
        <v>1211</v>
      </c>
      <c r="L421" t="s">
        <v>361</v>
      </c>
      <c r="N421" s="2" t="s">
        <v>12</v>
      </c>
      <c r="O421" t="s">
        <v>18</v>
      </c>
      <c r="P421" s="2">
        <f>SUMIF('Data Import'!D:D,C421,'Data Import'!F:F)</f>
        <v>0</v>
      </c>
      <c r="Q421" s="2">
        <v>0</v>
      </c>
      <c r="R421" s="2">
        <f t="shared" si="7"/>
        <v>0</v>
      </c>
      <c r="S421" s="2">
        <f>IF(Tabelle13[[#This Row],[Own]]-Tabelle13[[#This Row],[Target]]&gt;0,Tabelle13[[#This Row],[Own]]-Tabelle13[[#This Row],[Target]],0)</f>
        <v>0</v>
      </c>
      <c r="T421"/>
    </row>
    <row r="422" spans="1:20" x14ac:dyDescent="0.25">
      <c r="A422" t="s">
        <v>7</v>
      </c>
      <c r="B422" s="1" t="s">
        <v>588</v>
      </c>
      <c r="C422" t="str">
        <f>A422&amp;"-"&amp;B422&amp;"False"</f>
        <v>SOR-216False</v>
      </c>
      <c r="D422" t="str">
        <f>Tabelle13[[#This Row],[Set]]&amp;"_"&amp;Tabelle13[[#This Row],[No.]]</f>
        <v>SOR_216</v>
      </c>
      <c r="E422" s="1" t="s">
        <v>1201</v>
      </c>
      <c r="F422" s="1" t="s">
        <v>1164</v>
      </c>
      <c r="G422" s="8" t="s">
        <v>589</v>
      </c>
      <c r="H422" s="2">
        <v>1</v>
      </c>
      <c r="I422" s="2" t="s">
        <v>561</v>
      </c>
      <c r="K422" s="2" t="s">
        <v>10</v>
      </c>
      <c r="L422" t="s">
        <v>254</v>
      </c>
      <c r="N422" s="2" t="s">
        <v>12</v>
      </c>
      <c r="O422" t="s">
        <v>13</v>
      </c>
      <c r="P422" s="2">
        <f>SUMIF('Data Import'!D:D,C422,'Data Import'!F:F)</f>
        <v>0</v>
      </c>
      <c r="Q422" s="2">
        <v>4</v>
      </c>
      <c r="R422" s="2">
        <f t="shared" si="7"/>
        <v>4</v>
      </c>
      <c r="S422" s="2">
        <f>IF(Tabelle13[[#This Row],[Own]]-Tabelle13[[#This Row],[Target]]&gt;0,Tabelle13[[#This Row],[Own]]-Tabelle13[[#This Row],[Target]],0)</f>
        <v>0</v>
      </c>
      <c r="T422"/>
    </row>
    <row r="423" spans="1:20" x14ac:dyDescent="0.25">
      <c r="A423" t="s">
        <v>7</v>
      </c>
      <c r="B423" s="1" t="s">
        <v>588</v>
      </c>
      <c r="C423" t="str">
        <f>A423&amp;"-"&amp;B423&amp;"True"</f>
        <v>SOR-216True</v>
      </c>
      <c r="D423" t="str">
        <f>Tabelle13[[#This Row],[Set]]&amp;"_"&amp;Tabelle13[[#This Row],[No.]]</f>
        <v>SOR_216</v>
      </c>
      <c r="E423" s="1" t="s">
        <v>1201</v>
      </c>
      <c r="F423" s="1" t="s">
        <v>1164</v>
      </c>
      <c r="G423" s="8" t="s">
        <v>589</v>
      </c>
      <c r="H423" s="2">
        <v>1</v>
      </c>
      <c r="I423" s="2" t="s">
        <v>561</v>
      </c>
      <c r="K423" s="11" t="s">
        <v>1211</v>
      </c>
      <c r="L423" t="s">
        <v>254</v>
      </c>
      <c r="N423" s="2" t="s">
        <v>12</v>
      </c>
      <c r="O423" t="s">
        <v>13</v>
      </c>
      <c r="P423" s="2">
        <f>SUMIF('Data Import'!D:D,C423,'Data Import'!F:F)</f>
        <v>0</v>
      </c>
      <c r="Q423" s="2">
        <v>0</v>
      </c>
      <c r="R423" s="2">
        <f t="shared" si="7"/>
        <v>0</v>
      </c>
      <c r="S423" s="2">
        <f>IF(Tabelle13[[#This Row],[Own]]-Tabelle13[[#This Row],[Target]]&gt;0,Tabelle13[[#This Row],[Own]]-Tabelle13[[#This Row],[Target]],0)</f>
        <v>0</v>
      </c>
      <c r="T423"/>
    </row>
    <row r="424" spans="1:20" x14ac:dyDescent="0.25">
      <c r="A424" t="s">
        <v>7</v>
      </c>
      <c r="B424" s="1" t="s">
        <v>590</v>
      </c>
      <c r="C424" t="str">
        <f>A424&amp;"-"&amp;B424&amp;"False"</f>
        <v>SOR-217False</v>
      </c>
      <c r="D424" t="str">
        <f>Tabelle13[[#This Row],[Set]]&amp;"_"&amp;Tabelle13[[#This Row],[No.]]</f>
        <v>SOR_217</v>
      </c>
      <c r="E424" s="1" t="s">
        <v>1201</v>
      </c>
      <c r="F424" s="1" t="s">
        <v>1165</v>
      </c>
      <c r="G424" s="8" t="s">
        <v>591</v>
      </c>
      <c r="H424" s="2">
        <v>1</v>
      </c>
      <c r="I424" s="2" t="s">
        <v>561</v>
      </c>
      <c r="K424" s="2" t="s">
        <v>10</v>
      </c>
      <c r="L424" t="s">
        <v>522</v>
      </c>
      <c r="N424" s="2" t="s">
        <v>115</v>
      </c>
      <c r="O424" t="s">
        <v>13</v>
      </c>
      <c r="P424" s="2">
        <f>SUMIF('Data Import'!D:D,C424,'Data Import'!F:F)</f>
        <v>0</v>
      </c>
      <c r="Q424" s="2">
        <v>4</v>
      </c>
      <c r="R424" s="2">
        <f t="shared" si="7"/>
        <v>4</v>
      </c>
      <c r="S424" s="2">
        <f>IF(Tabelle13[[#This Row],[Own]]-Tabelle13[[#This Row],[Target]]&gt;0,Tabelle13[[#This Row],[Own]]-Tabelle13[[#This Row],[Target]],0)</f>
        <v>0</v>
      </c>
      <c r="T424"/>
    </row>
    <row r="425" spans="1:20" x14ac:dyDescent="0.25">
      <c r="A425" t="s">
        <v>7</v>
      </c>
      <c r="B425" s="1" t="s">
        <v>590</v>
      </c>
      <c r="C425" t="str">
        <f>A425&amp;"-"&amp;B425&amp;"True"</f>
        <v>SOR-217True</v>
      </c>
      <c r="D425" t="str">
        <f>Tabelle13[[#This Row],[Set]]&amp;"_"&amp;Tabelle13[[#This Row],[No.]]</f>
        <v>SOR_217</v>
      </c>
      <c r="E425" s="1" t="s">
        <v>1201</v>
      </c>
      <c r="F425" s="1" t="s">
        <v>1165</v>
      </c>
      <c r="G425" s="8" t="s">
        <v>591</v>
      </c>
      <c r="H425" s="2">
        <v>1</v>
      </c>
      <c r="I425" s="2" t="s">
        <v>561</v>
      </c>
      <c r="K425" s="11" t="s">
        <v>1211</v>
      </c>
      <c r="L425" t="s">
        <v>522</v>
      </c>
      <c r="N425" s="2" t="s">
        <v>115</v>
      </c>
      <c r="O425" t="s">
        <v>13</v>
      </c>
      <c r="P425" s="2">
        <f>SUMIF('Data Import'!D:D,C425,'Data Import'!F:F)</f>
        <v>0</v>
      </c>
      <c r="Q425" s="2">
        <v>0</v>
      </c>
      <c r="R425" s="2">
        <f t="shared" si="7"/>
        <v>0</v>
      </c>
      <c r="S425" s="2">
        <f>IF(Tabelle13[[#This Row],[Own]]-Tabelle13[[#This Row],[Target]]&gt;0,Tabelle13[[#This Row],[Own]]-Tabelle13[[#This Row],[Target]],0)</f>
        <v>0</v>
      </c>
      <c r="T425"/>
    </row>
    <row r="426" spans="1:20" x14ac:dyDescent="0.25">
      <c r="A426" t="s">
        <v>7</v>
      </c>
      <c r="B426" s="1" t="s">
        <v>592</v>
      </c>
      <c r="C426" t="str">
        <f>A426&amp;"-"&amp;B426&amp;"False"</f>
        <v>SOR-218False</v>
      </c>
      <c r="D426" t="str">
        <f>Tabelle13[[#This Row],[Set]]&amp;"_"&amp;Tabelle13[[#This Row],[No.]]</f>
        <v>SOR_218</v>
      </c>
      <c r="E426" s="1" t="s">
        <v>1201</v>
      </c>
      <c r="F426" s="1" t="s">
        <v>1166</v>
      </c>
      <c r="G426" s="8" t="s">
        <v>593</v>
      </c>
      <c r="H426" s="2">
        <v>2</v>
      </c>
      <c r="I426" s="2" t="s">
        <v>561</v>
      </c>
      <c r="K426" s="2" t="s">
        <v>10</v>
      </c>
      <c r="L426" t="s">
        <v>522</v>
      </c>
      <c r="N426" s="2" t="s">
        <v>12</v>
      </c>
      <c r="O426" t="s">
        <v>163</v>
      </c>
      <c r="P426" s="2">
        <f>SUMIF('Data Import'!D:D,C426,'Data Import'!F:F)</f>
        <v>0</v>
      </c>
      <c r="Q426" s="2">
        <v>4</v>
      </c>
      <c r="R426" s="2">
        <f t="shared" si="7"/>
        <v>4</v>
      </c>
      <c r="S426" s="2">
        <f>IF(Tabelle13[[#This Row],[Own]]-Tabelle13[[#This Row],[Target]]&gt;0,Tabelle13[[#This Row],[Own]]-Tabelle13[[#This Row],[Target]],0)</f>
        <v>0</v>
      </c>
      <c r="T426"/>
    </row>
    <row r="427" spans="1:20" x14ac:dyDescent="0.25">
      <c r="A427" t="s">
        <v>7</v>
      </c>
      <c r="B427" s="1" t="s">
        <v>592</v>
      </c>
      <c r="C427" t="str">
        <f>A427&amp;"-"&amp;B427&amp;"True"</f>
        <v>SOR-218True</v>
      </c>
      <c r="D427" t="str">
        <f>Tabelle13[[#This Row],[Set]]&amp;"_"&amp;Tabelle13[[#This Row],[No.]]</f>
        <v>SOR_218</v>
      </c>
      <c r="E427" s="1" t="s">
        <v>1201</v>
      </c>
      <c r="F427" s="1" t="s">
        <v>1166</v>
      </c>
      <c r="G427" s="8" t="s">
        <v>593</v>
      </c>
      <c r="H427" s="2">
        <v>2</v>
      </c>
      <c r="I427" s="2" t="s">
        <v>561</v>
      </c>
      <c r="K427" s="11" t="s">
        <v>1211</v>
      </c>
      <c r="L427" t="s">
        <v>522</v>
      </c>
      <c r="N427" s="2" t="s">
        <v>12</v>
      </c>
      <c r="O427" t="s">
        <v>163</v>
      </c>
      <c r="P427" s="2">
        <f>SUMIF('Data Import'!D:D,C427,'Data Import'!F:F)</f>
        <v>0</v>
      </c>
      <c r="Q427" s="2">
        <v>0</v>
      </c>
      <c r="R427" s="2">
        <f t="shared" si="7"/>
        <v>0</v>
      </c>
      <c r="S427" s="2">
        <f>IF(Tabelle13[[#This Row],[Own]]-Tabelle13[[#This Row],[Target]]&gt;0,Tabelle13[[#This Row],[Own]]-Tabelle13[[#This Row],[Target]],0)</f>
        <v>0</v>
      </c>
      <c r="T427"/>
    </row>
    <row r="428" spans="1:20" x14ac:dyDescent="0.25">
      <c r="A428" t="s">
        <v>7</v>
      </c>
      <c r="B428" s="1" t="s">
        <v>594</v>
      </c>
      <c r="C428" t="str">
        <f>A428&amp;"-"&amp;B428&amp;"False"</f>
        <v>SOR-219False</v>
      </c>
      <c r="D428" t="str">
        <f>Tabelle13[[#This Row],[Set]]&amp;"_"&amp;Tabelle13[[#This Row],[No.]]</f>
        <v>SOR_219</v>
      </c>
      <c r="E428" s="1" t="s">
        <v>1201</v>
      </c>
      <c r="F428" s="1" t="s">
        <v>1167</v>
      </c>
      <c r="G428" s="8" t="s">
        <v>595</v>
      </c>
      <c r="H428" s="2">
        <v>2</v>
      </c>
      <c r="I428" s="2" t="s">
        <v>561</v>
      </c>
      <c r="K428" s="2" t="s">
        <v>10</v>
      </c>
      <c r="L428" t="s">
        <v>522</v>
      </c>
      <c r="N428" s="2" t="s">
        <v>17</v>
      </c>
      <c r="O428" t="s">
        <v>63</v>
      </c>
      <c r="P428" s="2">
        <f>SUMIF('Data Import'!D:D,C428,'Data Import'!F:F)</f>
        <v>0</v>
      </c>
      <c r="Q428" s="2">
        <v>4</v>
      </c>
      <c r="R428" s="2">
        <f t="shared" si="7"/>
        <v>4</v>
      </c>
      <c r="S428" s="2">
        <f>IF(Tabelle13[[#This Row],[Own]]-Tabelle13[[#This Row],[Target]]&gt;0,Tabelle13[[#This Row],[Own]]-Tabelle13[[#This Row],[Target]],0)</f>
        <v>0</v>
      </c>
      <c r="T428"/>
    </row>
    <row r="429" spans="1:20" x14ac:dyDescent="0.25">
      <c r="A429" t="s">
        <v>7</v>
      </c>
      <c r="B429" s="1" t="s">
        <v>594</v>
      </c>
      <c r="C429" t="str">
        <f>A429&amp;"-"&amp;B429&amp;"True"</f>
        <v>SOR-219True</v>
      </c>
      <c r="D429" t="str">
        <f>Tabelle13[[#This Row],[Set]]&amp;"_"&amp;Tabelle13[[#This Row],[No.]]</f>
        <v>SOR_219</v>
      </c>
      <c r="E429" s="1" t="s">
        <v>1201</v>
      </c>
      <c r="F429" s="1" t="s">
        <v>1167</v>
      </c>
      <c r="G429" s="8" t="s">
        <v>595</v>
      </c>
      <c r="H429" s="2">
        <v>2</v>
      </c>
      <c r="I429" s="2" t="s">
        <v>561</v>
      </c>
      <c r="K429" s="11" t="s">
        <v>1211</v>
      </c>
      <c r="L429" t="s">
        <v>522</v>
      </c>
      <c r="N429" s="2" t="s">
        <v>17</v>
      </c>
      <c r="O429" t="s">
        <v>63</v>
      </c>
      <c r="P429" s="2">
        <f>SUMIF('Data Import'!D:D,C429,'Data Import'!F:F)</f>
        <v>0</v>
      </c>
      <c r="Q429" s="2">
        <v>0</v>
      </c>
      <c r="R429" s="2">
        <f t="shared" si="7"/>
        <v>0</v>
      </c>
      <c r="S429" s="2">
        <f>IF(Tabelle13[[#This Row],[Own]]-Tabelle13[[#This Row],[Target]]&gt;0,Tabelle13[[#This Row],[Own]]-Tabelle13[[#This Row],[Target]],0)</f>
        <v>0</v>
      </c>
      <c r="T429"/>
    </row>
    <row r="430" spans="1:20" x14ac:dyDescent="0.25">
      <c r="A430" t="s">
        <v>7</v>
      </c>
      <c r="B430" s="1" t="s">
        <v>596</v>
      </c>
      <c r="C430" t="str">
        <f>A430&amp;"-"&amp;B430&amp;"False"</f>
        <v>SOR-220False</v>
      </c>
      <c r="D430" t="str">
        <f>Tabelle13[[#This Row],[Set]]&amp;"_"&amp;Tabelle13[[#This Row],[No.]]</f>
        <v>SOR_220</v>
      </c>
      <c r="E430" s="1" t="s">
        <v>1201</v>
      </c>
      <c r="F430" s="1" t="s">
        <v>1168</v>
      </c>
      <c r="G430" s="8" t="s">
        <v>597</v>
      </c>
      <c r="H430" s="2">
        <v>2</v>
      </c>
      <c r="I430" s="2" t="s">
        <v>561</v>
      </c>
      <c r="K430" s="2" t="s">
        <v>10</v>
      </c>
      <c r="L430" t="s">
        <v>254</v>
      </c>
      <c r="N430" s="2" t="s">
        <v>12</v>
      </c>
      <c r="O430" t="s">
        <v>13</v>
      </c>
      <c r="P430" s="2">
        <f>SUMIF('Data Import'!D:D,C430,'Data Import'!F:F)</f>
        <v>0</v>
      </c>
      <c r="Q430" s="2">
        <v>4</v>
      </c>
      <c r="R430" s="2">
        <f t="shared" si="7"/>
        <v>4</v>
      </c>
      <c r="S430" s="2">
        <f>IF(Tabelle13[[#This Row],[Own]]-Tabelle13[[#This Row],[Target]]&gt;0,Tabelle13[[#This Row],[Own]]-Tabelle13[[#This Row],[Target]],0)</f>
        <v>0</v>
      </c>
      <c r="T430"/>
    </row>
    <row r="431" spans="1:20" x14ac:dyDescent="0.25">
      <c r="A431" t="s">
        <v>7</v>
      </c>
      <c r="B431" s="1" t="s">
        <v>596</v>
      </c>
      <c r="C431" t="str">
        <f>A431&amp;"-"&amp;B431&amp;"True"</f>
        <v>SOR-220True</v>
      </c>
      <c r="D431" t="str">
        <f>Tabelle13[[#This Row],[Set]]&amp;"_"&amp;Tabelle13[[#This Row],[No.]]</f>
        <v>SOR_220</v>
      </c>
      <c r="E431" s="1" t="s">
        <v>1201</v>
      </c>
      <c r="F431" s="1" t="s">
        <v>1168</v>
      </c>
      <c r="G431" s="8" t="s">
        <v>597</v>
      </c>
      <c r="H431" s="2">
        <v>2</v>
      </c>
      <c r="I431" s="2" t="s">
        <v>561</v>
      </c>
      <c r="K431" s="11" t="s">
        <v>1211</v>
      </c>
      <c r="L431" t="s">
        <v>254</v>
      </c>
      <c r="N431" s="2" t="s">
        <v>12</v>
      </c>
      <c r="O431" t="s">
        <v>13</v>
      </c>
      <c r="P431" s="2">
        <f>SUMIF('Data Import'!D:D,C431,'Data Import'!F:F)</f>
        <v>0</v>
      </c>
      <c r="Q431" s="2">
        <v>0</v>
      </c>
      <c r="R431" s="2">
        <f t="shared" si="7"/>
        <v>0</v>
      </c>
      <c r="S431" s="2">
        <f>IF(Tabelle13[[#This Row],[Own]]-Tabelle13[[#This Row],[Target]]&gt;0,Tabelle13[[#This Row],[Own]]-Tabelle13[[#This Row],[Target]],0)</f>
        <v>0</v>
      </c>
      <c r="T431"/>
    </row>
    <row r="432" spans="1:20" x14ac:dyDescent="0.25">
      <c r="A432" t="s">
        <v>7</v>
      </c>
      <c r="B432" s="1" t="s">
        <v>598</v>
      </c>
      <c r="C432" t="str">
        <f>A432&amp;"-"&amp;B432&amp;"False"</f>
        <v>SOR-221False</v>
      </c>
      <c r="D432" t="str">
        <f>Tabelle13[[#This Row],[Set]]&amp;"_"&amp;Tabelle13[[#This Row],[No.]]</f>
        <v>SOR_221</v>
      </c>
      <c r="E432" s="1" t="s">
        <v>1201</v>
      </c>
      <c r="F432" s="1" t="s">
        <v>1169</v>
      </c>
      <c r="G432" s="8" t="s">
        <v>599</v>
      </c>
      <c r="H432" s="2">
        <v>3</v>
      </c>
      <c r="I432" s="2" t="s">
        <v>561</v>
      </c>
      <c r="K432" s="2" t="s">
        <v>10</v>
      </c>
      <c r="L432" t="s">
        <v>254</v>
      </c>
      <c r="N432" s="2" t="s">
        <v>115</v>
      </c>
      <c r="O432" t="s">
        <v>600</v>
      </c>
      <c r="P432" s="2">
        <f>SUMIF('Data Import'!D:D,C432,'Data Import'!F:F)</f>
        <v>0</v>
      </c>
      <c r="Q432" s="2">
        <v>4</v>
      </c>
      <c r="R432" s="2">
        <f t="shared" si="7"/>
        <v>4</v>
      </c>
      <c r="S432" s="2">
        <f>IF(Tabelle13[[#This Row],[Own]]-Tabelle13[[#This Row],[Target]]&gt;0,Tabelle13[[#This Row],[Own]]-Tabelle13[[#This Row],[Target]],0)</f>
        <v>0</v>
      </c>
      <c r="T432"/>
    </row>
    <row r="433" spans="1:20" x14ac:dyDescent="0.25">
      <c r="A433" t="s">
        <v>7</v>
      </c>
      <c r="B433" s="1" t="s">
        <v>598</v>
      </c>
      <c r="C433" t="str">
        <f>A433&amp;"-"&amp;B433&amp;"True"</f>
        <v>SOR-221True</v>
      </c>
      <c r="D433" t="str">
        <f>Tabelle13[[#This Row],[Set]]&amp;"_"&amp;Tabelle13[[#This Row],[No.]]</f>
        <v>SOR_221</v>
      </c>
      <c r="E433" s="1" t="s">
        <v>1201</v>
      </c>
      <c r="F433" s="1" t="s">
        <v>1169</v>
      </c>
      <c r="G433" s="8" t="s">
        <v>599</v>
      </c>
      <c r="H433" s="2">
        <v>3</v>
      </c>
      <c r="I433" s="2" t="s">
        <v>561</v>
      </c>
      <c r="K433" s="11" t="s">
        <v>1211</v>
      </c>
      <c r="L433" t="s">
        <v>254</v>
      </c>
      <c r="N433" s="2" t="s">
        <v>115</v>
      </c>
      <c r="O433" t="s">
        <v>600</v>
      </c>
      <c r="P433" s="2">
        <f>SUMIF('Data Import'!D:D,C433,'Data Import'!F:F)</f>
        <v>0</v>
      </c>
      <c r="Q433" s="2">
        <v>0</v>
      </c>
      <c r="R433" s="2">
        <f t="shared" si="7"/>
        <v>0</v>
      </c>
      <c r="S433" s="2">
        <f>IF(Tabelle13[[#This Row],[Own]]-Tabelle13[[#This Row],[Target]]&gt;0,Tabelle13[[#This Row],[Own]]-Tabelle13[[#This Row],[Target]],0)</f>
        <v>0</v>
      </c>
      <c r="T433"/>
    </row>
    <row r="434" spans="1:20" x14ac:dyDescent="0.25">
      <c r="A434" t="s">
        <v>7</v>
      </c>
      <c r="B434" s="1" t="s">
        <v>601</v>
      </c>
      <c r="C434" t="str">
        <f>A434&amp;"-"&amp;B434&amp;"False"</f>
        <v>SOR-222False</v>
      </c>
      <c r="D434" t="str">
        <f>Tabelle13[[#This Row],[Set]]&amp;"_"&amp;Tabelle13[[#This Row],[No.]]</f>
        <v>SOR_222</v>
      </c>
      <c r="E434" s="1" t="s">
        <v>1201</v>
      </c>
      <c r="F434" s="1" t="s">
        <v>1170</v>
      </c>
      <c r="G434" s="8" t="s">
        <v>602</v>
      </c>
      <c r="H434" s="2">
        <v>3</v>
      </c>
      <c r="I434" s="2" t="s">
        <v>561</v>
      </c>
      <c r="K434" s="2" t="s">
        <v>10</v>
      </c>
      <c r="L434" t="s">
        <v>522</v>
      </c>
      <c r="N434" s="2" t="s">
        <v>12</v>
      </c>
      <c r="O434" t="s">
        <v>18</v>
      </c>
      <c r="P434" s="2">
        <f>SUMIF('Data Import'!D:D,C434,'Data Import'!F:F)</f>
        <v>0</v>
      </c>
      <c r="Q434" s="2">
        <v>4</v>
      </c>
      <c r="R434" s="2">
        <f t="shared" si="7"/>
        <v>4</v>
      </c>
      <c r="S434" s="2">
        <f>IF(Tabelle13[[#This Row],[Own]]-Tabelle13[[#This Row],[Target]]&gt;0,Tabelle13[[#This Row],[Own]]-Tabelle13[[#This Row],[Target]],0)</f>
        <v>0</v>
      </c>
      <c r="T434"/>
    </row>
    <row r="435" spans="1:20" x14ac:dyDescent="0.25">
      <c r="A435" t="s">
        <v>7</v>
      </c>
      <c r="B435" s="1" t="s">
        <v>601</v>
      </c>
      <c r="C435" t="str">
        <f>A435&amp;"-"&amp;B435&amp;"True"</f>
        <v>SOR-222True</v>
      </c>
      <c r="D435" t="str">
        <f>Tabelle13[[#This Row],[Set]]&amp;"_"&amp;Tabelle13[[#This Row],[No.]]</f>
        <v>SOR_222</v>
      </c>
      <c r="E435" s="1" t="s">
        <v>1201</v>
      </c>
      <c r="F435" s="1" t="s">
        <v>1170</v>
      </c>
      <c r="G435" s="8" t="s">
        <v>602</v>
      </c>
      <c r="H435" s="2">
        <v>3</v>
      </c>
      <c r="I435" s="2" t="s">
        <v>561</v>
      </c>
      <c r="K435" s="11" t="s">
        <v>1211</v>
      </c>
      <c r="L435" t="s">
        <v>522</v>
      </c>
      <c r="N435" s="2" t="s">
        <v>12</v>
      </c>
      <c r="O435" t="s">
        <v>18</v>
      </c>
      <c r="P435" s="2">
        <f>SUMIF('Data Import'!D:D,C435,'Data Import'!F:F)</f>
        <v>0</v>
      </c>
      <c r="Q435" s="2">
        <v>0</v>
      </c>
      <c r="R435" s="2">
        <f t="shared" si="7"/>
        <v>0</v>
      </c>
      <c r="S435" s="2">
        <f>IF(Tabelle13[[#This Row],[Own]]-Tabelle13[[#This Row],[Target]]&gt;0,Tabelle13[[#This Row],[Own]]-Tabelle13[[#This Row],[Target]],0)</f>
        <v>0</v>
      </c>
      <c r="T435"/>
    </row>
    <row r="436" spans="1:20" x14ac:dyDescent="0.25">
      <c r="A436" t="s">
        <v>7</v>
      </c>
      <c r="B436" s="1" t="s">
        <v>603</v>
      </c>
      <c r="C436" t="str">
        <f>A436&amp;"-"&amp;B436&amp;"False"</f>
        <v>SOR-223False</v>
      </c>
      <c r="D436" t="str">
        <f>Tabelle13[[#This Row],[Set]]&amp;"_"&amp;Tabelle13[[#This Row],[No.]]</f>
        <v>SOR_223</v>
      </c>
      <c r="E436" s="1" t="s">
        <v>1201</v>
      </c>
      <c r="F436" s="1" t="s">
        <v>1171</v>
      </c>
      <c r="G436" s="8" t="s">
        <v>604</v>
      </c>
      <c r="H436" s="2">
        <v>4</v>
      </c>
      <c r="I436" s="2" t="s">
        <v>561</v>
      </c>
      <c r="K436" s="2" t="s">
        <v>10</v>
      </c>
      <c r="L436" t="s">
        <v>605</v>
      </c>
      <c r="N436" s="2" t="s">
        <v>17</v>
      </c>
      <c r="O436" t="s">
        <v>30</v>
      </c>
      <c r="P436" s="2">
        <f>SUMIF('Data Import'!D:D,C436,'Data Import'!F:F)</f>
        <v>0</v>
      </c>
      <c r="Q436" s="2">
        <v>4</v>
      </c>
      <c r="R436" s="2">
        <f t="shared" si="7"/>
        <v>4</v>
      </c>
      <c r="S436" s="2">
        <f>IF(Tabelle13[[#This Row],[Own]]-Tabelle13[[#This Row],[Target]]&gt;0,Tabelle13[[#This Row],[Own]]-Tabelle13[[#This Row],[Target]],0)</f>
        <v>0</v>
      </c>
      <c r="T436"/>
    </row>
    <row r="437" spans="1:20" x14ac:dyDescent="0.25">
      <c r="A437" t="s">
        <v>7</v>
      </c>
      <c r="B437" s="1" t="s">
        <v>603</v>
      </c>
      <c r="C437" t="str">
        <f>A437&amp;"-"&amp;B437&amp;"True"</f>
        <v>SOR-223True</v>
      </c>
      <c r="D437" t="str">
        <f>Tabelle13[[#This Row],[Set]]&amp;"_"&amp;Tabelle13[[#This Row],[No.]]</f>
        <v>SOR_223</v>
      </c>
      <c r="E437" s="1" t="s">
        <v>1201</v>
      </c>
      <c r="F437" s="1" t="s">
        <v>1171</v>
      </c>
      <c r="G437" s="8" t="s">
        <v>604</v>
      </c>
      <c r="H437" s="2">
        <v>4</v>
      </c>
      <c r="I437" s="2" t="s">
        <v>561</v>
      </c>
      <c r="K437" s="11" t="s">
        <v>1211</v>
      </c>
      <c r="L437" t="s">
        <v>605</v>
      </c>
      <c r="N437" s="2" t="s">
        <v>17</v>
      </c>
      <c r="O437" t="s">
        <v>30</v>
      </c>
      <c r="P437" s="2">
        <f>SUMIF('Data Import'!D:D,C437,'Data Import'!F:F)</f>
        <v>0</v>
      </c>
      <c r="Q437" s="2">
        <v>0</v>
      </c>
      <c r="R437" s="2">
        <f t="shared" si="7"/>
        <v>0</v>
      </c>
      <c r="S437" s="2">
        <f>IF(Tabelle13[[#This Row],[Own]]-Tabelle13[[#This Row],[Target]]&gt;0,Tabelle13[[#This Row],[Own]]-Tabelle13[[#This Row],[Target]],0)</f>
        <v>0</v>
      </c>
      <c r="T437"/>
    </row>
    <row r="438" spans="1:20" x14ac:dyDescent="0.25">
      <c r="A438" t="s">
        <v>7</v>
      </c>
      <c r="B438" s="1" t="s">
        <v>606</v>
      </c>
      <c r="C438" t="str">
        <f>A438&amp;"-"&amp;B438&amp;"False"</f>
        <v>SOR-224False</v>
      </c>
      <c r="D438" t="str">
        <f>Tabelle13[[#This Row],[Set]]&amp;"_"&amp;Tabelle13[[#This Row],[No.]]</f>
        <v>SOR_224</v>
      </c>
      <c r="E438" s="1" t="s">
        <v>1201</v>
      </c>
      <c r="F438" s="1" t="s">
        <v>1172</v>
      </c>
      <c r="G438" s="8" t="s">
        <v>607</v>
      </c>
      <c r="H438" s="2">
        <v>6</v>
      </c>
      <c r="I438" s="2" t="s">
        <v>561</v>
      </c>
      <c r="K438" s="2" t="s">
        <v>10</v>
      </c>
      <c r="L438" t="s">
        <v>605</v>
      </c>
      <c r="N438" s="2" t="s">
        <v>141</v>
      </c>
      <c r="O438" t="s">
        <v>255</v>
      </c>
      <c r="P438" s="2">
        <f>SUMIF('Data Import'!D:D,C438,'Data Import'!F:F)</f>
        <v>0</v>
      </c>
      <c r="Q438" s="2">
        <v>4</v>
      </c>
      <c r="R438" s="2">
        <f t="shared" si="7"/>
        <v>4</v>
      </c>
      <c r="S438" s="2">
        <f>IF(Tabelle13[[#This Row],[Own]]-Tabelle13[[#This Row],[Target]]&gt;0,Tabelle13[[#This Row],[Own]]-Tabelle13[[#This Row],[Target]],0)</f>
        <v>0</v>
      </c>
      <c r="T438"/>
    </row>
    <row r="439" spans="1:20" x14ac:dyDescent="0.25">
      <c r="A439" t="s">
        <v>7</v>
      </c>
      <c r="B439" s="1" t="s">
        <v>606</v>
      </c>
      <c r="C439" t="str">
        <f>A439&amp;"-"&amp;B439&amp;"True"</f>
        <v>SOR-224True</v>
      </c>
      <c r="D439" t="str">
        <f>Tabelle13[[#This Row],[Set]]&amp;"_"&amp;Tabelle13[[#This Row],[No.]]</f>
        <v>SOR_224</v>
      </c>
      <c r="E439" s="1" t="s">
        <v>1201</v>
      </c>
      <c r="F439" s="1" t="s">
        <v>1172</v>
      </c>
      <c r="G439" s="8" t="s">
        <v>607</v>
      </c>
      <c r="H439" s="2">
        <v>6</v>
      </c>
      <c r="I439" s="2" t="s">
        <v>561</v>
      </c>
      <c r="K439" s="11" t="s">
        <v>1211</v>
      </c>
      <c r="L439" t="s">
        <v>605</v>
      </c>
      <c r="N439" s="2" t="s">
        <v>141</v>
      </c>
      <c r="O439" t="s">
        <v>255</v>
      </c>
      <c r="P439" s="2">
        <f>SUMIF('Data Import'!D:D,C439,'Data Import'!F:F)</f>
        <v>0</v>
      </c>
      <c r="Q439" s="2">
        <v>0</v>
      </c>
      <c r="R439" s="2">
        <f t="shared" si="7"/>
        <v>0</v>
      </c>
      <c r="S439" s="2">
        <f>IF(Tabelle13[[#This Row],[Own]]-Tabelle13[[#This Row],[Target]]&gt;0,Tabelle13[[#This Row],[Own]]-Tabelle13[[#This Row],[Target]],0)</f>
        <v>0</v>
      </c>
      <c r="T439"/>
    </row>
    <row r="440" spans="1:20" x14ac:dyDescent="0.25">
      <c r="A440" t="s">
        <v>7</v>
      </c>
      <c r="B440" s="1" t="s">
        <v>608</v>
      </c>
      <c r="C440" t="str">
        <f>A440&amp;"-"&amp;B440&amp;"False"</f>
        <v>SOR-225False</v>
      </c>
      <c r="D440" t="str">
        <f>Tabelle13[[#This Row],[Set]]&amp;"_"&amp;Tabelle13[[#This Row],[No.]]</f>
        <v>SOR_225</v>
      </c>
      <c r="E440" s="1" t="s">
        <v>29</v>
      </c>
      <c r="F440" s="1" t="s">
        <v>1173</v>
      </c>
      <c r="G440" s="8" t="s">
        <v>609</v>
      </c>
      <c r="H440" s="2">
        <v>1</v>
      </c>
      <c r="I440" s="2" t="s">
        <v>1048</v>
      </c>
      <c r="K440" s="2" t="s">
        <v>10</v>
      </c>
      <c r="L440" t="s">
        <v>114</v>
      </c>
      <c r="N440" s="2" t="s">
        <v>12</v>
      </c>
      <c r="O440" t="s">
        <v>63</v>
      </c>
      <c r="P440" s="2">
        <f>SUMIF('Data Import'!D:D,C440,'Data Import'!F:F)</f>
        <v>0</v>
      </c>
      <c r="Q440" s="2">
        <v>4</v>
      </c>
      <c r="R440" s="2">
        <f t="shared" si="7"/>
        <v>4</v>
      </c>
      <c r="S440" s="2">
        <f>IF(Tabelle13[[#This Row],[Own]]-Tabelle13[[#This Row],[Target]]&gt;0,Tabelle13[[#This Row],[Own]]-Tabelle13[[#This Row],[Target]],0)</f>
        <v>0</v>
      </c>
      <c r="T440"/>
    </row>
    <row r="441" spans="1:20" x14ac:dyDescent="0.25">
      <c r="A441" t="s">
        <v>7</v>
      </c>
      <c r="B441" s="1" t="s">
        <v>608</v>
      </c>
      <c r="C441" t="str">
        <f>A441&amp;"-"&amp;B441&amp;"True"</f>
        <v>SOR-225True</v>
      </c>
      <c r="D441" t="str">
        <f>Tabelle13[[#This Row],[Set]]&amp;"_"&amp;Tabelle13[[#This Row],[No.]]</f>
        <v>SOR_225</v>
      </c>
      <c r="E441" s="1" t="s">
        <v>29</v>
      </c>
      <c r="F441" s="1" t="s">
        <v>1173</v>
      </c>
      <c r="G441" s="8" t="s">
        <v>609</v>
      </c>
      <c r="H441" s="2">
        <v>1</v>
      </c>
      <c r="I441" s="2" t="s">
        <v>1048</v>
      </c>
      <c r="K441" s="11" t="s">
        <v>1211</v>
      </c>
      <c r="L441" t="s">
        <v>114</v>
      </c>
      <c r="N441" s="2" t="s">
        <v>12</v>
      </c>
      <c r="O441" t="s">
        <v>63</v>
      </c>
      <c r="P441" s="2">
        <f>SUMIF('Data Import'!D:D,C441,'Data Import'!F:F)</f>
        <v>0</v>
      </c>
      <c r="Q441" s="2">
        <v>0</v>
      </c>
      <c r="R441" s="2">
        <f t="shared" si="7"/>
        <v>0</v>
      </c>
      <c r="S441" s="2">
        <f>IF(Tabelle13[[#This Row],[Own]]-Tabelle13[[#This Row],[Target]]&gt;0,Tabelle13[[#This Row],[Own]]-Tabelle13[[#This Row],[Target]],0)</f>
        <v>0</v>
      </c>
      <c r="T441"/>
    </row>
    <row r="442" spans="1:20" x14ac:dyDescent="0.25">
      <c r="A442" t="s">
        <v>7</v>
      </c>
      <c r="B442" s="1" t="s">
        <v>610</v>
      </c>
      <c r="C442" t="str">
        <f>A442&amp;"-"&amp;B442&amp;"False"</f>
        <v>SOR-226False</v>
      </c>
      <c r="D442" t="str">
        <f>Tabelle13[[#This Row],[Set]]&amp;"_"&amp;Tabelle13[[#This Row],[No.]]</f>
        <v>SOR_226</v>
      </c>
      <c r="E442" s="1" t="s">
        <v>1202</v>
      </c>
      <c r="F442" s="1" t="s">
        <v>1174</v>
      </c>
      <c r="G442" s="8" t="s">
        <v>611</v>
      </c>
      <c r="H442" s="2">
        <v>2</v>
      </c>
      <c r="I442" s="2" t="s">
        <v>1048</v>
      </c>
      <c r="K442" s="2" t="s">
        <v>10</v>
      </c>
      <c r="L442" t="s">
        <v>11</v>
      </c>
      <c r="N442" s="2" t="s">
        <v>29</v>
      </c>
      <c r="O442" t="s">
        <v>36</v>
      </c>
      <c r="P442" s="2">
        <f>SUMIF('Data Import'!D:D,C442,'Data Import'!F:F)</f>
        <v>0</v>
      </c>
      <c r="Q442" s="2">
        <v>4</v>
      </c>
      <c r="R442" s="2">
        <f t="shared" si="7"/>
        <v>4</v>
      </c>
      <c r="S442" s="2">
        <f>IF(Tabelle13[[#This Row],[Own]]-Tabelle13[[#This Row],[Target]]&gt;0,Tabelle13[[#This Row],[Own]]-Tabelle13[[#This Row],[Target]],0)</f>
        <v>0</v>
      </c>
      <c r="T442"/>
    </row>
    <row r="443" spans="1:20" x14ac:dyDescent="0.25">
      <c r="A443" t="s">
        <v>7</v>
      </c>
      <c r="B443" s="1" t="s">
        <v>610</v>
      </c>
      <c r="C443" t="str">
        <f>A443&amp;"-"&amp;B443&amp;"True"</f>
        <v>SOR-226True</v>
      </c>
      <c r="D443" t="str">
        <f>Tabelle13[[#This Row],[Set]]&amp;"_"&amp;Tabelle13[[#This Row],[No.]]</f>
        <v>SOR_226</v>
      </c>
      <c r="E443" s="1" t="s">
        <v>1202</v>
      </c>
      <c r="F443" s="1" t="s">
        <v>1174</v>
      </c>
      <c r="G443" s="8" t="s">
        <v>611</v>
      </c>
      <c r="H443" s="2">
        <v>2</v>
      </c>
      <c r="I443" s="2" t="s">
        <v>1048</v>
      </c>
      <c r="K443" s="11" t="s">
        <v>1211</v>
      </c>
      <c r="L443" t="s">
        <v>11</v>
      </c>
      <c r="N443" s="2" t="s">
        <v>29</v>
      </c>
      <c r="O443" t="s">
        <v>36</v>
      </c>
      <c r="P443" s="2">
        <f>SUMIF('Data Import'!D:D,C443,'Data Import'!F:F)</f>
        <v>0</v>
      </c>
      <c r="Q443" s="2">
        <v>0</v>
      </c>
      <c r="R443" s="2">
        <f t="shared" si="7"/>
        <v>0</v>
      </c>
      <c r="S443" s="2">
        <f>IF(Tabelle13[[#This Row],[Own]]-Tabelle13[[#This Row],[Target]]&gt;0,Tabelle13[[#This Row],[Own]]-Tabelle13[[#This Row],[Target]],0)</f>
        <v>0</v>
      </c>
      <c r="T443"/>
    </row>
    <row r="444" spans="1:20" x14ac:dyDescent="0.25">
      <c r="A444" t="s">
        <v>7</v>
      </c>
      <c r="B444" s="1" t="s">
        <v>612</v>
      </c>
      <c r="C444" t="str">
        <f>A444&amp;"-"&amp;B444&amp;"False"</f>
        <v>SOR-227False</v>
      </c>
      <c r="D444" t="str">
        <f>Tabelle13[[#This Row],[Set]]&amp;"_"&amp;Tabelle13[[#This Row],[No.]]</f>
        <v>SOR_227</v>
      </c>
      <c r="E444" s="1" t="s">
        <v>1202</v>
      </c>
      <c r="F444" s="1" t="s">
        <v>1175</v>
      </c>
      <c r="G444" s="8" t="s">
        <v>613</v>
      </c>
      <c r="H444" s="2">
        <v>2</v>
      </c>
      <c r="I444" s="2" t="s">
        <v>1048</v>
      </c>
      <c r="K444" s="2" t="s">
        <v>10</v>
      </c>
      <c r="L444" t="s">
        <v>16</v>
      </c>
      <c r="N444" s="2" t="s">
        <v>12</v>
      </c>
      <c r="O444" t="s">
        <v>614</v>
      </c>
      <c r="P444" s="2">
        <f>SUMIF('Data Import'!D:D,C444,'Data Import'!F:F)</f>
        <v>0</v>
      </c>
      <c r="Q444" s="2">
        <v>4</v>
      </c>
      <c r="R444" s="2">
        <f t="shared" si="7"/>
        <v>4</v>
      </c>
      <c r="S444" s="2">
        <f>IF(Tabelle13[[#This Row],[Own]]-Tabelle13[[#This Row],[Target]]&gt;0,Tabelle13[[#This Row],[Own]]-Tabelle13[[#This Row],[Target]],0)</f>
        <v>0</v>
      </c>
      <c r="T444"/>
    </row>
    <row r="445" spans="1:20" x14ac:dyDescent="0.25">
      <c r="A445" t="s">
        <v>7</v>
      </c>
      <c r="B445" s="1" t="s">
        <v>612</v>
      </c>
      <c r="C445" t="str">
        <f>A445&amp;"-"&amp;B445&amp;"True"</f>
        <v>SOR-227True</v>
      </c>
      <c r="D445" t="str">
        <f>Tabelle13[[#This Row],[Set]]&amp;"_"&amp;Tabelle13[[#This Row],[No.]]</f>
        <v>SOR_227</v>
      </c>
      <c r="E445" s="1" t="s">
        <v>1202</v>
      </c>
      <c r="F445" s="1" t="s">
        <v>1175</v>
      </c>
      <c r="G445" s="8" t="s">
        <v>613</v>
      </c>
      <c r="H445" s="2">
        <v>2</v>
      </c>
      <c r="I445" s="2" t="s">
        <v>1048</v>
      </c>
      <c r="K445" s="11" t="s">
        <v>1211</v>
      </c>
      <c r="L445" t="s">
        <v>16</v>
      </c>
      <c r="N445" s="2" t="s">
        <v>12</v>
      </c>
      <c r="O445" t="s">
        <v>614</v>
      </c>
      <c r="P445" s="2">
        <f>SUMIF('Data Import'!D:D,C445,'Data Import'!F:F)</f>
        <v>0</v>
      </c>
      <c r="Q445" s="2">
        <v>0</v>
      </c>
      <c r="R445" s="2">
        <f t="shared" si="7"/>
        <v>0</v>
      </c>
      <c r="S445" s="2">
        <f>IF(Tabelle13[[#This Row],[Own]]-Tabelle13[[#This Row],[Target]]&gt;0,Tabelle13[[#This Row],[Own]]-Tabelle13[[#This Row],[Target]],0)</f>
        <v>0</v>
      </c>
      <c r="T445"/>
    </row>
    <row r="446" spans="1:20" x14ac:dyDescent="0.25">
      <c r="A446" t="s">
        <v>7</v>
      </c>
      <c r="B446" s="1" t="s">
        <v>615</v>
      </c>
      <c r="C446" t="str">
        <f>A446&amp;"-"&amp;B446&amp;"False"</f>
        <v>SOR-228False</v>
      </c>
      <c r="D446" t="str">
        <f>Tabelle13[[#This Row],[Set]]&amp;"_"&amp;Tabelle13[[#This Row],[No.]]</f>
        <v>SOR_228</v>
      </c>
      <c r="E446" s="1" t="s">
        <v>1202</v>
      </c>
      <c r="F446" s="1" t="s">
        <v>1176</v>
      </c>
      <c r="G446" s="8" t="s">
        <v>616</v>
      </c>
      <c r="H446" s="2">
        <v>2</v>
      </c>
      <c r="I446" s="2" t="s">
        <v>1048</v>
      </c>
      <c r="K446" s="2" t="s">
        <v>10</v>
      </c>
      <c r="L446" t="s">
        <v>617</v>
      </c>
      <c r="N446" s="2" t="s">
        <v>12</v>
      </c>
      <c r="O446" t="s">
        <v>169</v>
      </c>
      <c r="P446" s="2">
        <f>SUMIF('Data Import'!D:D,C446,'Data Import'!F:F)</f>
        <v>0</v>
      </c>
      <c r="Q446" s="2">
        <v>4</v>
      </c>
      <c r="R446" s="2">
        <f t="shared" si="7"/>
        <v>4</v>
      </c>
      <c r="S446" s="2">
        <f>IF(Tabelle13[[#This Row],[Own]]-Tabelle13[[#This Row],[Target]]&gt;0,Tabelle13[[#This Row],[Own]]-Tabelle13[[#This Row],[Target]],0)</f>
        <v>0</v>
      </c>
      <c r="T446"/>
    </row>
    <row r="447" spans="1:20" x14ac:dyDescent="0.25">
      <c r="A447" t="s">
        <v>7</v>
      </c>
      <c r="B447" s="1" t="s">
        <v>615</v>
      </c>
      <c r="C447" t="str">
        <f>A447&amp;"-"&amp;B447&amp;"True"</f>
        <v>SOR-228True</v>
      </c>
      <c r="D447" t="str">
        <f>Tabelle13[[#This Row],[Set]]&amp;"_"&amp;Tabelle13[[#This Row],[No.]]</f>
        <v>SOR_228</v>
      </c>
      <c r="E447" s="1" t="s">
        <v>1202</v>
      </c>
      <c r="F447" s="1" t="s">
        <v>1176</v>
      </c>
      <c r="G447" s="8" t="s">
        <v>616</v>
      </c>
      <c r="H447" s="2">
        <v>2</v>
      </c>
      <c r="I447" s="2" t="s">
        <v>1048</v>
      </c>
      <c r="K447" s="11" t="s">
        <v>1211</v>
      </c>
      <c r="L447" t="s">
        <v>617</v>
      </c>
      <c r="N447" s="2" t="s">
        <v>12</v>
      </c>
      <c r="O447" t="s">
        <v>169</v>
      </c>
      <c r="P447" s="2">
        <f>SUMIF('Data Import'!D:D,C447,'Data Import'!F:F)</f>
        <v>0</v>
      </c>
      <c r="Q447" s="2">
        <v>0</v>
      </c>
      <c r="R447" s="2">
        <f t="shared" si="7"/>
        <v>0</v>
      </c>
      <c r="S447" s="2">
        <f>IF(Tabelle13[[#This Row],[Own]]-Tabelle13[[#This Row],[Target]]&gt;0,Tabelle13[[#This Row],[Own]]-Tabelle13[[#This Row],[Target]],0)</f>
        <v>0</v>
      </c>
      <c r="T447"/>
    </row>
    <row r="448" spans="1:20" x14ac:dyDescent="0.25">
      <c r="A448" t="s">
        <v>7</v>
      </c>
      <c r="B448" s="1" t="s">
        <v>618</v>
      </c>
      <c r="C448" t="str">
        <f>A448&amp;"-"&amp;B448&amp;"False"</f>
        <v>SOR-229False</v>
      </c>
      <c r="D448" t="str">
        <f>Tabelle13[[#This Row],[Set]]&amp;"_"&amp;Tabelle13[[#This Row],[No.]]</f>
        <v>SOR_229</v>
      </c>
      <c r="E448" s="1" t="s">
        <v>1202</v>
      </c>
      <c r="F448" s="1" t="s">
        <v>1177</v>
      </c>
      <c r="G448" s="8" t="s">
        <v>619</v>
      </c>
      <c r="H448" s="2">
        <v>3</v>
      </c>
      <c r="I448" s="2" t="s">
        <v>1048</v>
      </c>
      <c r="K448" s="2" t="s">
        <v>10</v>
      </c>
      <c r="L448" t="s">
        <v>16</v>
      </c>
      <c r="N448" s="2" t="s">
        <v>12</v>
      </c>
      <c r="O448" t="s">
        <v>63</v>
      </c>
      <c r="P448" s="2">
        <f>SUMIF('Data Import'!D:D,C448,'Data Import'!F:F)</f>
        <v>0</v>
      </c>
      <c r="Q448" s="2">
        <v>4</v>
      </c>
      <c r="R448" s="2">
        <f t="shared" si="7"/>
        <v>4</v>
      </c>
      <c r="S448" s="2">
        <f>IF(Tabelle13[[#This Row],[Own]]-Tabelle13[[#This Row],[Target]]&gt;0,Tabelle13[[#This Row],[Own]]-Tabelle13[[#This Row],[Target]],0)</f>
        <v>0</v>
      </c>
      <c r="T448"/>
    </row>
    <row r="449" spans="1:20" x14ac:dyDescent="0.25">
      <c r="A449" t="s">
        <v>7</v>
      </c>
      <c r="B449" s="1" t="s">
        <v>618</v>
      </c>
      <c r="C449" t="str">
        <f>A449&amp;"-"&amp;B449&amp;"True"</f>
        <v>SOR-229True</v>
      </c>
      <c r="D449" t="str">
        <f>Tabelle13[[#This Row],[Set]]&amp;"_"&amp;Tabelle13[[#This Row],[No.]]</f>
        <v>SOR_229</v>
      </c>
      <c r="E449" s="1" t="s">
        <v>1202</v>
      </c>
      <c r="F449" s="1" t="s">
        <v>1177</v>
      </c>
      <c r="G449" s="8" t="s">
        <v>619</v>
      </c>
      <c r="H449" s="2">
        <v>3</v>
      </c>
      <c r="I449" s="2" t="s">
        <v>1048</v>
      </c>
      <c r="K449" s="11" t="s">
        <v>1211</v>
      </c>
      <c r="L449" t="s">
        <v>16</v>
      </c>
      <c r="N449" s="2" t="s">
        <v>12</v>
      </c>
      <c r="O449" t="s">
        <v>63</v>
      </c>
      <c r="P449" s="2">
        <f>SUMIF('Data Import'!D:D,C449,'Data Import'!F:F)</f>
        <v>0</v>
      </c>
      <c r="Q449" s="2">
        <v>0</v>
      </c>
      <c r="R449" s="2">
        <f t="shared" si="7"/>
        <v>0</v>
      </c>
      <c r="S449" s="2">
        <f>IF(Tabelle13[[#This Row],[Own]]-Tabelle13[[#This Row],[Target]]&gt;0,Tabelle13[[#This Row],[Own]]-Tabelle13[[#This Row],[Target]],0)</f>
        <v>0</v>
      </c>
      <c r="T449"/>
    </row>
    <row r="450" spans="1:20" x14ac:dyDescent="0.25">
      <c r="A450" t="s">
        <v>7</v>
      </c>
      <c r="B450" s="1" t="s">
        <v>620</v>
      </c>
      <c r="C450" t="str">
        <f>A450&amp;"-"&amp;B450&amp;"False"</f>
        <v>SOR-230False</v>
      </c>
      <c r="D450" t="str">
        <f>Tabelle13[[#This Row],[Set]]&amp;"_"&amp;Tabelle13[[#This Row],[No.]]</f>
        <v>SOR_230</v>
      </c>
      <c r="E450" s="1" t="s">
        <v>1202</v>
      </c>
      <c r="F450" s="1" t="s">
        <v>1178</v>
      </c>
      <c r="G450" s="8" t="s">
        <v>621</v>
      </c>
      <c r="H450" s="2">
        <v>3</v>
      </c>
      <c r="I450" s="2" t="s">
        <v>1048</v>
      </c>
      <c r="K450" s="2" t="s">
        <v>10</v>
      </c>
      <c r="L450" t="s">
        <v>11</v>
      </c>
      <c r="N450" s="2" t="s">
        <v>115</v>
      </c>
      <c r="O450" t="s">
        <v>274</v>
      </c>
      <c r="P450" s="2">
        <f>SUMIF('Data Import'!D:D,C450,'Data Import'!F:F)</f>
        <v>0</v>
      </c>
      <c r="Q450" s="2">
        <v>4</v>
      </c>
      <c r="R450" s="2">
        <f t="shared" si="7"/>
        <v>4</v>
      </c>
      <c r="S450" s="2">
        <f>IF(Tabelle13[[#This Row],[Own]]-Tabelle13[[#This Row],[Target]]&gt;0,Tabelle13[[#This Row],[Own]]-Tabelle13[[#This Row],[Target]],0)</f>
        <v>0</v>
      </c>
      <c r="T450"/>
    </row>
    <row r="451" spans="1:20" x14ac:dyDescent="0.25">
      <c r="A451" t="s">
        <v>7</v>
      </c>
      <c r="B451" s="1" t="s">
        <v>620</v>
      </c>
      <c r="C451" t="str">
        <f>A451&amp;"-"&amp;B451&amp;"True"</f>
        <v>SOR-230True</v>
      </c>
      <c r="D451" t="str">
        <f>Tabelle13[[#This Row],[Set]]&amp;"_"&amp;Tabelle13[[#This Row],[No.]]</f>
        <v>SOR_230</v>
      </c>
      <c r="E451" s="1" t="s">
        <v>1202</v>
      </c>
      <c r="F451" s="1" t="s">
        <v>1178</v>
      </c>
      <c r="G451" s="8" t="s">
        <v>621</v>
      </c>
      <c r="H451" s="2">
        <v>3</v>
      </c>
      <c r="I451" s="2" t="s">
        <v>1048</v>
      </c>
      <c r="K451" s="11" t="s">
        <v>1211</v>
      </c>
      <c r="L451" t="s">
        <v>11</v>
      </c>
      <c r="N451" s="2" t="s">
        <v>115</v>
      </c>
      <c r="O451" t="s">
        <v>274</v>
      </c>
      <c r="P451" s="2">
        <f>SUMIF('Data Import'!D:D,C451,'Data Import'!F:F)</f>
        <v>0</v>
      </c>
      <c r="Q451" s="2">
        <v>0</v>
      </c>
      <c r="R451" s="2">
        <f t="shared" si="7"/>
        <v>0</v>
      </c>
      <c r="S451" s="2">
        <f>IF(Tabelle13[[#This Row],[Own]]-Tabelle13[[#This Row],[Target]]&gt;0,Tabelle13[[#This Row],[Own]]-Tabelle13[[#This Row],[Target]],0)</f>
        <v>0</v>
      </c>
      <c r="T451"/>
    </row>
    <row r="452" spans="1:20" x14ac:dyDescent="0.25">
      <c r="A452" t="s">
        <v>7</v>
      </c>
      <c r="B452" s="1" t="s">
        <v>622</v>
      </c>
      <c r="C452" t="str">
        <f>A452&amp;"-"&amp;B452&amp;"False"</f>
        <v>SOR-231False</v>
      </c>
      <c r="D452" t="str">
        <f>Tabelle13[[#This Row],[Set]]&amp;"_"&amp;Tabelle13[[#This Row],[No.]]</f>
        <v>SOR_231</v>
      </c>
      <c r="E452" s="1" t="s">
        <v>29</v>
      </c>
      <c r="F452" s="1" t="s">
        <v>1179</v>
      </c>
      <c r="G452" s="8" t="s">
        <v>623</v>
      </c>
      <c r="H452" s="2">
        <v>4</v>
      </c>
      <c r="I452" s="2" t="s">
        <v>1048</v>
      </c>
      <c r="K452" s="2" t="s">
        <v>10</v>
      </c>
      <c r="L452" t="s">
        <v>624</v>
      </c>
      <c r="N452" s="2" t="s">
        <v>115</v>
      </c>
      <c r="O452" t="s">
        <v>22</v>
      </c>
      <c r="P452" s="2">
        <f>SUMIF('Data Import'!D:D,C452,'Data Import'!F:F)</f>
        <v>0</v>
      </c>
      <c r="Q452" s="2">
        <v>4</v>
      </c>
      <c r="R452" s="2">
        <f t="shared" si="7"/>
        <v>4</v>
      </c>
      <c r="S452" s="2">
        <f>IF(Tabelle13[[#This Row],[Own]]-Tabelle13[[#This Row],[Target]]&gt;0,Tabelle13[[#This Row],[Own]]-Tabelle13[[#This Row],[Target]],0)</f>
        <v>0</v>
      </c>
      <c r="T452"/>
    </row>
    <row r="453" spans="1:20" x14ac:dyDescent="0.25">
      <c r="A453" t="s">
        <v>7</v>
      </c>
      <c r="B453" s="1" t="s">
        <v>622</v>
      </c>
      <c r="C453" t="str">
        <f>A453&amp;"-"&amp;B453&amp;"True"</f>
        <v>SOR-231True</v>
      </c>
      <c r="D453" t="str">
        <f>Tabelle13[[#This Row],[Set]]&amp;"_"&amp;Tabelle13[[#This Row],[No.]]</f>
        <v>SOR_231</v>
      </c>
      <c r="E453" s="1" t="s">
        <v>29</v>
      </c>
      <c r="F453" s="1" t="s">
        <v>1179</v>
      </c>
      <c r="G453" s="8" t="s">
        <v>623</v>
      </c>
      <c r="H453" s="2">
        <v>4</v>
      </c>
      <c r="I453" s="2" t="s">
        <v>1048</v>
      </c>
      <c r="K453" s="11" t="s">
        <v>1211</v>
      </c>
      <c r="L453" t="s">
        <v>624</v>
      </c>
      <c r="N453" s="2" t="s">
        <v>115</v>
      </c>
      <c r="O453" t="s">
        <v>22</v>
      </c>
      <c r="P453" s="2">
        <f>SUMIF('Data Import'!D:D,C453,'Data Import'!F:F)</f>
        <v>0</v>
      </c>
      <c r="Q453" s="2">
        <v>0</v>
      </c>
      <c r="R453" s="2">
        <f t="shared" si="7"/>
        <v>0</v>
      </c>
      <c r="S453" s="2">
        <f>IF(Tabelle13[[#This Row],[Own]]-Tabelle13[[#This Row],[Target]]&gt;0,Tabelle13[[#This Row],[Own]]-Tabelle13[[#This Row],[Target]],0)</f>
        <v>0</v>
      </c>
      <c r="T453"/>
    </row>
    <row r="454" spans="1:20" x14ac:dyDescent="0.25">
      <c r="A454" t="s">
        <v>7</v>
      </c>
      <c r="B454" s="1" t="s">
        <v>625</v>
      </c>
      <c r="C454" t="str">
        <f>A454&amp;"-"&amp;B454&amp;"False"</f>
        <v>SOR-232False</v>
      </c>
      <c r="D454" t="str">
        <f>Tabelle13[[#This Row],[Set]]&amp;"_"&amp;Tabelle13[[#This Row],[No.]]</f>
        <v>SOR_232</v>
      </c>
      <c r="E454" s="1" t="s">
        <v>1202</v>
      </c>
      <c r="F454" s="1" t="s">
        <v>626</v>
      </c>
      <c r="G454" s="8" t="s">
        <v>626</v>
      </c>
      <c r="H454" s="2">
        <v>6</v>
      </c>
      <c r="I454" s="2" t="s">
        <v>1048</v>
      </c>
      <c r="K454" s="2" t="s">
        <v>10</v>
      </c>
      <c r="L454" t="s">
        <v>130</v>
      </c>
      <c r="N454" s="2" t="s">
        <v>12</v>
      </c>
      <c r="O454" t="s">
        <v>91</v>
      </c>
      <c r="P454" s="2">
        <f>SUMIF('Data Import'!D:D,C454,'Data Import'!F:F)</f>
        <v>0</v>
      </c>
      <c r="Q454" s="2">
        <v>4</v>
      </c>
      <c r="R454" s="2">
        <f t="shared" si="7"/>
        <v>4</v>
      </c>
      <c r="S454" s="2">
        <f>IF(Tabelle13[[#This Row],[Own]]-Tabelle13[[#This Row],[Target]]&gt;0,Tabelle13[[#This Row],[Own]]-Tabelle13[[#This Row],[Target]],0)</f>
        <v>0</v>
      </c>
      <c r="T454"/>
    </row>
    <row r="455" spans="1:20" x14ac:dyDescent="0.25">
      <c r="A455" t="s">
        <v>7</v>
      </c>
      <c r="B455" s="1" t="s">
        <v>625</v>
      </c>
      <c r="C455" t="str">
        <f>A455&amp;"-"&amp;B455&amp;"True"</f>
        <v>SOR-232True</v>
      </c>
      <c r="D455" t="str">
        <f>Tabelle13[[#This Row],[Set]]&amp;"_"&amp;Tabelle13[[#This Row],[No.]]</f>
        <v>SOR_232</v>
      </c>
      <c r="E455" s="1" t="s">
        <v>1202</v>
      </c>
      <c r="F455" s="1" t="s">
        <v>626</v>
      </c>
      <c r="G455" s="8" t="s">
        <v>626</v>
      </c>
      <c r="H455" s="2">
        <v>6</v>
      </c>
      <c r="I455" s="2" t="s">
        <v>1048</v>
      </c>
      <c r="K455" s="11" t="s">
        <v>1211</v>
      </c>
      <c r="L455" t="s">
        <v>130</v>
      </c>
      <c r="N455" s="2" t="s">
        <v>12</v>
      </c>
      <c r="O455" t="s">
        <v>91</v>
      </c>
      <c r="P455" s="2">
        <f>SUMIF('Data Import'!D:D,C455,'Data Import'!F:F)</f>
        <v>0</v>
      </c>
      <c r="Q455" s="2">
        <v>0</v>
      </c>
      <c r="R455" s="2">
        <f t="shared" si="7"/>
        <v>0</v>
      </c>
      <c r="S455" s="2">
        <f>IF(Tabelle13[[#This Row],[Own]]-Tabelle13[[#This Row],[Target]]&gt;0,Tabelle13[[#This Row],[Own]]-Tabelle13[[#This Row],[Target]],0)</f>
        <v>0</v>
      </c>
      <c r="T455"/>
    </row>
    <row r="456" spans="1:20" x14ac:dyDescent="0.25">
      <c r="A456" t="s">
        <v>7</v>
      </c>
      <c r="B456" s="1" t="s">
        <v>627</v>
      </c>
      <c r="C456" t="str">
        <f>A456&amp;"-"&amp;B456&amp;"False"</f>
        <v>SOR-233False</v>
      </c>
      <c r="D456" t="str">
        <f>Tabelle13[[#This Row],[Set]]&amp;"_"&amp;Tabelle13[[#This Row],[No.]]</f>
        <v>SOR_233</v>
      </c>
      <c r="E456" s="1" t="s">
        <v>1201</v>
      </c>
      <c r="F456" s="1" t="s">
        <v>1180</v>
      </c>
      <c r="G456" s="8" t="s">
        <v>628</v>
      </c>
      <c r="H456" s="2">
        <v>3</v>
      </c>
      <c r="I456" s="2" t="s">
        <v>1048</v>
      </c>
      <c r="K456" s="2" t="s">
        <v>10</v>
      </c>
      <c r="L456" t="s">
        <v>605</v>
      </c>
      <c r="N456" s="2" t="s">
        <v>29</v>
      </c>
      <c r="O456" t="s">
        <v>407</v>
      </c>
      <c r="P456" s="2">
        <f>SUMIF('Data Import'!D:D,C456,'Data Import'!F:F)</f>
        <v>0</v>
      </c>
      <c r="Q456" s="2">
        <v>4</v>
      </c>
      <c r="R456" s="2">
        <f t="shared" ref="R456:R519" si="8">IF(Q456-P456&lt;0,0,Q456-P456)</f>
        <v>4</v>
      </c>
      <c r="S456" s="2">
        <f>IF(Tabelle13[[#This Row],[Own]]-Tabelle13[[#This Row],[Target]]&gt;0,Tabelle13[[#This Row],[Own]]-Tabelle13[[#This Row],[Target]],0)</f>
        <v>0</v>
      </c>
      <c r="T456"/>
    </row>
    <row r="457" spans="1:20" x14ac:dyDescent="0.25">
      <c r="A457" t="s">
        <v>7</v>
      </c>
      <c r="B457" s="1" t="s">
        <v>627</v>
      </c>
      <c r="C457" t="str">
        <f>A457&amp;"-"&amp;B457&amp;"True"</f>
        <v>SOR-233True</v>
      </c>
      <c r="D457" t="str">
        <f>Tabelle13[[#This Row],[Set]]&amp;"_"&amp;Tabelle13[[#This Row],[No.]]</f>
        <v>SOR_233</v>
      </c>
      <c r="E457" s="1" t="s">
        <v>1201</v>
      </c>
      <c r="F457" s="1" t="s">
        <v>1180</v>
      </c>
      <c r="G457" s="8" t="s">
        <v>628</v>
      </c>
      <c r="H457" s="2">
        <v>3</v>
      </c>
      <c r="I457" s="2" t="s">
        <v>1048</v>
      </c>
      <c r="K457" s="11" t="s">
        <v>1211</v>
      </c>
      <c r="L457" t="s">
        <v>605</v>
      </c>
      <c r="N457" s="2" t="s">
        <v>29</v>
      </c>
      <c r="O457" t="s">
        <v>407</v>
      </c>
      <c r="P457" s="2">
        <f>SUMIF('Data Import'!D:D,C457,'Data Import'!F:F)</f>
        <v>0</v>
      </c>
      <c r="Q457" s="2">
        <v>0</v>
      </c>
      <c r="R457" s="2">
        <f t="shared" si="8"/>
        <v>0</v>
      </c>
      <c r="S457" s="2">
        <f>IF(Tabelle13[[#This Row],[Own]]-Tabelle13[[#This Row],[Target]]&gt;0,Tabelle13[[#This Row],[Own]]-Tabelle13[[#This Row],[Target]],0)</f>
        <v>0</v>
      </c>
      <c r="T457"/>
    </row>
    <row r="458" spans="1:20" x14ac:dyDescent="0.25">
      <c r="A458" t="s">
        <v>7</v>
      </c>
      <c r="B458" s="1" t="s">
        <v>629</v>
      </c>
      <c r="C458" t="str">
        <f>A458&amp;"-"&amp;B458&amp;"False"</f>
        <v>SOR-234False</v>
      </c>
      <c r="D458" t="str">
        <f>Tabelle13[[#This Row],[Set]]&amp;"_"&amp;Tabelle13[[#This Row],[No.]]</f>
        <v>SOR_234</v>
      </c>
      <c r="E458" s="1" t="s">
        <v>1201</v>
      </c>
      <c r="F458" s="1" t="s">
        <v>1181</v>
      </c>
      <c r="G458" s="8" t="s">
        <v>630</v>
      </c>
      <c r="H458" s="2">
        <v>4</v>
      </c>
      <c r="I458" s="2" t="s">
        <v>1048</v>
      </c>
      <c r="K458" s="2" t="s">
        <v>10</v>
      </c>
      <c r="L458" t="s">
        <v>631</v>
      </c>
      <c r="N458" s="2" t="s">
        <v>12</v>
      </c>
      <c r="O458" t="s">
        <v>91</v>
      </c>
      <c r="P458" s="2">
        <f>SUMIF('Data Import'!D:D,C458,'Data Import'!F:F)</f>
        <v>0</v>
      </c>
      <c r="Q458" s="2">
        <v>4</v>
      </c>
      <c r="R458" s="2">
        <f t="shared" si="8"/>
        <v>4</v>
      </c>
      <c r="S458" s="2">
        <f>IF(Tabelle13[[#This Row],[Own]]-Tabelle13[[#This Row],[Target]]&gt;0,Tabelle13[[#This Row],[Own]]-Tabelle13[[#This Row],[Target]],0)</f>
        <v>0</v>
      </c>
      <c r="T458"/>
    </row>
    <row r="459" spans="1:20" x14ac:dyDescent="0.25">
      <c r="A459" t="s">
        <v>7</v>
      </c>
      <c r="B459" s="1" t="s">
        <v>629</v>
      </c>
      <c r="C459" t="str">
        <f>A459&amp;"-"&amp;B459&amp;"True"</f>
        <v>SOR-234True</v>
      </c>
      <c r="D459" t="str">
        <f>Tabelle13[[#This Row],[Set]]&amp;"_"&amp;Tabelle13[[#This Row],[No.]]</f>
        <v>SOR_234</v>
      </c>
      <c r="E459" s="1" t="s">
        <v>1201</v>
      </c>
      <c r="F459" s="1" t="s">
        <v>1181</v>
      </c>
      <c r="G459" s="8" t="s">
        <v>630</v>
      </c>
      <c r="H459" s="2">
        <v>4</v>
      </c>
      <c r="I459" s="2" t="s">
        <v>1048</v>
      </c>
      <c r="K459" s="11" t="s">
        <v>1211</v>
      </c>
      <c r="L459" t="s">
        <v>631</v>
      </c>
      <c r="N459" s="2" t="s">
        <v>12</v>
      </c>
      <c r="O459" t="s">
        <v>91</v>
      </c>
      <c r="P459" s="2">
        <f>SUMIF('Data Import'!D:D,C459,'Data Import'!F:F)</f>
        <v>0</v>
      </c>
      <c r="Q459" s="2">
        <v>0</v>
      </c>
      <c r="R459" s="2">
        <f t="shared" si="8"/>
        <v>0</v>
      </c>
      <c r="S459" s="2">
        <f>IF(Tabelle13[[#This Row],[Own]]-Tabelle13[[#This Row],[Target]]&gt;0,Tabelle13[[#This Row],[Own]]-Tabelle13[[#This Row],[Target]],0)</f>
        <v>0</v>
      </c>
      <c r="T459"/>
    </row>
    <row r="460" spans="1:20" x14ac:dyDescent="0.25">
      <c r="A460" t="s">
        <v>7</v>
      </c>
      <c r="B460" s="1" t="s">
        <v>632</v>
      </c>
      <c r="C460" t="str">
        <f>A460&amp;"-"&amp;B460&amp;"False"</f>
        <v>SOR-235False</v>
      </c>
      <c r="D460" t="str">
        <f>Tabelle13[[#This Row],[Set]]&amp;"_"&amp;Tabelle13[[#This Row],[No.]]</f>
        <v>SOR_235</v>
      </c>
      <c r="E460" s="1" t="s">
        <v>1201</v>
      </c>
      <c r="F460" s="1" t="s">
        <v>1182</v>
      </c>
      <c r="G460" s="8" t="s">
        <v>633</v>
      </c>
      <c r="H460" s="2">
        <v>7</v>
      </c>
      <c r="I460" s="2" t="s">
        <v>1048</v>
      </c>
      <c r="K460" s="2" t="s">
        <v>10</v>
      </c>
      <c r="L460" t="s">
        <v>145</v>
      </c>
      <c r="N460" s="2" t="s">
        <v>17</v>
      </c>
      <c r="O460" t="s">
        <v>515</v>
      </c>
      <c r="P460" s="2">
        <f>SUMIF('Data Import'!D:D,C460,'Data Import'!F:F)</f>
        <v>0</v>
      </c>
      <c r="Q460" s="2">
        <v>4</v>
      </c>
      <c r="R460" s="2">
        <f t="shared" si="8"/>
        <v>4</v>
      </c>
      <c r="S460" s="2">
        <f>IF(Tabelle13[[#This Row],[Own]]-Tabelle13[[#This Row],[Target]]&gt;0,Tabelle13[[#This Row],[Own]]-Tabelle13[[#This Row],[Target]],0)</f>
        <v>0</v>
      </c>
      <c r="T460"/>
    </row>
    <row r="461" spans="1:20" x14ac:dyDescent="0.25">
      <c r="A461" t="s">
        <v>7</v>
      </c>
      <c r="B461" s="1" t="s">
        <v>632</v>
      </c>
      <c r="C461" t="str">
        <f>A461&amp;"-"&amp;B461&amp;"True"</f>
        <v>SOR-235True</v>
      </c>
      <c r="D461" t="str">
        <f>Tabelle13[[#This Row],[Set]]&amp;"_"&amp;Tabelle13[[#This Row],[No.]]</f>
        <v>SOR_235</v>
      </c>
      <c r="E461" s="1" t="s">
        <v>1201</v>
      </c>
      <c r="F461" s="1" t="s">
        <v>1182</v>
      </c>
      <c r="G461" s="8" t="s">
        <v>633</v>
      </c>
      <c r="H461" s="2">
        <v>7</v>
      </c>
      <c r="I461" s="2" t="s">
        <v>1048</v>
      </c>
      <c r="K461" s="11" t="s">
        <v>1211</v>
      </c>
      <c r="L461" t="s">
        <v>145</v>
      </c>
      <c r="N461" s="2" t="s">
        <v>17</v>
      </c>
      <c r="O461" t="s">
        <v>515</v>
      </c>
      <c r="P461" s="2">
        <f>SUMIF('Data Import'!D:D,C461,'Data Import'!F:F)</f>
        <v>0</v>
      </c>
      <c r="Q461" s="2">
        <v>0</v>
      </c>
      <c r="R461" s="2">
        <f t="shared" si="8"/>
        <v>0</v>
      </c>
      <c r="S461" s="2">
        <f>IF(Tabelle13[[#This Row],[Own]]-Tabelle13[[#This Row],[Target]]&gt;0,Tabelle13[[#This Row],[Own]]-Tabelle13[[#This Row],[Target]],0)</f>
        <v>0</v>
      </c>
      <c r="T461"/>
    </row>
    <row r="462" spans="1:20" x14ac:dyDescent="0.25">
      <c r="A462" t="s">
        <v>7</v>
      </c>
      <c r="B462" s="1" t="s">
        <v>634</v>
      </c>
      <c r="C462" t="str">
        <f>A462&amp;"-"&amp;B462&amp;"False"</f>
        <v>SOR-236False</v>
      </c>
      <c r="D462" t="str">
        <f>Tabelle13[[#This Row],[Set]]&amp;"_"&amp;Tabelle13[[#This Row],[No.]]</f>
        <v>SOR_236</v>
      </c>
      <c r="E462" s="1" t="s">
        <v>1202</v>
      </c>
      <c r="F462" s="1" t="s">
        <v>1183</v>
      </c>
      <c r="G462" s="8" t="s">
        <v>635</v>
      </c>
      <c r="H462" s="2">
        <v>1</v>
      </c>
      <c r="I462" s="2" t="s">
        <v>1047</v>
      </c>
      <c r="K462" s="2" t="s">
        <v>10</v>
      </c>
      <c r="L462" t="s">
        <v>420</v>
      </c>
      <c r="N462" s="2" t="s">
        <v>29</v>
      </c>
      <c r="O462" t="s">
        <v>424</v>
      </c>
      <c r="P462" s="2">
        <f>SUMIF('Data Import'!D:D,C462,'Data Import'!F:F)</f>
        <v>0</v>
      </c>
      <c r="Q462" s="2">
        <v>4</v>
      </c>
      <c r="R462" s="2">
        <f t="shared" si="8"/>
        <v>4</v>
      </c>
      <c r="S462" s="2">
        <f>IF(Tabelle13[[#This Row],[Own]]-Tabelle13[[#This Row],[Target]]&gt;0,Tabelle13[[#This Row],[Own]]-Tabelle13[[#This Row],[Target]],0)</f>
        <v>0</v>
      </c>
      <c r="T462"/>
    </row>
    <row r="463" spans="1:20" x14ac:dyDescent="0.25">
      <c r="A463" t="s">
        <v>7</v>
      </c>
      <c r="B463" s="1" t="s">
        <v>634</v>
      </c>
      <c r="C463" t="str">
        <f>A463&amp;"-"&amp;B463&amp;"True"</f>
        <v>SOR-236True</v>
      </c>
      <c r="D463" t="str">
        <f>Tabelle13[[#This Row],[Set]]&amp;"_"&amp;Tabelle13[[#This Row],[No.]]</f>
        <v>SOR_236</v>
      </c>
      <c r="E463" s="1" t="s">
        <v>1202</v>
      </c>
      <c r="F463" s="1" t="s">
        <v>1183</v>
      </c>
      <c r="G463" s="8" t="s">
        <v>635</v>
      </c>
      <c r="H463" s="2">
        <v>1</v>
      </c>
      <c r="I463" s="2" t="s">
        <v>1047</v>
      </c>
      <c r="K463" s="11" t="s">
        <v>1211</v>
      </c>
      <c r="L463" t="s">
        <v>420</v>
      </c>
      <c r="N463" s="2" t="s">
        <v>29</v>
      </c>
      <c r="O463" t="s">
        <v>424</v>
      </c>
      <c r="P463" s="2">
        <f>SUMIF('Data Import'!D:D,C463,'Data Import'!F:F)</f>
        <v>0</v>
      </c>
      <c r="Q463" s="2">
        <v>0</v>
      </c>
      <c r="R463" s="2">
        <f t="shared" si="8"/>
        <v>0</v>
      </c>
      <c r="S463" s="2">
        <f>IF(Tabelle13[[#This Row],[Own]]-Tabelle13[[#This Row],[Target]]&gt;0,Tabelle13[[#This Row],[Own]]-Tabelle13[[#This Row],[Target]],0)</f>
        <v>0</v>
      </c>
      <c r="T463"/>
    </row>
    <row r="464" spans="1:20" x14ac:dyDescent="0.25">
      <c r="A464" t="s">
        <v>7</v>
      </c>
      <c r="B464" s="1" t="s">
        <v>636</v>
      </c>
      <c r="C464" t="str">
        <f>A464&amp;"-"&amp;B464&amp;"False"</f>
        <v>SOR-237False</v>
      </c>
      <c r="D464" t="str">
        <f>Tabelle13[[#This Row],[Set]]&amp;"_"&amp;Tabelle13[[#This Row],[No.]]</f>
        <v>SOR_237</v>
      </c>
      <c r="E464" s="1" t="s">
        <v>29</v>
      </c>
      <c r="F464" s="1" t="s">
        <v>1184</v>
      </c>
      <c r="G464" s="8" t="s">
        <v>637</v>
      </c>
      <c r="H464" s="2">
        <v>2</v>
      </c>
      <c r="I464" s="2" t="s">
        <v>1047</v>
      </c>
      <c r="K464" s="2" t="s">
        <v>10</v>
      </c>
      <c r="L464" t="s">
        <v>154</v>
      </c>
      <c r="N464" s="2" t="s">
        <v>12</v>
      </c>
      <c r="O464" t="s">
        <v>142</v>
      </c>
      <c r="P464" s="2">
        <f>SUMIF('Data Import'!D:D,C464,'Data Import'!F:F)</f>
        <v>0</v>
      </c>
      <c r="Q464" s="2">
        <v>4</v>
      </c>
      <c r="R464" s="2">
        <f t="shared" si="8"/>
        <v>4</v>
      </c>
      <c r="S464" s="2">
        <f>IF(Tabelle13[[#This Row],[Own]]-Tabelle13[[#This Row],[Target]]&gt;0,Tabelle13[[#This Row],[Own]]-Tabelle13[[#This Row],[Target]],0)</f>
        <v>0</v>
      </c>
      <c r="T464"/>
    </row>
    <row r="465" spans="1:20" x14ac:dyDescent="0.25">
      <c r="A465" t="s">
        <v>7</v>
      </c>
      <c r="B465" s="1" t="s">
        <v>636</v>
      </c>
      <c r="C465" t="str">
        <f>A465&amp;"-"&amp;B465&amp;"True"</f>
        <v>SOR-237True</v>
      </c>
      <c r="D465" t="str">
        <f>Tabelle13[[#This Row],[Set]]&amp;"_"&amp;Tabelle13[[#This Row],[No.]]</f>
        <v>SOR_237</v>
      </c>
      <c r="E465" s="1" t="s">
        <v>29</v>
      </c>
      <c r="F465" s="1" t="s">
        <v>1184</v>
      </c>
      <c r="G465" s="8" t="s">
        <v>637</v>
      </c>
      <c r="H465" s="2">
        <v>2</v>
      </c>
      <c r="I465" s="2" t="s">
        <v>1047</v>
      </c>
      <c r="K465" s="11" t="s">
        <v>1211</v>
      </c>
      <c r="L465" t="s">
        <v>154</v>
      </c>
      <c r="N465" s="2" t="s">
        <v>12</v>
      </c>
      <c r="O465" t="s">
        <v>142</v>
      </c>
      <c r="P465" s="2">
        <f>SUMIF('Data Import'!D:D,C465,'Data Import'!F:F)</f>
        <v>0</v>
      </c>
      <c r="Q465" s="2">
        <v>0</v>
      </c>
      <c r="R465" s="2">
        <f t="shared" si="8"/>
        <v>0</v>
      </c>
      <c r="S465" s="2">
        <f>IF(Tabelle13[[#This Row],[Own]]-Tabelle13[[#This Row],[Target]]&gt;0,Tabelle13[[#This Row],[Own]]-Tabelle13[[#This Row],[Target]],0)</f>
        <v>0</v>
      </c>
      <c r="T465"/>
    </row>
    <row r="466" spans="1:20" x14ac:dyDescent="0.25">
      <c r="A466" t="s">
        <v>7</v>
      </c>
      <c r="B466" s="1" t="s">
        <v>638</v>
      </c>
      <c r="C466" t="str">
        <f>A466&amp;"-"&amp;B466&amp;"False"</f>
        <v>SOR-238False</v>
      </c>
      <c r="D466" t="str">
        <f>Tabelle13[[#This Row],[Set]]&amp;"_"&amp;Tabelle13[[#This Row],[No.]]</f>
        <v>SOR_238</v>
      </c>
      <c r="E466" s="1" t="s">
        <v>1202</v>
      </c>
      <c r="F466" s="1" t="s">
        <v>1185</v>
      </c>
      <c r="G466" s="8" t="s">
        <v>639</v>
      </c>
      <c r="H466" s="2">
        <v>2</v>
      </c>
      <c r="I466" s="2" t="s">
        <v>1047</v>
      </c>
      <c r="K466" s="2" t="s">
        <v>10</v>
      </c>
      <c r="L466" t="s">
        <v>420</v>
      </c>
      <c r="N466" s="2" t="s">
        <v>29</v>
      </c>
      <c r="O466" t="s">
        <v>219</v>
      </c>
      <c r="P466" s="2">
        <f>SUMIF('Data Import'!D:D,C466,'Data Import'!F:F)</f>
        <v>0</v>
      </c>
      <c r="Q466" s="2">
        <v>4</v>
      </c>
      <c r="R466" s="2">
        <f t="shared" si="8"/>
        <v>4</v>
      </c>
      <c r="S466" s="2">
        <f>IF(Tabelle13[[#This Row],[Own]]-Tabelle13[[#This Row],[Target]]&gt;0,Tabelle13[[#This Row],[Own]]-Tabelle13[[#This Row],[Target]],0)</f>
        <v>0</v>
      </c>
      <c r="T466"/>
    </row>
    <row r="467" spans="1:20" x14ac:dyDescent="0.25">
      <c r="A467" t="s">
        <v>7</v>
      </c>
      <c r="B467" s="1" t="s">
        <v>638</v>
      </c>
      <c r="C467" t="str">
        <f>A467&amp;"-"&amp;B467&amp;"True"</f>
        <v>SOR-238True</v>
      </c>
      <c r="D467" t="str">
        <f>Tabelle13[[#This Row],[Set]]&amp;"_"&amp;Tabelle13[[#This Row],[No.]]</f>
        <v>SOR_238</v>
      </c>
      <c r="E467" s="1" t="s">
        <v>1202</v>
      </c>
      <c r="F467" s="1" t="s">
        <v>1185</v>
      </c>
      <c r="G467" s="8" t="s">
        <v>639</v>
      </c>
      <c r="H467" s="2">
        <v>2</v>
      </c>
      <c r="I467" s="2" t="s">
        <v>1047</v>
      </c>
      <c r="K467" s="11" t="s">
        <v>1211</v>
      </c>
      <c r="L467" t="s">
        <v>420</v>
      </c>
      <c r="N467" s="2" t="s">
        <v>29</v>
      </c>
      <c r="O467" t="s">
        <v>219</v>
      </c>
      <c r="P467" s="2">
        <f>SUMIF('Data Import'!D:D,C467,'Data Import'!F:F)</f>
        <v>0</v>
      </c>
      <c r="Q467" s="2">
        <v>0</v>
      </c>
      <c r="R467" s="2">
        <f t="shared" si="8"/>
        <v>0</v>
      </c>
      <c r="S467" s="2">
        <f>IF(Tabelle13[[#This Row],[Own]]-Tabelle13[[#This Row],[Target]]&gt;0,Tabelle13[[#This Row],[Own]]-Tabelle13[[#This Row],[Target]],0)</f>
        <v>0</v>
      </c>
      <c r="T467"/>
    </row>
    <row r="468" spans="1:20" x14ac:dyDescent="0.25">
      <c r="A468" t="s">
        <v>7</v>
      </c>
      <c r="B468" s="1" t="s">
        <v>640</v>
      </c>
      <c r="C468" t="str">
        <f>A468&amp;"-"&amp;B468&amp;"False"</f>
        <v>SOR-239False</v>
      </c>
      <c r="D468" t="str">
        <f>Tabelle13[[#This Row],[Set]]&amp;"_"&amp;Tabelle13[[#This Row],[No.]]</f>
        <v>SOR_239</v>
      </c>
      <c r="E468" s="1" t="s">
        <v>1202</v>
      </c>
      <c r="F468" s="1" t="s">
        <v>1186</v>
      </c>
      <c r="G468" s="8" t="s">
        <v>641</v>
      </c>
      <c r="H468" s="2">
        <v>2</v>
      </c>
      <c r="I468" s="2" t="s">
        <v>1047</v>
      </c>
      <c r="K468" s="2" t="s">
        <v>10</v>
      </c>
      <c r="L468" t="s">
        <v>162</v>
      </c>
      <c r="N468" s="2" t="s">
        <v>12</v>
      </c>
      <c r="O468" t="s">
        <v>236</v>
      </c>
      <c r="P468" s="2">
        <f>SUMIF('Data Import'!D:D,C468,'Data Import'!F:F)</f>
        <v>0</v>
      </c>
      <c r="Q468" s="2">
        <v>4</v>
      </c>
      <c r="R468" s="2">
        <f t="shared" si="8"/>
        <v>4</v>
      </c>
      <c r="S468" s="2">
        <f>IF(Tabelle13[[#This Row],[Own]]-Tabelle13[[#This Row],[Target]]&gt;0,Tabelle13[[#This Row],[Own]]-Tabelle13[[#This Row],[Target]],0)</f>
        <v>0</v>
      </c>
      <c r="T468"/>
    </row>
    <row r="469" spans="1:20" x14ac:dyDescent="0.25">
      <c r="A469" t="s">
        <v>7</v>
      </c>
      <c r="B469" s="1" t="s">
        <v>640</v>
      </c>
      <c r="C469" t="str">
        <f>A469&amp;"-"&amp;B469&amp;"True"</f>
        <v>SOR-239True</v>
      </c>
      <c r="D469" t="str">
        <f>Tabelle13[[#This Row],[Set]]&amp;"_"&amp;Tabelle13[[#This Row],[No.]]</f>
        <v>SOR_239</v>
      </c>
      <c r="E469" s="1" t="s">
        <v>1202</v>
      </c>
      <c r="F469" s="1" t="s">
        <v>1186</v>
      </c>
      <c r="G469" s="8" t="s">
        <v>641</v>
      </c>
      <c r="H469" s="2">
        <v>2</v>
      </c>
      <c r="I469" s="2" t="s">
        <v>1047</v>
      </c>
      <c r="K469" s="11" t="s">
        <v>1211</v>
      </c>
      <c r="L469" t="s">
        <v>162</v>
      </c>
      <c r="N469" s="2" t="s">
        <v>12</v>
      </c>
      <c r="O469" t="s">
        <v>236</v>
      </c>
      <c r="P469" s="2">
        <f>SUMIF('Data Import'!D:D,C469,'Data Import'!F:F)</f>
        <v>0</v>
      </c>
      <c r="Q469" s="2">
        <v>0</v>
      </c>
      <c r="R469" s="2">
        <f t="shared" si="8"/>
        <v>0</v>
      </c>
      <c r="S469" s="2">
        <f>IF(Tabelle13[[#This Row],[Own]]-Tabelle13[[#This Row],[Target]]&gt;0,Tabelle13[[#This Row],[Own]]-Tabelle13[[#This Row],[Target]],0)</f>
        <v>0</v>
      </c>
      <c r="T469"/>
    </row>
    <row r="470" spans="1:20" x14ac:dyDescent="0.25">
      <c r="A470" t="s">
        <v>7</v>
      </c>
      <c r="B470" s="1" t="s">
        <v>642</v>
      </c>
      <c r="C470" t="str">
        <f>A470&amp;"-"&amp;B470&amp;"False"</f>
        <v>SOR-240False</v>
      </c>
      <c r="D470" t="str">
        <f>Tabelle13[[#This Row],[Set]]&amp;"_"&amp;Tabelle13[[#This Row],[No.]]</f>
        <v>SOR_240</v>
      </c>
      <c r="E470" s="1" t="s">
        <v>1202</v>
      </c>
      <c r="F470" s="1" t="s">
        <v>1187</v>
      </c>
      <c r="G470" s="8" t="s">
        <v>643</v>
      </c>
      <c r="H470" s="2">
        <v>3</v>
      </c>
      <c r="I470" s="2" t="s">
        <v>1047</v>
      </c>
      <c r="K470" s="2" t="s">
        <v>10</v>
      </c>
      <c r="L470" t="s">
        <v>162</v>
      </c>
      <c r="N470" s="2" t="s">
        <v>12</v>
      </c>
      <c r="O470" t="s">
        <v>52</v>
      </c>
      <c r="P470" s="2">
        <f>SUMIF('Data Import'!D:D,C470,'Data Import'!F:F)</f>
        <v>0</v>
      </c>
      <c r="Q470" s="2">
        <v>4</v>
      </c>
      <c r="R470" s="2">
        <f t="shared" si="8"/>
        <v>4</v>
      </c>
      <c r="S470" s="2">
        <f>IF(Tabelle13[[#This Row],[Own]]-Tabelle13[[#This Row],[Target]]&gt;0,Tabelle13[[#This Row],[Own]]-Tabelle13[[#This Row],[Target]],0)</f>
        <v>0</v>
      </c>
      <c r="T470"/>
    </row>
    <row r="471" spans="1:20" x14ac:dyDescent="0.25">
      <c r="A471" t="s">
        <v>7</v>
      </c>
      <c r="B471" s="1" t="s">
        <v>642</v>
      </c>
      <c r="C471" t="str">
        <f>A471&amp;"-"&amp;B471&amp;"True"</f>
        <v>SOR-240True</v>
      </c>
      <c r="D471" t="str">
        <f>Tabelle13[[#This Row],[Set]]&amp;"_"&amp;Tabelle13[[#This Row],[No.]]</f>
        <v>SOR_240</v>
      </c>
      <c r="E471" s="1" t="s">
        <v>1202</v>
      </c>
      <c r="F471" s="1" t="s">
        <v>1187</v>
      </c>
      <c r="G471" s="8" t="s">
        <v>643</v>
      </c>
      <c r="H471" s="2">
        <v>3</v>
      </c>
      <c r="I471" s="2" t="s">
        <v>1047</v>
      </c>
      <c r="K471" s="11" t="s">
        <v>1211</v>
      </c>
      <c r="L471" t="s">
        <v>162</v>
      </c>
      <c r="N471" s="2" t="s">
        <v>12</v>
      </c>
      <c r="O471" t="s">
        <v>52</v>
      </c>
      <c r="P471" s="2">
        <f>SUMIF('Data Import'!D:D,C471,'Data Import'!F:F)</f>
        <v>0</v>
      </c>
      <c r="Q471" s="2">
        <v>0</v>
      </c>
      <c r="R471" s="2">
        <f t="shared" si="8"/>
        <v>0</v>
      </c>
      <c r="S471" s="2">
        <f>IF(Tabelle13[[#This Row],[Own]]-Tabelle13[[#This Row],[Target]]&gt;0,Tabelle13[[#This Row],[Own]]-Tabelle13[[#This Row],[Target]],0)</f>
        <v>0</v>
      </c>
      <c r="T471"/>
    </row>
    <row r="472" spans="1:20" x14ac:dyDescent="0.25">
      <c r="A472" t="s">
        <v>7</v>
      </c>
      <c r="B472" s="1" t="s">
        <v>644</v>
      </c>
      <c r="C472" t="str">
        <f>A472&amp;"-"&amp;B472&amp;"False"</f>
        <v>SOR-241False</v>
      </c>
      <c r="D472" t="str">
        <f>Tabelle13[[#This Row],[Set]]&amp;"_"&amp;Tabelle13[[#This Row],[No.]]</f>
        <v>SOR_241</v>
      </c>
      <c r="E472" s="1" t="s">
        <v>29</v>
      </c>
      <c r="F472" s="1" t="s">
        <v>1188</v>
      </c>
      <c r="G472" s="8" t="s">
        <v>645</v>
      </c>
      <c r="H472" s="2">
        <v>3</v>
      </c>
      <c r="I472" s="2" t="s">
        <v>1047</v>
      </c>
      <c r="K472" s="2" t="s">
        <v>10</v>
      </c>
      <c r="L472" t="s">
        <v>154</v>
      </c>
      <c r="N472" s="2" t="s">
        <v>115</v>
      </c>
      <c r="O472" t="s">
        <v>63</v>
      </c>
      <c r="P472" s="2">
        <f>SUMIF('Data Import'!D:D,C472,'Data Import'!F:F)</f>
        <v>0</v>
      </c>
      <c r="Q472" s="2">
        <v>4</v>
      </c>
      <c r="R472" s="2">
        <f t="shared" si="8"/>
        <v>4</v>
      </c>
      <c r="S472" s="2">
        <f>IF(Tabelle13[[#This Row],[Own]]-Tabelle13[[#This Row],[Target]]&gt;0,Tabelle13[[#This Row],[Own]]-Tabelle13[[#This Row],[Target]],0)</f>
        <v>0</v>
      </c>
      <c r="T472"/>
    </row>
    <row r="473" spans="1:20" x14ac:dyDescent="0.25">
      <c r="A473" t="s">
        <v>7</v>
      </c>
      <c r="B473" s="1" t="s">
        <v>644</v>
      </c>
      <c r="C473" t="str">
        <f>A473&amp;"-"&amp;B473&amp;"True"</f>
        <v>SOR-241True</v>
      </c>
      <c r="D473" t="str">
        <f>Tabelle13[[#This Row],[Set]]&amp;"_"&amp;Tabelle13[[#This Row],[No.]]</f>
        <v>SOR_241</v>
      </c>
      <c r="E473" s="1" t="s">
        <v>29</v>
      </c>
      <c r="F473" s="1" t="s">
        <v>1188</v>
      </c>
      <c r="G473" s="8" t="s">
        <v>645</v>
      </c>
      <c r="H473" s="2">
        <v>3</v>
      </c>
      <c r="I473" s="2" t="s">
        <v>1047</v>
      </c>
      <c r="K473" s="11" t="s">
        <v>1211</v>
      </c>
      <c r="L473" t="s">
        <v>154</v>
      </c>
      <c r="N473" s="2" t="s">
        <v>115</v>
      </c>
      <c r="O473" t="s">
        <v>63</v>
      </c>
      <c r="P473" s="2">
        <f>SUMIF('Data Import'!D:D,C473,'Data Import'!F:F)</f>
        <v>0</v>
      </c>
      <c r="Q473" s="2">
        <v>0</v>
      </c>
      <c r="R473" s="2">
        <f t="shared" si="8"/>
        <v>0</v>
      </c>
      <c r="S473" s="2">
        <f>IF(Tabelle13[[#This Row],[Own]]-Tabelle13[[#This Row],[Target]]&gt;0,Tabelle13[[#This Row],[Own]]-Tabelle13[[#This Row],[Target]],0)</f>
        <v>0</v>
      </c>
      <c r="T473"/>
    </row>
    <row r="474" spans="1:20" x14ac:dyDescent="0.25">
      <c r="A474" t="s">
        <v>7</v>
      </c>
      <c r="B474" s="1" t="s">
        <v>646</v>
      </c>
      <c r="C474" t="str">
        <f>A474&amp;"-"&amp;B474&amp;"False"</f>
        <v>SOR-242False</v>
      </c>
      <c r="D474" t="str">
        <f>Tabelle13[[#This Row],[Set]]&amp;"_"&amp;Tabelle13[[#This Row],[No.]]</f>
        <v>SOR_242</v>
      </c>
      <c r="E474" s="1" t="s">
        <v>1202</v>
      </c>
      <c r="F474" s="1" t="s">
        <v>1189</v>
      </c>
      <c r="G474" s="8" t="s">
        <v>647</v>
      </c>
      <c r="H474" s="2">
        <v>4</v>
      </c>
      <c r="I474" s="2" t="s">
        <v>1047</v>
      </c>
      <c r="K474" s="2" t="s">
        <v>10</v>
      </c>
      <c r="L474" t="s">
        <v>42</v>
      </c>
      <c r="N474" s="2" t="s">
        <v>115</v>
      </c>
      <c r="O474" t="s">
        <v>274</v>
      </c>
      <c r="P474" s="2">
        <f>SUMIF('Data Import'!D:D,C474,'Data Import'!F:F)</f>
        <v>0</v>
      </c>
      <c r="Q474" s="2">
        <v>4</v>
      </c>
      <c r="R474" s="2">
        <f t="shared" si="8"/>
        <v>4</v>
      </c>
      <c r="S474" s="2">
        <f>IF(Tabelle13[[#This Row],[Own]]-Tabelle13[[#This Row],[Target]]&gt;0,Tabelle13[[#This Row],[Own]]-Tabelle13[[#This Row],[Target]],0)</f>
        <v>0</v>
      </c>
      <c r="T474"/>
    </row>
    <row r="475" spans="1:20" x14ac:dyDescent="0.25">
      <c r="A475" t="s">
        <v>7</v>
      </c>
      <c r="B475" s="1" t="s">
        <v>646</v>
      </c>
      <c r="C475" t="str">
        <f>A475&amp;"-"&amp;B475&amp;"True"</f>
        <v>SOR-242True</v>
      </c>
      <c r="D475" t="str">
        <f>Tabelle13[[#This Row],[Set]]&amp;"_"&amp;Tabelle13[[#This Row],[No.]]</f>
        <v>SOR_242</v>
      </c>
      <c r="E475" s="1" t="s">
        <v>1202</v>
      </c>
      <c r="F475" s="1" t="s">
        <v>1189</v>
      </c>
      <c r="G475" s="8" t="s">
        <v>647</v>
      </c>
      <c r="H475" s="2">
        <v>4</v>
      </c>
      <c r="I475" s="2" t="s">
        <v>1047</v>
      </c>
      <c r="K475" s="11" t="s">
        <v>1211</v>
      </c>
      <c r="L475" t="s">
        <v>42</v>
      </c>
      <c r="N475" s="2" t="s">
        <v>115</v>
      </c>
      <c r="O475" t="s">
        <v>274</v>
      </c>
      <c r="P475" s="2">
        <f>SUMIF('Data Import'!D:D,C475,'Data Import'!F:F)</f>
        <v>0</v>
      </c>
      <c r="Q475" s="2">
        <v>0</v>
      </c>
      <c r="R475" s="2">
        <f t="shared" si="8"/>
        <v>0</v>
      </c>
      <c r="S475" s="2">
        <f>IF(Tabelle13[[#This Row],[Own]]-Tabelle13[[#This Row],[Target]]&gt;0,Tabelle13[[#This Row],[Own]]-Tabelle13[[#This Row],[Target]],0)</f>
        <v>0</v>
      </c>
      <c r="T475"/>
    </row>
    <row r="476" spans="1:20" x14ac:dyDescent="0.25">
      <c r="A476" t="s">
        <v>7</v>
      </c>
      <c r="B476" s="1" t="s">
        <v>648</v>
      </c>
      <c r="C476" t="str">
        <f>A476&amp;"-"&amp;B476&amp;"False"</f>
        <v>SOR-243False</v>
      </c>
      <c r="D476" t="str">
        <f>Tabelle13[[#This Row],[Set]]&amp;"_"&amp;Tabelle13[[#This Row],[No.]]</f>
        <v>SOR_243</v>
      </c>
      <c r="E476" s="1" t="s">
        <v>1202</v>
      </c>
      <c r="F476" s="1" t="s">
        <v>1190</v>
      </c>
      <c r="G476" s="8" t="s">
        <v>649</v>
      </c>
      <c r="H476" s="2">
        <v>4</v>
      </c>
      <c r="I476" s="2" t="s">
        <v>1047</v>
      </c>
      <c r="K476" s="2" t="s">
        <v>10</v>
      </c>
      <c r="L476" t="s">
        <v>55</v>
      </c>
      <c r="N476" s="2" t="s">
        <v>12</v>
      </c>
      <c r="O476" t="s">
        <v>151</v>
      </c>
      <c r="P476" s="2">
        <f>SUMIF('Data Import'!D:D,C476,'Data Import'!F:F)</f>
        <v>0</v>
      </c>
      <c r="Q476" s="2">
        <v>4</v>
      </c>
      <c r="R476" s="2">
        <f t="shared" si="8"/>
        <v>4</v>
      </c>
      <c r="S476" s="2">
        <f>IF(Tabelle13[[#This Row],[Own]]-Tabelle13[[#This Row],[Target]]&gt;0,Tabelle13[[#This Row],[Own]]-Tabelle13[[#This Row],[Target]],0)</f>
        <v>0</v>
      </c>
      <c r="T476"/>
    </row>
    <row r="477" spans="1:20" x14ac:dyDescent="0.25">
      <c r="A477" t="s">
        <v>7</v>
      </c>
      <c r="B477" s="1" t="s">
        <v>648</v>
      </c>
      <c r="C477" t="str">
        <f>A477&amp;"-"&amp;B477&amp;"True"</f>
        <v>SOR-243True</v>
      </c>
      <c r="D477" t="str">
        <f>Tabelle13[[#This Row],[Set]]&amp;"_"&amp;Tabelle13[[#This Row],[No.]]</f>
        <v>SOR_243</v>
      </c>
      <c r="E477" s="1" t="s">
        <v>1202</v>
      </c>
      <c r="F477" s="1" t="s">
        <v>1190</v>
      </c>
      <c r="G477" s="8" t="s">
        <v>649</v>
      </c>
      <c r="H477" s="2">
        <v>4</v>
      </c>
      <c r="I477" s="2" t="s">
        <v>1047</v>
      </c>
      <c r="K477" s="11" t="s">
        <v>1211</v>
      </c>
      <c r="L477" t="s">
        <v>55</v>
      </c>
      <c r="N477" s="2" t="s">
        <v>12</v>
      </c>
      <c r="O477" t="s">
        <v>151</v>
      </c>
      <c r="P477" s="2">
        <f>SUMIF('Data Import'!D:D,C477,'Data Import'!F:F)</f>
        <v>0</v>
      </c>
      <c r="Q477" s="2">
        <v>0</v>
      </c>
      <c r="R477" s="2">
        <f t="shared" si="8"/>
        <v>0</v>
      </c>
      <c r="S477" s="2">
        <f>IF(Tabelle13[[#This Row],[Own]]-Tabelle13[[#This Row],[Target]]&gt;0,Tabelle13[[#This Row],[Own]]-Tabelle13[[#This Row],[Target]],0)</f>
        <v>0</v>
      </c>
      <c r="T477"/>
    </row>
    <row r="478" spans="1:20" x14ac:dyDescent="0.25">
      <c r="A478" t="s">
        <v>7</v>
      </c>
      <c r="B478" s="1" t="s">
        <v>650</v>
      </c>
      <c r="C478" t="str">
        <f>A478&amp;"-"&amp;B478&amp;"False"</f>
        <v>SOR-244False</v>
      </c>
      <c r="D478" t="str">
        <f>Tabelle13[[#This Row],[Set]]&amp;"_"&amp;Tabelle13[[#This Row],[No.]]</f>
        <v>SOR_244</v>
      </c>
      <c r="E478" s="1" t="s">
        <v>1202</v>
      </c>
      <c r="F478" s="1" t="s">
        <v>1191</v>
      </c>
      <c r="G478" s="8" t="s">
        <v>651</v>
      </c>
      <c r="H478" s="2">
        <v>5</v>
      </c>
      <c r="I478" s="2" t="s">
        <v>1047</v>
      </c>
      <c r="K478" s="2" t="s">
        <v>10</v>
      </c>
      <c r="L478" t="s">
        <v>314</v>
      </c>
      <c r="N478" s="2" t="s">
        <v>12</v>
      </c>
      <c r="O478" t="s">
        <v>175</v>
      </c>
      <c r="P478" s="2">
        <f>SUMIF('Data Import'!D:D,C478,'Data Import'!F:F)</f>
        <v>0</v>
      </c>
      <c r="Q478" s="2">
        <v>4</v>
      </c>
      <c r="R478" s="2">
        <f t="shared" si="8"/>
        <v>4</v>
      </c>
      <c r="S478" s="2">
        <f>IF(Tabelle13[[#This Row],[Own]]-Tabelle13[[#This Row],[Target]]&gt;0,Tabelle13[[#This Row],[Own]]-Tabelle13[[#This Row],[Target]],0)</f>
        <v>0</v>
      </c>
      <c r="T478"/>
    </row>
    <row r="479" spans="1:20" x14ac:dyDescent="0.25">
      <c r="A479" t="s">
        <v>7</v>
      </c>
      <c r="B479" s="1" t="s">
        <v>650</v>
      </c>
      <c r="C479" t="str">
        <f>A479&amp;"-"&amp;B479&amp;"True"</f>
        <v>SOR-244True</v>
      </c>
      <c r="D479" t="str">
        <f>Tabelle13[[#This Row],[Set]]&amp;"_"&amp;Tabelle13[[#This Row],[No.]]</f>
        <v>SOR_244</v>
      </c>
      <c r="E479" s="1" t="s">
        <v>1202</v>
      </c>
      <c r="F479" s="1" t="s">
        <v>1191</v>
      </c>
      <c r="G479" s="8" t="s">
        <v>651</v>
      </c>
      <c r="H479" s="2">
        <v>5</v>
      </c>
      <c r="I479" s="2" t="s">
        <v>1047</v>
      </c>
      <c r="K479" s="11" t="s">
        <v>1211</v>
      </c>
      <c r="L479" t="s">
        <v>314</v>
      </c>
      <c r="N479" s="2" t="s">
        <v>12</v>
      </c>
      <c r="O479" t="s">
        <v>175</v>
      </c>
      <c r="P479" s="2">
        <f>SUMIF('Data Import'!D:D,C479,'Data Import'!F:F)</f>
        <v>0</v>
      </c>
      <c r="Q479" s="2">
        <v>0</v>
      </c>
      <c r="R479" s="2">
        <f t="shared" si="8"/>
        <v>0</v>
      </c>
      <c r="S479" s="2">
        <f>IF(Tabelle13[[#This Row],[Own]]-Tabelle13[[#This Row],[Target]]&gt;0,Tabelle13[[#This Row],[Own]]-Tabelle13[[#This Row],[Target]],0)</f>
        <v>0</v>
      </c>
      <c r="T479"/>
    </row>
    <row r="480" spans="1:20" x14ac:dyDescent="0.25">
      <c r="A480" t="s">
        <v>7</v>
      </c>
      <c r="B480" s="1" t="s">
        <v>652</v>
      </c>
      <c r="C480" t="str">
        <f>A480&amp;"-"&amp;B480&amp;"False"</f>
        <v>SOR-245False</v>
      </c>
      <c r="D480" t="str">
        <f>Tabelle13[[#This Row],[Set]]&amp;"_"&amp;Tabelle13[[#This Row],[No.]]</f>
        <v>SOR_245</v>
      </c>
      <c r="E480" s="1" t="s">
        <v>1201</v>
      </c>
      <c r="F480" s="1" t="s">
        <v>1192</v>
      </c>
      <c r="G480" s="8" t="s">
        <v>653</v>
      </c>
      <c r="H480" s="2">
        <v>0</v>
      </c>
      <c r="I480" s="2" t="s">
        <v>1047</v>
      </c>
      <c r="K480" s="2" t="s">
        <v>10</v>
      </c>
      <c r="L480" t="s">
        <v>55</v>
      </c>
      <c r="N480" s="2" t="s">
        <v>12</v>
      </c>
      <c r="O480" t="s">
        <v>13</v>
      </c>
      <c r="P480" s="2">
        <f>SUMIF('Data Import'!D:D,C480,'Data Import'!F:F)</f>
        <v>0</v>
      </c>
      <c r="Q480" s="2">
        <v>4</v>
      </c>
      <c r="R480" s="2">
        <f t="shared" si="8"/>
        <v>4</v>
      </c>
      <c r="S480" s="2">
        <f>IF(Tabelle13[[#This Row],[Own]]-Tabelle13[[#This Row],[Target]]&gt;0,Tabelle13[[#This Row],[Own]]-Tabelle13[[#This Row],[Target]],0)</f>
        <v>0</v>
      </c>
      <c r="T480"/>
    </row>
    <row r="481" spans="1:20" x14ac:dyDescent="0.25">
      <c r="A481" t="s">
        <v>7</v>
      </c>
      <c r="B481" s="1" t="s">
        <v>652</v>
      </c>
      <c r="C481" t="str">
        <f>A481&amp;"-"&amp;B481&amp;"True"</f>
        <v>SOR-245True</v>
      </c>
      <c r="D481" t="str">
        <f>Tabelle13[[#This Row],[Set]]&amp;"_"&amp;Tabelle13[[#This Row],[No.]]</f>
        <v>SOR_245</v>
      </c>
      <c r="E481" s="1" t="s">
        <v>1201</v>
      </c>
      <c r="F481" s="1" t="s">
        <v>1192</v>
      </c>
      <c r="G481" s="8" t="s">
        <v>653</v>
      </c>
      <c r="H481" s="2">
        <v>0</v>
      </c>
      <c r="I481" s="2" t="s">
        <v>1047</v>
      </c>
      <c r="K481" s="11" t="s">
        <v>1211</v>
      </c>
      <c r="L481" t="s">
        <v>55</v>
      </c>
      <c r="N481" s="2" t="s">
        <v>12</v>
      </c>
      <c r="O481" t="s">
        <v>13</v>
      </c>
      <c r="P481" s="2">
        <f>SUMIF('Data Import'!D:D,C481,'Data Import'!F:F)</f>
        <v>0</v>
      </c>
      <c r="Q481" s="2">
        <v>0</v>
      </c>
      <c r="R481" s="2">
        <f t="shared" si="8"/>
        <v>0</v>
      </c>
      <c r="S481" s="2">
        <f>IF(Tabelle13[[#This Row],[Own]]-Tabelle13[[#This Row],[Target]]&gt;0,Tabelle13[[#This Row],[Own]]-Tabelle13[[#This Row],[Target]],0)</f>
        <v>0</v>
      </c>
      <c r="T481"/>
    </row>
    <row r="482" spans="1:20" x14ac:dyDescent="0.25">
      <c r="A482" t="s">
        <v>7</v>
      </c>
      <c r="B482" s="1" t="s">
        <v>654</v>
      </c>
      <c r="C482" t="str">
        <f>A482&amp;"-"&amp;B482&amp;"False"</f>
        <v>SOR-246False</v>
      </c>
      <c r="D482" t="str">
        <f>Tabelle13[[#This Row],[Set]]&amp;"_"&amp;Tabelle13[[#This Row],[No.]]</f>
        <v>SOR_246</v>
      </c>
      <c r="E482" s="1" t="s">
        <v>1201</v>
      </c>
      <c r="F482" s="1" t="s">
        <v>1193</v>
      </c>
      <c r="G482" s="8" t="s">
        <v>655</v>
      </c>
      <c r="H482" s="2">
        <v>3</v>
      </c>
      <c r="I482" s="2" t="s">
        <v>1047</v>
      </c>
      <c r="K482" s="2" t="s">
        <v>10</v>
      </c>
      <c r="L482" t="s">
        <v>605</v>
      </c>
      <c r="N482" s="2" t="s">
        <v>17</v>
      </c>
      <c r="O482" t="s">
        <v>367</v>
      </c>
      <c r="P482" s="2">
        <f>SUMIF('Data Import'!D:D,C482,'Data Import'!F:F)</f>
        <v>0</v>
      </c>
      <c r="Q482" s="2">
        <v>4</v>
      </c>
      <c r="R482" s="2">
        <f t="shared" si="8"/>
        <v>4</v>
      </c>
      <c r="S482" s="2">
        <f>IF(Tabelle13[[#This Row],[Own]]-Tabelle13[[#This Row],[Target]]&gt;0,Tabelle13[[#This Row],[Own]]-Tabelle13[[#This Row],[Target]],0)</f>
        <v>0</v>
      </c>
      <c r="T482"/>
    </row>
    <row r="483" spans="1:20" x14ac:dyDescent="0.25">
      <c r="A483" t="s">
        <v>7</v>
      </c>
      <c r="B483" s="1" t="s">
        <v>654</v>
      </c>
      <c r="C483" t="str">
        <f>A483&amp;"-"&amp;B483&amp;"True"</f>
        <v>SOR-246True</v>
      </c>
      <c r="D483" t="str">
        <f>Tabelle13[[#This Row],[Set]]&amp;"_"&amp;Tabelle13[[#This Row],[No.]]</f>
        <v>SOR_246</v>
      </c>
      <c r="E483" s="1" t="s">
        <v>1201</v>
      </c>
      <c r="F483" s="1" t="s">
        <v>1193</v>
      </c>
      <c r="G483" s="8" t="s">
        <v>655</v>
      </c>
      <c r="H483" s="2">
        <v>3</v>
      </c>
      <c r="I483" s="2" t="s">
        <v>1047</v>
      </c>
      <c r="K483" s="11" t="s">
        <v>1211</v>
      </c>
      <c r="L483" t="s">
        <v>605</v>
      </c>
      <c r="N483" s="2" t="s">
        <v>17</v>
      </c>
      <c r="O483" t="s">
        <v>367</v>
      </c>
      <c r="P483" s="2">
        <f>SUMIF('Data Import'!D:D,C483,'Data Import'!F:F)</f>
        <v>0</v>
      </c>
      <c r="Q483" s="2">
        <v>0</v>
      </c>
      <c r="R483" s="2">
        <f t="shared" si="8"/>
        <v>0</v>
      </c>
      <c r="S483" s="2">
        <f>IF(Tabelle13[[#This Row],[Own]]-Tabelle13[[#This Row],[Target]]&gt;0,Tabelle13[[#This Row],[Own]]-Tabelle13[[#This Row],[Target]],0)</f>
        <v>0</v>
      </c>
      <c r="T483"/>
    </row>
    <row r="484" spans="1:20" x14ac:dyDescent="0.25">
      <c r="A484" t="s">
        <v>7</v>
      </c>
      <c r="B484" s="1" t="s">
        <v>656</v>
      </c>
      <c r="C484" t="str">
        <f>A484&amp;"-"&amp;B484&amp;"False"</f>
        <v>SOR-247False</v>
      </c>
      <c r="D484" t="str">
        <f>Tabelle13[[#This Row],[Set]]&amp;"_"&amp;Tabelle13[[#This Row],[No.]]</f>
        <v>SOR_247</v>
      </c>
      <c r="E484" s="1" t="s">
        <v>1202</v>
      </c>
      <c r="F484" s="1" t="s">
        <v>1194</v>
      </c>
      <c r="G484" s="8" t="s">
        <v>657</v>
      </c>
      <c r="H484" s="2">
        <v>2</v>
      </c>
      <c r="K484" s="2" t="s">
        <v>10</v>
      </c>
      <c r="L484" t="s">
        <v>69</v>
      </c>
      <c r="N484" s="2" t="s">
        <v>12</v>
      </c>
      <c r="O484" t="s">
        <v>658</v>
      </c>
      <c r="P484" s="2">
        <f>SUMIF('Data Import'!D:D,C484,'Data Import'!F:F)</f>
        <v>0</v>
      </c>
      <c r="Q484" s="2">
        <v>4</v>
      </c>
      <c r="R484" s="2">
        <f t="shared" si="8"/>
        <v>4</v>
      </c>
      <c r="S484" s="2">
        <f>IF(Tabelle13[[#This Row],[Own]]-Tabelle13[[#This Row],[Target]]&gt;0,Tabelle13[[#This Row],[Own]]-Tabelle13[[#This Row],[Target]],0)</f>
        <v>0</v>
      </c>
      <c r="T484"/>
    </row>
    <row r="485" spans="1:20" x14ac:dyDescent="0.25">
      <c r="A485" t="s">
        <v>7</v>
      </c>
      <c r="B485" s="1" t="s">
        <v>656</v>
      </c>
      <c r="C485" t="str">
        <f>A485&amp;"-"&amp;B485&amp;"True"</f>
        <v>SOR-247True</v>
      </c>
      <c r="D485" t="str">
        <f>Tabelle13[[#This Row],[Set]]&amp;"_"&amp;Tabelle13[[#This Row],[No.]]</f>
        <v>SOR_247</v>
      </c>
      <c r="E485" s="1" t="s">
        <v>1202</v>
      </c>
      <c r="F485" s="1" t="s">
        <v>1194</v>
      </c>
      <c r="G485" s="8" t="s">
        <v>657</v>
      </c>
      <c r="H485" s="2">
        <v>2</v>
      </c>
      <c r="K485" s="11" t="s">
        <v>1211</v>
      </c>
      <c r="L485" t="s">
        <v>69</v>
      </c>
      <c r="N485" s="2" t="s">
        <v>12</v>
      </c>
      <c r="O485" t="s">
        <v>658</v>
      </c>
      <c r="P485" s="2">
        <f>SUMIF('Data Import'!D:D,C485,'Data Import'!F:F)</f>
        <v>0</v>
      </c>
      <c r="Q485" s="2">
        <v>0</v>
      </c>
      <c r="R485" s="2">
        <f t="shared" si="8"/>
        <v>0</v>
      </c>
      <c r="S485" s="2">
        <f>IF(Tabelle13[[#This Row],[Own]]-Tabelle13[[#This Row],[Target]]&gt;0,Tabelle13[[#This Row],[Own]]-Tabelle13[[#This Row],[Target]],0)</f>
        <v>0</v>
      </c>
      <c r="T485"/>
    </row>
    <row r="486" spans="1:20" x14ac:dyDescent="0.25">
      <c r="A486" t="s">
        <v>7</v>
      </c>
      <c r="B486" s="1" t="s">
        <v>659</v>
      </c>
      <c r="C486" t="str">
        <f>A486&amp;"-"&amp;B486&amp;"False"</f>
        <v>SOR-248False</v>
      </c>
      <c r="D486" t="str">
        <f>Tabelle13[[#This Row],[Set]]&amp;"_"&amp;Tabelle13[[#This Row],[No.]]</f>
        <v>SOR_248</v>
      </c>
      <c r="E486" s="1" t="s">
        <v>1202</v>
      </c>
      <c r="F486" s="1" t="s">
        <v>1195</v>
      </c>
      <c r="G486" s="8" t="s">
        <v>660</v>
      </c>
      <c r="H486" s="2">
        <v>3</v>
      </c>
      <c r="K486" s="2" t="s">
        <v>10</v>
      </c>
      <c r="L486" t="s">
        <v>218</v>
      </c>
      <c r="N486" s="2" t="s">
        <v>12</v>
      </c>
      <c r="O486" t="s">
        <v>274</v>
      </c>
      <c r="P486" s="2">
        <f>SUMIF('Data Import'!D:D,C486,'Data Import'!F:F)</f>
        <v>0</v>
      </c>
      <c r="Q486" s="2">
        <v>4</v>
      </c>
      <c r="R486" s="2">
        <f t="shared" si="8"/>
        <v>4</v>
      </c>
      <c r="S486" s="2">
        <f>IF(Tabelle13[[#This Row],[Own]]-Tabelle13[[#This Row],[Target]]&gt;0,Tabelle13[[#This Row],[Own]]-Tabelle13[[#This Row],[Target]],0)</f>
        <v>0</v>
      </c>
      <c r="T486"/>
    </row>
    <row r="487" spans="1:20" x14ac:dyDescent="0.25">
      <c r="A487" t="s">
        <v>7</v>
      </c>
      <c r="B487" s="1" t="s">
        <v>659</v>
      </c>
      <c r="C487" t="str">
        <f>A487&amp;"-"&amp;B487&amp;"True"</f>
        <v>SOR-248True</v>
      </c>
      <c r="D487" t="str">
        <f>Tabelle13[[#This Row],[Set]]&amp;"_"&amp;Tabelle13[[#This Row],[No.]]</f>
        <v>SOR_248</v>
      </c>
      <c r="E487" s="1" t="s">
        <v>1202</v>
      </c>
      <c r="F487" s="1" t="s">
        <v>1195</v>
      </c>
      <c r="G487" s="8" t="s">
        <v>660</v>
      </c>
      <c r="H487" s="2">
        <v>3</v>
      </c>
      <c r="K487" s="11" t="s">
        <v>1211</v>
      </c>
      <c r="L487" t="s">
        <v>218</v>
      </c>
      <c r="N487" s="2" t="s">
        <v>12</v>
      </c>
      <c r="O487" t="s">
        <v>274</v>
      </c>
      <c r="P487" s="2">
        <f>SUMIF('Data Import'!D:D,C487,'Data Import'!F:F)</f>
        <v>0</v>
      </c>
      <c r="Q487" s="2">
        <v>0</v>
      </c>
      <c r="R487" s="2">
        <f t="shared" si="8"/>
        <v>0</v>
      </c>
      <c r="S487" s="2">
        <f>IF(Tabelle13[[#This Row],[Own]]-Tabelle13[[#This Row],[Target]]&gt;0,Tabelle13[[#This Row],[Own]]-Tabelle13[[#This Row],[Target]],0)</f>
        <v>0</v>
      </c>
      <c r="T487"/>
    </row>
    <row r="488" spans="1:20" x14ac:dyDescent="0.25">
      <c r="A488" t="s">
        <v>7</v>
      </c>
      <c r="B488" s="1" t="s">
        <v>661</v>
      </c>
      <c r="C488" t="str">
        <f>A488&amp;"-"&amp;B488&amp;"False"</f>
        <v>SOR-249False</v>
      </c>
      <c r="D488" t="str">
        <f>Tabelle13[[#This Row],[Set]]&amp;"_"&amp;Tabelle13[[#This Row],[No.]]</f>
        <v>SOR_249</v>
      </c>
      <c r="E488" s="1" t="s">
        <v>1202</v>
      </c>
      <c r="F488" s="1" t="s">
        <v>1196</v>
      </c>
      <c r="G488" s="8" t="s">
        <v>662</v>
      </c>
      <c r="H488" s="2">
        <v>4</v>
      </c>
      <c r="K488" s="2" t="s">
        <v>10</v>
      </c>
      <c r="L488" t="s">
        <v>358</v>
      </c>
      <c r="N488" s="2" t="s">
        <v>12</v>
      </c>
      <c r="O488" t="s">
        <v>233</v>
      </c>
      <c r="P488" s="2">
        <f>SUMIF('Data Import'!D:D,C488,'Data Import'!F:F)</f>
        <v>0</v>
      </c>
      <c r="Q488" s="2">
        <v>4</v>
      </c>
      <c r="R488" s="2">
        <f t="shared" si="8"/>
        <v>4</v>
      </c>
      <c r="S488" s="2">
        <f>IF(Tabelle13[[#This Row],[Own]]-Tabelle13[[#This Row],[Target]]&gt;0,Tabelle13[[#This Row],[Own]]-Tabelle13[[#This Row],[Target]],0)</f>
        <v>0</v>
      </c>
      <c r="T488"/>
    </row>
    <row r="489" spans="1:20" x14ac:dyDescent="0.25">
      <c r="A489" t="s">
        <v>7</v>
      </c>
      <c r="B489" s="1" t="s">
        <v>661</v>
      </c>
      <c r="C489" t="str">
        <f>A489&amp;"-"&amp;B489&amp;"True"</f>
        <v>SOR-249True</v>
      </c>
      <c r="D489" t="str">
        <f>Tabelle13[[#This Row],[Set]]&amp;"_"&amp;Tabelle13[[#This Row],[No.]]</f>
        <v>SOR_249</v>
      </c>
      <c r="E489" s="1" t="s">
        <v>1202</v>
      </c>
      <c r="F489" s="1" t="s">
        <v>1196</v>
      </c>
      <c r="G489" s="8" t="s">
        <v>662</v>
      </c>
      <c r="H489" s="2">
        <v>4</v>
      </c>
      <c r="K489" s="11" t="s">
        <v>1211</v>
      </c>
      <c r="L489" t="s">
        <v>358</v>
      </c>
      <c r="N489" s="2" t="s">
        <v>12</v>
      </c>
      <c r="O489" t="s">
        <v>233</v>
      </c>
      <c r="P489" s="2">
        <f>SUMIF('Data Import'!D:D,C489,'Data Import'!F:F)</f>
        <v>0</v>
      </c>
      <c r="Q489" s="2">
        <v>0</v>
      </c>
      <c r="R489" s="2">
        <f t="shared" si="8"/>
        <v>0</v>
      </c>
      <c r="S489" s="2">
        <f>IF(Tabelle13[[#This Row],[Own]]-Tabelle13[[#This Row],[Target]]&gt;0,Tabelle13[[#This Row],[Own]]-Tabelle13[[#This Row],[Target]],0)</f>
        <v>0</v>
      </c>
      <c r="T489"/>
    </row>
    <row r="490" spans="1:20" x14ac:dyDescent="0.25">
      <c r="A490" t="s">
        <v>7</v>
      </c>
      <c r="B490" s="1" t="s">
        <v>663</v>
      </c>
      <c r="C490" t="str">
        <f>A490&amp;"-"&amp;B490&amp;"False"</f>
        <v>SOR-250False</v>
      </c>
      <c r="D490" t="str">
        <f>Tabelle13[[#This Row],[Set]]&amp;"_"&amp;Tabelle13[[#This Row],[No.]]</f>
        <v>SOR_250</v>
      </c>
      <c r="E490" s="1" t="s">
        <v>29</v>
      </c>
      <c r="F490" s="1" t="s">
        <v>1197</v>
      </c>
      <c r="G490" s="8" t="s">
        <v>664</v>
      </c>
      <c r="H490" s="2">
        <v>5</v>
      </c>
      <c r="K490" s="2" t="s">
        <v>10</v>
      </c>
      <c r="L490" t="s">
        <v>336</v>
      </c>
      <c r="N490" s="2" t="s">
        <v>12</v>
      </c>
      <c r="O490" t="s">
        <v>142</v>
      </c>
      <c r="P490" s="2">
        <f>SUMIF('Data Import'!D:D,C490,'Data Import'!F:F)</f>
        <v>0</v>
      </c>
      <c r="Q490" s="2">
        <v>4</v>
      </c>
      <c r="R490" s="2">
        <f t="shared" si="8"/>
        <v>4</v>
      </c>
      <c r="S490" s="2">
        <f>IF(Tabelle13[[#This Row],[Own]]-Tabelle13[[#This Row],[Target]]&gt;0,Tabelle13[[#This Row],[Own]]-Tabelle13[[#This Row],[Target]],0)</f>
        <v>0</v>
      </c>
      <c r="T490"/>
    </row>
    <row r="491" spans="1:20" x14ac:dyDescent="0.25">
      <c r="A491" t="s">
        <v>7</v>
      </c>
      <c r="B491" s="1" t="s">
        <v>663</v>
      </c>
      <c r="C491" t="str">
        <f>A491&amp;"-"&amp;B491&amp;"True"</f>
        <v>SOR-250True</v>
      </c>
      <c r="D491" t="str">
        <f>Tabelle13[[#This Row],[Set]]&amp;"_"&amp;Tabelle13[[#This Row],[No.]]</f>
        <v>SOR_250</v>
      </c>
      <c r="E491" s="1" t="s">
        <v>29</v>
      </c>
      <c r="F491" s="1" t="s">
        <v>1197</v>
      </c>
      <c r="G491" s="8" t="s">
        <v>664</v>
      </c>
      <c r="H491" s="2">
        <v>5</v>
      </c>
      <c r="K491" s="11" t="s">
        <v>1211</v>
      </c>
      <c r="L491" t="s">
        <v>336</v>
      </c>
      <c r="N491" s="2" t="s">
        <v>12</v>
      </c>
      <c r="O491" t="s">
        <v>142</v>
      </c>
      <c r="P491" s="2">
        <f>SUMIF('Data Import'!D:D,C491,'Data Import'!F:F)</f>
        <v>0</v>
      </c>
      <c r="Q491" s="2">
        <v>0</v>
      </c>
      <c r="R491" s="2">
        <f t="shared" si="8"/>
        <v>0</v>
      </c>
      <c r="S491" s="2">
        <f>IF(Tabelle13[[#This Row],[Own]]-Tabelle13[[#This Row],[Target]]&gt;0,Tabelle13[[#This Row],[Own]]-Tabelle13[[#This Row],[Target]],0)</f>
        <v>0</v>
      </c>
      <c r="T491"/>
    </row>
    <row r="492" spans="1:20" x14ac:dyDescent="0.25">
      <c r="A492" t="s">
        <v>7</v>
      </c>
      <c r="B492" s="1" t="s">
        <v>665</v>
      </c>
      <c r="C492" t="str">
        <f>A492&amp;"-"&amp;B492&amp;"False"</f>
        <v>SOR-251False</v>
      </c>
      <c r="D492" t="str">
        <f>Tabelle13[[#This Row],[Set]]&amp;"_"&amp;Tabelle13[[#This Row],[No.]]</f>
        <v>SOR_251</v>
      </c>
      <c r="E492" s="1" t="s">
        <v>1201</v>
      </c>
      <c r="F492" s="1" t="s">
        <v>1198</v>
      </c>
      <c r="G492" s="8" t="s">
        <v>666</v>
      </c>
      <c r="H492" s="2">
        <v>1</v>
      </c>
      <c r="K492" s="2" t="s">
        <v>10</v>
      </c>
      <c r="L492" t="s">
        <v>667</v>
      </c>
      <c r="N492" s="2" t="s">
        <v>12</v>
      </c>
      <c r="O492" t="s">
        <v>63</v>
      </c>
      <c r="P492" s="2">
        <f>SUMIF('Data Import'!D:D,C492,'Data Import'!F:F)</f>
        <v>0</v>
      </c>
      <c r="Q492" s="2">
        <v>4</v>
      </c>
      <c r="R492" s="2">
        <f t="shared" si="8"/>
        <v>4</v>
      </c>
      <c r="S492" s="2">
        <f>IF(Tabelle13[[#This Row],[Own]]-Tabelle13[[#This Row],[Target]]&gt;0,Tabelle13[[#This Row],[Own]]-Tabelle13[[#This Row],[Target]],0)</f>
        <v>0</v>
      </c>
      <c r="T492"/>
    </row>
    <row r="493" spans="1:20" x14ac:dyDescent="0.25">
      <c r="A493" t="s">
        <v>7</v>
      </c>
      <c r="B493" s="1" t="s">
        <v>665</v>
      </c>
      <c r="C493" t="str">
        <f>A493&amp;"-"&amp;B493&amp;"True"</f>
        <v>SOR-251True</v>
      </c>
      <c r="D493" t="str">
        <f>Tabelle13[[#This Row],[Set]]&amp;"_"&amp;Tabelle13[[#This Row],[No.]]</f>
        <v>SOR_251</v>
      </c>
      <c r="E493" s="1" t="s">
        <v>1201</v>
      </c>
      <c r="F493" s="1" t="s">
        <v>1198</v>
      </c>
      <c r="G493" s="8" t="s">
        <v>666</v>
      </c>
      <c r="H493" s="2">
        <v>1</v>
      </c>
      <c r="K493" s="11" t="s">
        <v>1211</v>
      </c>
      <c r="L493" t="s">
        <v>667</v>
      </c>
      <c r="N493" s="2" t="s">
        <v>12</v>
      </c>
      <c r="O493" t="s">
        <v>63</v>
      </c>
      <c r="P493" s="2">
        <f>SUMIF('Data Import'!D:D,C493,'Data Import'!F:F)</f>
        <v>0</v>
      </c>
      <c r="Q493" s="2">
        <v>0</v>
      </c>
      <c r="R493" s="2">
        <f t="shared" si="8"/>
        <v>0</v>
      </c>
      <c r="S493" s="2">
        <f>IF(Tabelle13[[#This Row],[Own]]-Tabelle13[[#This Row],[Target]]&gt;0,Tabelle13[[#This Row],[Own]]-Tabelle13[[#This Row],[Target]],0)</f>
        <v>0</v>
      </c>
      <c r="T493"/>
    </row>
    <row r="494" spans="1:20" x14ac:dyDescent="0.25">
      <c r="A494" t="s">
        <v>7</v>
      </c>
      <c r="B494" s="1" t="s">
        <v>668</v>
      </c>
      <c r="C494" t="str">
        <f>A494&amp;"-"&amp;B494&amp;"False"</f>
        <v>SOR-252False</v>
      </c>
      <c r="D494" t="str">
        <f>Tabelle13[[#This Row],[Set]]&amp;"_"&amp;Tabelle13[[#This Row],[No.]]</f>
        <v>SOR_252</v>
      </c>
      <c r="E494" s="1" t="s">
        <v>1201</v>
      </c>
      <c r="F494" s="1" t="s">
        <v>1199</v>
      </c>
      <c r="G494" s="8" t="s">
        <v>669</v>
      </c>
      <c r="H494" s="2">
        <v>1</v>
      </c>
      <c r="K494" s="2" t="s">
        <v>10</v>
      </c>
      <c r="L494" t="s">
        <v>249</v>
      </c>
      <c r="N494" s="2" t="s">
        <v>12</v>
      </c>
      <c r="O494" t="s">
        <v>236</v>
      </c>
      <c r="P494" s="2">
        <f>SUMIF('Data Import'!D:D,C494,'Data Import'!F:F)</f>
        <v>0</v>
      </c>
      <c r="Q494" s="2">
        <v>4</v>
      </c>
      <c r="R494" s="2">
        <f t="shared" si="8"/>
        <v>4</v>
      </c>
      <c r="S494" s="2">
        <f>IF(Tabelle13[[#This Row],[Own]]-Tabelle13[[#This Row],[Target]]&gt;0,Tabelle13[[#This Row],[Own]]-Tabelle13[[#This Row],[Target]],0)</f>
        <v>0</v>
      </c>
      <c r="T494"/>
    </row>
    <row r="495" spans="1:20" x14ac:dyDescent="0.25">
      <c r="A495" t="s">
        <v>7</v>
      </c>
      <c r="B495" s="1" t="s">
        <v>668</v>
      </c>
      <c r="C495" t="str">
        <f>A495&amp;"-"&amp;B495&amp;"True"</f>
        <v>SOR-252True</v>
      </c>
      <c r="D495" t="str">
        <f>Tabelle13[[#This Row],[Set]]&amp;"_"&amp;Tabelle13[[#This Row],[No.]]</f>
        <v>SOR_252</v>
      </c>
      <c r="E495" s="1" t="s">
        <v>1201</v>
      </c>
      <c r="F495" s="1" t="s">
        <v>1199</v>
      </c>
      <c r="G495" s="8" t="s">
        <v>669</v>
      </c>
      <c r="H495" s="2">
        <v>1</v>
      </c>
      <c r="K495" s="11" t="s">
        <v>1211</v>
      </c>
      <c r="L495" t="s">
        <v>249</v>
      </c>
      <c r="N495" s="2" t="s">
        <v>12</v>
      </c>
      <c r="O495" t="s">
        <v>236</v>
      </c>
      <c r="P495" s="2">
        <f>SUMIF('Data Import'!D:D,C495,'Data Import'!F:F)</f>
        <v>0</v>
      </c>
      <c r="Q495" s="2">
        <v>0</v>
      </c>
      <c r="R495" s="2">
        <f t="shared" si="8"/>
        <v>0</v>
      </c>
      <c r="S495" s="2">
        <f>IF(Tabelle13[[#This Row],[Own]]-Tabelle13[[#This Row],[Target]]&gt;0,Tabelle13[[#This Row],[Own]]-Tabelle13[[#This Row],[Target]],0)</f>
        <v>0</v>
      </c>
      <c r="T495"/>
    </row>
    <row r="496" spans="1:20" x14ac:dyDescent="0.25">
      <c r="A496" t="s">
        <v>7</v>
      </c>
      <c r="B496" s="1" t="s">
        <v>670</v>
      </c>
      <c r="C496" t="str">
        <f t="shared" ref="C496:C511" si="9">A496&amp;"-"&amp;B496&amp;"SC"</f>
        <v>SOR-253SC</v>
      </c>
      <c r="D496" t="str">
        <f>Tabelle13[[#This Row],[Set]]&amp;"_"&amp;Tabelle13[[#This Row],[No.]]</f>
        <v>SOR_253</v>
      </c>
      <c r="E496" s="1" t="s">
        <v>141</v>
      </c>
      <c r="F496" s="8" t="s">
        <v>1234</v>
      </c>
      <c r="G496" s="8" t="s">
        <v>9</v>
      </c>
      <c r="H496" s="2">
        <v>5</v>
      </c>
      <c r="I496" s="2" t="s">
        <v>200</v>
      </c>
      <c r="J496" s="2" t="s">
        <v>1048</v>
      </c>
      <c r="K496" s="2" t="s">
        <v>671</v>
      </c>
      <c r="L496" t="s">
        <v>11</v>
      </c>
      <c r="M496" t="s">
        <v>1214</v>
      </c>
      <c r="N496" s="2" t="s">
        <v>29</v>
      </c>
      <c r="O496" t="s">
        <v>22</v>
      </c>
      <c r="P496" s="2">
        <f>SUMIF('Data Import'!D:D,C496,'Data Import'!F:F)</f>
        <v>0</v>
      </c>
      <c r="Q496" s="2">
        <v>1</v>
      </c>
      <c r="R496" s="2">
        <f t="shared" si="8"/>
        <v>1</v>
      </c>
      <c r="S496" s="2">
        <f>IF(Tabelle13[[#This Row],[Own]]-Tabelle13[[#This Row],[Target]]&gt;0,Tabelle13[[#This Row],[Own]]-Tabelle13[[#This Row],[Target]],0)</f>
        <v>0</v>
      </c>
      <c r="T496"/>
    </row>
    <row r="497" spans="1:20" x14ac:dyDescent="0.25">
      <c r="A497" t="s">
        <v>7</v>
      </c>
      <c r="B497" s="1" t="s">
        <v>672</v>
      </c>
      <c r="C497" t="str">
        <f t="shared" si="9"/>
        <v>SOR-254SC</v>
      </c>
      <c r="D497" t="str">
        <f>Tabelle13[[#This Row],[Set]]&amp;"_"&amp;Tabelle13[[#This Row],[No.]]</f>
        <v>SOR_254</v>
      </c>
      <c r="E497" s="1" t="s">
        <v>141</v>
      </c>
      <c r="F497" s="1" t="s">
        <v>968</v>
      </c>
      <c r="G497" s="8" t="s">
        <v>15</v>
      </c>
      <c r="H497" s="2">
        <v>6</v>
      </c>
      <c r="I497" s="2" t="s">
        <v>200</v>
      </c>
      <c r="J497" s="2" t="s">
        <v>1048</v>
      </c>
      <c r="K497" s="2" t="s">
        <v>671</v>
      </c>
      <c r="L497" t="s">
        <v>16</v>
      </c>
      <c r="N497" s="2" t="s">
        <v>29</v>
      </c>
      <c r="O497" t="s">
        <v>300</v>
      </c>
      <c r="P497" s="2">
        <f>SUMIF('Data Import'!D:D,C497,'Data Import'!F:F)</f>
        <v>0</v>
      </c>
      <c r="Q497" s="2">
        <v>1</v>
      </c>
      <c r="R497" s="2">
        <f t="shared" si="8"/>
        <v>1</v>
      </c>
      <c r="S497" s="2">
        <f>IF(Tabelle13[[#This Row],[Own]]-Tabelle13[[#This Row],[Target]]&gt;0,Tabelle13[[#This Row],[Own]]-Tabelle13[[#This Row],[Target]],0)</f>
        <v>0</v>
      </c>
      <c r="T497"/>
    </row>
    <row r="498" spans="1:20" x14ac:dyDescent="0.25">
      <c r="A498" t="s">
        <v>7</v>
      </c>
      <c r="B498" s="1" t="s">
        <v>673</v>
      </c>
      <c r="C498" t="str">
        <f t="shared" si="9"/>
        <v>SOR-255SC</v>
      </c>
      <c r="D498" t="str">
        <f>Tabelle13[[#This Row],[Set]]&amp;"_"&amp;Tabelle13[[#This Row],[No.]]</f>
        <v>SOR_255</v>
      </c>
      <c r="E498" s="1" t="s">
        <v>141</v>
      </c>
      <c r="F498" s="1" t="s">
        <v>971</v>
      </c>
      <c r="G498" s="8" t="s">
        <v>20</v>
      </c>
      <c r="H498" s="2">
        <v>7</v>
      </c>
      <c r="I498" s="2" t="s">
        <v>200</v>
      </c>
      <c r="J498" s="2" t="s">
        <v>1047</v>
      </c>
      <c r="K498" s="2" t="s">
        <v>671</v>
      </c>
      <c r="L498" t="s">
        <v>21</v>
      </c>
      <c r="M498" t="s">
        <v>1228</v>
      </c>
      <c r="N498" s="2" t="s">
        <v>29</v>
      </c>
      <c r="O498" t="s">
        <v>236</v>
      </c>
      <c r="P498" s="2">
        <f>SUMIF('Data Import'!D:D,C498,'Data Import'!F:F)</f>
        <v>0</v>
      </c>
      <c r="Q498" s="2">
        <v>1</v>
      </c>
      <c r="R498" s="2">
        <f t="shared" si="8"/>
        <v>1</v>
      </c>
      <c r="S498" s="2">
        <f>IF(Tabelle13[[#This Row],[Own]]-Tabelle13[[#This Row],[Target]]&gt;0,Tabelle13[[#This Row],[Own]]-Tabelle13[[#This Row],[Target]],0)</f>
        <v>0</v>
      </c>
      <c r="T498"/>
    </row>
    <row r="499" spans="1:20" x14ac:dyDescent="0.25">
      <c r="A499" t="s">
        <v>7</v>
      </c>
      <c r="B499" s="1" t="s">
        <v>674</v>
      </c>
      <c r="C499" t="str">
        <f t="shared" si="9"/>
        <v>SOR-256SC</v>
      </c>
      <c r="D499" t="str">
        <f>Tabelle13[[#This Row],[Set]]&amp;"_"&amp;Tabelle13[[#This Row],[No.]]</f>
        <v>SOR_256</v>
      </c>
      <c r="E499" s="1" t="s">
        <v>141</v>
      </c>
      <c r="F499" s="1" t="s">
        <v>969</v>
      </c>
      <c r="G499" s="8" t="s">
        <v>24</v>
      </c>
      <c r="H499" s="2">
        <v>5</v>
      </c>
      <c r="I499" s="2" t="s">
        <v>200</v>
      </c>
      <c r="J499" s="2" t="s">
        <v>1047</v>
      </c>
      <c r="K499" s="2" t="s">
        <v>671</v>
      </c>
      <c r="L499" t="s">
        <v>25</v>
      </c>
      <c r="N499" s="2" t="s">
        <v>29</v>
      </c>
      <c r="O499" t="s">
        <v>13</v>
      </c>
      <c r="P499" s="2">
        <f>SUMIF('Data Import'!D:D,C499,'Data Import'!F:F)</f>
        <v>0</v>
      </c>
      <c r="Q499" s="2">
        <v>1</v>
      </c>
      <c r="R499" s="2">
        <f t="shared" si="8"/>
        <v>1</v>
      </c>
      <c r="S499" s="2">
        <f>IF(Tabelle13[[#This Row],[Own]]-Tabelle13[[#This Row],[Target]]&gt;0,Tabelle13[[#This Row],[Own]]-Tabelle13[[#This Row],[Target]],0)</f>
        <v>0</v>
      </c>
      <c r="T499"/>
    </row>
    <row r="500" spans="1:20" x14ac:dyDescent="0.25">
      <c r="A500" t="s">
        <v>7</v>
      </c>
      <c r="B500" s="1" t="s">
        <v>675</v>
      </c>
      <c r="C500" t="str">
        <f t="shared" si="9"/>
        <v>SOR-257SC</v>
      </c>
      <c r="D500" t="str">
        <f>Tabelle13[[#This Row],[Set]]&amp;"_"&amp;Tabelle13[[#This Row],[No.]]</f>
        <v>SOR_257</v>
      </c>
      <c r="E500" s="1" t="s">
        <v>141</v>
      </c>
      <c r="F500" s="1" t="s">
        <v>973</v>
      </c>
      <c r="G500" s="8" t="s">
        <v>32</v>
      </c>
      <c r="H500" s="2">
        <v>8</v>
      </c>
      <c r="I500" s="2" t="s">
        <v>328</v>
      </c>
      <c r="J500" s="2" t="s">
        <v>1048</v>
      </c>
      <c r="K500" s="2" t="s">
        <v>671</v>
      </c>
      <c r="L500" t="s">
        <v>33</v>
      </c>
      <c r="N500" s="2" t="s">
        <v>29</v>
      </c>
      <c r="O500" t="s">
        <v>559</v>
      </c>
      <c r="P500" s="2">
        <f>SUMIF('Data Import'!D:D,C500,'Data Import'!F:F)</f>
        <v>0</v>
      </c>
      <c r="Q500" s="2">
        <v>1</v>
      </c>
      <c r="R500" s="2">
        <f t="shared" si="8"/>
        <v>1</v>
      </c>
      <c r="S500" s="2">
        <f>IF(Tabelle13[[#This Row],[Own]]-Tabelle13[[#This Row],[Target]]&gt;0,Tabelle13[[#This Row],[Own]]-Tabelle13[[#This Row],[Target]],0)</f>
        <v>0</v>
      </c>
      <c r="T500"/>
    </row>
    <row r="501" spans="1:20" x14ac:dyDescent="0.25">
      <c r="A501" t="s">
        <v>7</v>
      </c>
      <c r="B501" s="1" t="s">
        <v>676</v>
      </c>
      <c r="C501" t="str">
        <f t="shared" si="9"/>
        <v>SOR-258SC</v>
      </c>
      <c r="D501" t="str">
        <f>Tabelle13[[#This Row],[Set]]&amp;"_"&amp;Tabelle13[[#This Row],[No.]]</f>
        <v>SOR_258</v>
      </c>
      <c r="E501" s="1" t="s">
        <v>141</v>
      </c>
      <c r="F501" s="1" t="s">
        <v>974</v>
      </c>
      <c r="G501" s="8" t="s">
        <v>35</v>
      </c>
      <c r="H501" s="2">
        <v>5</v>
      </c>
      <c r="I501" s="2" t="s">
        <v>328</v>
      </c>
      <c r="J501" s="2" t="s">
        <v>1048</v>
      </c>
      <c r="K501" s="2" t="s">
        <v>671</v>
      </c>
      <c r="L501" t="s">
        <v>11</v>
      </c>
      <c r="N501" s="2" t="s">
        <v>29</v>
      </c>
      <c r="O501" t="s">
        <v>407</v>
      </c>
      <c r="P501" s="2">
        <f>SUMIF('Data Import'!D:D,C501,'Data Import'!F:F)</f>
        <v>0</v>
      </c>
      <c r="Q501" s="2">
        <v>1</v>
      </c>
      <c r="R501" s="2">
        <f t="shared" si="8"/>
        <v>1</v>
      </c>
      <c r="S501" s="2">
        <f>IF(Tabelle13[[#This Row],[Own]]-Tabelle13[[#This Row],[Target]]&gt;0,Tabelle13[[#This Row],[Own]]-Tabelle13[[#This Row],[Target]],0)</f>
        <v>0</v>
      </c>
      <c r="T501"/>
    </row>
    <row r="502" spans="1:20" x14ac:dyDescent="0.25">
      <c r="A502" t="s">
        <v>7</v>
      </c>
      <c r="B502" s="1" t="s">
        <v>677</v>
      </c>
      <c r="C502" t="str">
        <f t="shared" si="9"/>
        <v>SOR-259SC</v>
      </c>
      <c r="D502" t="str">
        <f>Tabelle13[[#This Row],[Set]]&amp;"_"&amp;Tabelle13[[#This Row],[No.]]</f>
        <v>SOR_259</v>
      </c>
      <c r="E502" s="1" t="s">
        <v>141</v>
      </c>
      <c r="F502" s="1" t="s">
        <v>975</v>
      </c>
      <c r="G502" s="8" t="s">
        <v>38</v>
      </c>
      <c r="H502" s="2">
        <v>6</v>
      </c>
      <c r="I502" s="2" t="s">
        <v>328</v>
      </c>
      <c r="J502" s="2" t="s">
        <v>1047</v>
      </c>
      <c r="K502" s="2" t="s">
        <v>671</v>
      </c>
      <c r="L502" t="s">
        <v>39</v>
      </c>
      <c r="N502" s="2" t="s">
        <v>29</v>
      </c>
      <c r="O502" t="s">
        <v>201</v>
      </c>
      <c r="P502" s="2">
        <f>SUMIF('Data Import'!D:D,C502,'Data Import'!F:F)</f>
        <v>0</v>
      </c>
      <c r="Q502" s="2">
        <v>1</v>
      </c>
      <c r="R502" s="2">
        <f t="shared" si="8"/>
        <v>1</v>
      </c>
      <c r="S502" s="2">
        <f>IF(Tabelle13[[#This Row],[Own]]-Tabelle13[[#This Row],[Target]]&gt;0,Tabelle13[[#This Row],[Own]]-Tabelle13[[#This Row],[Target]],0)</f>
        <v>0</v>
      </c>
      <c r="T502"/>
    </row>
    <row r="503" spans="1:20" x14ac:dyDescent="0.25">
      <c r="A503" t="s">
        <v>7</v>
      </c>
      <c r="B503" s="1" t="s">
        <v>678</v>
      </c>
      <c r="C503" t="str">
        <f t="shared" si="9"/>
        <v>SOR-260SC</v>
      </c>
      <c r="D503" t="str">
        <f>Tabelle13[[#This Row],[Set]]&amp;"_"&amp;Tabelle13[[#This Row],[No.]]</f>
        <v>SOR_260</v>
      </c>
      <c r="E503" s="1" t="s">
        <v>141</v>
      </c>
      <c r="F503" s="1" t="s">
        <v>976</v>
      </c>
      <c r="G503" s="8" t="s">
        <v>41</v>
      </c>
      <c r="H503" s="2">
        <v>5</v>
      </c>
      <c r="I503" s="2" t="s">
        <v>328</v>
      </c>
      <c r="J503" s="2" t="s">
        <v>1047</v>
      </c>
      <c r="K503" s="2" t="s">
        <v>671</v>
      </c>
      <c r="L503" t="s">
        <v>42</v>
      </c>
      <c r="N503" s="2" t="s">
        <v>29</v>
      </c>
      <c r="O503" t="s">
        <v>191</v>
      </c>
      <c r="P503" s="2">
        <f>SUMIF('Data Import'!D:D,C503,'Data Import'!F:F)</f>
        <v>0</v>
      </c>
      <c r="Q503" s="2">
        <v>1</v>
      </c>
      <c r="R503" s="2">
        <f t="shared" si="8"/>
        <v>1</v>
      </c>
      <c r="S503" s="2">
        <f>IF(Tabelle13[[#This Row],[Own]]-Tabelle13[[#This Row],[Target]]&gt;0,Tabelle13[[#This Row],[Own]]-Tabelle13[[#This Row],[Target]],0)</f>
        <v>0</v>
      </c>
      <c r="T503"/>
    </row>
    <row r="504" spans="1:20" x14ac:dyDescent="0.25">
      <c r="A504" t="s">
        <v>7</v>
      </c>
      <c r="B504" s="1" t="s">
        <v>679</v>
      </c>
      <c r="C504" t="str">
        <f t="shared" si="9"/>
        <v>SOR-261SC</v>
      </c>
      <c r="D504" t="str">
        <f>Tabelle13[[#This Row],[Set]]&amp;"_"&amp;Tabelle13[[#This Row],[No.]]</f>
        <v>SOR_261</v>
      </c>
      <c r="E504" s="1" t="s">
        <v>141</v>
      </c>
      <c r="F504" s="1" t="s">
        <v>977</v>
      </c>
      <c r="G504" s="8" t="s">
        <v>47</v>
      </c>
      <c r="H504" s="2">
        <v>6</v>
      </c>
      <c r="I504" s="2" t="s">
        <v>445</v>
      </c>
      <c r="J504" s="2" t="s">
        <v>1048</v>
      </c>
      <c r="K504" s="2" t="s">
        <v>671</v>
      </c>
      <c r="L504" t="s">
        <v>48</v>
      </c>
      <c r="N504" s="2" t="s">
        <v>29</v>
      </c>
      <c r="O504" t="s">
        <v>300</v>
      </c>
      <c r="P504" s="2">
        <f>SUMIF('Data Import'!D:D,C504,'Data Import'!F:F)</f>
        <v>0</v>
      </c>
      <c r="Q504" s="2">
        <v>1</v>
      </c>
      <c r="R504" s="2">
        <f t="shared" si="8"/>
        <v>1</v>
      </c>
      <c r="S504" s="2">
        <f>IF(Tabelle13[[#This Row],[Own]]-Tabelle13[[#This Row],[Target]]&gt;0,Tabelle13[[#This Row],[Own]]-Tabelle13[[#This Row],[Target]],0)</f>
        <v>0</v>
      </c>
      <c r="T504"/>
    </row>
    <row r="505" spans="1:20" x14ac:dyDescent="0.25">
      <c r="A505" t="s">
        <v>7</v>
      </c>
      <c r="B505" s="1" t="s">
        <v>680</v>
      </c>
      <c r="C505" t="str">
        <f t="shared" si="9"/>
        <v>SOR-262SC</v>
      </c>
      <c r="D505" t="str">
        <f>Tabelle13[[#This Row],[Set]]&amp;"_"&amp;Tabelle13[[#This Row],[No.]]</f>
        <v>SOR_262</v>
      </c>
      <c r="E505" s="1" t="s">
        <v>141</v>
      </c>
      <c r="F505" s="1" t="s">
        <v>978</v>
      </c>
      <c r="G505" s="8" t="s">
        <v>50</v>
      </c>
      <c r="H505" s="2">
        <v>5</v>
      </c>
      <c r="I505" s="2" t="s">
        <v>445</v>
      </c>
      <c r="J505" s="2" t="s">
        <v>1048</v>
      </c>
      <c r="K505" s="2" t="s">
        <v>671</v>
      </c>
      <c r="L505" t="s">
        <v>51</v>
      </c>
      <c r="N505" s="2" t="s">
        <v>29</v>
      </c>
      <c r="O505" t="s">
        <v>169</v>
      </c>
      <c r="P505" s="2">
        <f>SUMIF('Data Import'!D:D,C505,'Data Import'!F:F)</f>
        <v>0</v>
      </c>
      <c r="Q505" s="2">
        <v>1</v>
      </c>
      <c r="R505" s="2">
        <f t="shared" si="8"/>
        <v>1</v>
      </c>
      <c r="S505" s="2">
        <f>IF(Tabelle13[[#This Row],[Own]]-Tabelle13[[#This Row],[Target]]&gt;0,Tabelle13[[#This Row],[Own]]-Tabelle13[[#This Row],[Target]],0)</f>
        <v>0</v>
      </c>
      <c r="T505"/>
    </row>
    <row r="506" spans="1:20" x14ac:dyDescent="0.25">
      <c r="A506" t="s">
        <v>7</v>
      </c>
      <c r="B506" s="1" t="s">
        <v>681</v>
      </c>
      <c r="C506" t="str">
        <f t="shared" si="9"/>
        <v>SOR-263SC</v>
      </c>
      <c r="D506" t="str">
        <f>Tabelle13[[#This Row],[Set]]&amp;"_"&amp;Tabelle13[[#This Row],[No.]]</f>
        <v>SOR_263</v>
      </c>
      <c r="E506" s="1" t="s">
        <v>141</v>
      </c>
      <c r="F506" s="8" t="s">
        <v>1218</v>
      </c>
      <c r="G506" s="8" t="s">
        <v>54</v>
      </c>
      <c r="H506" s="2">
        <v>6</v>
      </c>
      <c r="I506" s="2" t="s">
        <v>445</v>
      </c>
      <c r="J506" s="2" t="s">
        <v>1047</v>
      </c>
      <c r="K506" s="2" t="s">
        <v>671</v>
      </c>
      <c r="L506" t="s">
        <v>55</v>
      </c>
      <c r="M506" t="s">
        <v>1219</v>
      </c>
      <c r="N506" s="2" t="s">
        <v>29</v>
      </c>
      <c r="O506" t="s">
        <v>255</v>
      </c>
      <c r="P506" s="2">
        <f>SUMIF('Data Import'!D:D,C506,'Data Import'!F:F)</f>
        <v>0</v>
      </c>
      <c r="Q506" s="2">
        <v>1</v>
      </c>
      <c r="R506" s="2">
        <f t="shared" si="8"/>
        <v>1</v>
      </c>
      <c r="S506" s="2">
        <f>IF(Tabelle13[[#This Row],[Own]]-Tabelle13[[#This Row],[Target]]&gt;0,Tabelle13[[#This Row],[Own]]-Tabelle13[[#This Row],[Target]],0)</f>
        <v>0</v>
      </c>
      <c r="T506"/>
    </row>
    <row r="507" spans="1:20" x14ac:dyDescent="0.25">
      <c r="A507" t="s">
        <v>7</v>
      </c>
      <c r="B507" s="1" t="s">
        <v>682</v>
      </c>
      <c r="C507" t="str">
        <f t="shared" si="9"/>
        <v>SOR-264SC</v>
      </c>
      <c r="D507" t="str">
        <f>Tabelle13[[#This Row],[Set]]&amp;"_"&amp;Tabelle13[[#This Row],[No.]]</f>
        <v>SOR_264</v>
      </c>
      <c r="E507" s="1" t="s">
        <v>141</v>
      </c>
      <c r="F507" s="8" t="s">
        <v>1235</v>
      </c>
      <c r="G507" s="8" t="s">
        <v>58</v>
      </c>
      <c r="H507" s="2">
        <v>4</v>
      </c>
      <c r="I507" s="2" t="s">
        <v>445</v>
      </c>
      <c r="J507" s="2" t="s">
        <v>1047</v>
      </c>
      <c r="K507" s="2" t="s">
        <v>671</v>
      </c>
      <c r="L507" t="s">
        <v>59</v>
      </c>
      <c r="M507" t="s">
        <v>1236</v>
      </c>
      <c r="N507" s="2" t="s">
        <v>29</v>
      </c>
      <c r="O507" t="s">
        <v>377</v>
      </c>
      <c r="P507" s="2">
        <f>SUMIF('Data Import'!D:D,C507,'Data Import'!F:F)</f>
        <v>0</v>
      </c>
      <c r="Q507" s="2">
        <v>1</v>
      </c>
      <c r="R507" s="2">
        <f t="shared" si="8"/>
        <v>1</v>
      </c>
      <c r="S507" s="2">
        <f>IF(Tabelle13[[#This Row],[Own]]-Tabelle13[[#This Row],[Target]]&gt;0,Tabelle13[[#This Row],[Own]]-Tabelle13[[#This Row],[Target]],0)</f>
        <v>0</v>
      </c>
      <c r="T507"/>
    </row>
    <row r="508" spans="1:20" x14ac:dyDescent="0.25">
      <c r="A508" t="s">
        <v>7</v>
      </c>
      <c r="B508" s="1" t="s">
        <v>683</v>
      </c>
      <c r="C508" t="str">
        <f t="shared" si="9"/>
        <v>SOR-265SC</v>
      </c>
      <c r="D508" t="str">
        <f>Tabelle13[[#This Row],[Set]]&amp;"_"&amp;Tabelle13[[#This Row],[No.]]</f>
        <v>SOR_265</v>
      </c>
      <c r="E508" s="1" t="s">
        <v>141</v>
      </c>
      <c r="F508" s="1" t="s">
        <v>980</v>
      </c>
      <c r="G508" s="8" t="s">
        <v>61</v>
      </c>
      <c r="H508" s="2">
        <v>5</v>
      </c>
      <c r="I508" s="2" t="s">
        <v>561</v>
      </c>
      <c r="J508" s="2" t="s">
        <v>1048</v>
      </c>
      <c r="K508" s="2" t="s">
        <v>671</v>
      </c>
      <c r="L508" t="s">
        <v>62</v>
      </c>
      <c r="N508" s="2" t="s">
        <v>29</v>
      </c>
      <c r="O508" t="s">
        <v>18</v>
      </c>
      <c r="P508" s="2">
        <f>SUMIF('Data Import'!D:D,C508,'Data Import'!F:F)</f>
        <v>0</v>
      </c>
      <c r="Q508" s="2">
        <v>1</v>
      </c>
      <c r="R508" s="2">
        <f t="shared" si="8"/>
        <v>1</v>
      </c>
      <c r="S508" s="2">
        <f>IF(Tabelle13[[#This Row],[Own]]-Tabelle13[[#This Row],[Target]]&gt;0,Tabelle13[[#This Row],[Own]]-Tabelle13[[#This Row],[Target]],0)</f>
        <v>0</v>
      </c>
      <c r="T508"/>
    </row>
    <row r="509" spans="1:20" x14ac:dyDescent="0.25">
      <c r="A509" t="s">
        <v>7</v>
      </c>
      <c r="B509" s="1" t="s">
        <v>684</v>
      </c>
      <c r="C509" t="str">
        <f t="shared" si="9"/>
        <v>SOR-266SC</v>
      </c>
      <c r="D509" t="str">
        <f>Tabelle13[[#This Row],[Set]]&amp;"_"&amp;Tabelle13[[#This Row],[No.]]</f>
        <v>SOR_266</v>
      </c>
      <c r="E509" s="1" t="s">
        <v>141</v>
      </c>
      <c r="F509" s="1" t="s">
        <v>1213</v>
      </c>
      <c r="G509" s="8" t="s">
        <v>65</v>
      </c>
      <c r="H509" s="2">
        <v>6</v>
      </c>
      <c r="I509" s="2" t="s">
        <v>561</v>
      </c>
      <c r="J509" s="2" t="s">
        <v>1048</v>
      </c>
      <c r="K509" s="2" t="s">
        <v>671</v>
      </c>
      <c r="L509" t="s">
        <v>11</v>
      </c>
      <c r="M509" t="s">
        <v>1214</v>
      </c>
      <c r="N509" s="2" t="s">
        <v>29</v>
      </c>
      <c r="O509" t="s">
        <v>255</v>
      </c>
      <c r="P509" s="2">
        <f>SUMIF('Data Import'!D:D,C509,'Data Import'!F:F)</f>
        <v>0</v>
      </c>
      <c r="Q509" s="2">
        <v>1</v>
      </c>
      <c r="R509" s="2">
        <f t="shared" si="8"/>
        <v>1</v>
      </c>
      <c r="S509" s="2">
        <f>IF(Tabelle13[[#This Row],[Own]]-Tabelle13[[#This Row],[Target]]&gt;0,Tabelle13[[#This Row],[Own]]-Tabelle13[[#This Row],[Target]],0)</f>
        <v>0</v>
      </c>
      <c r="T509"/>
    </row>
    <row r="510" spans="1:20" x14ac:dyDescent="0.25">
      <c r="A510" t="s">
        <v>7</v>
      </c>
      <c r="B510" s="1" t="s">
        <v>685</v>
      </c>
      <c r="C510" t="str">
        <f t="shared" si="9"/>
        <v>SOR-267SC</v>
      </c>
      <c r="D510" t="str">
        <f>Tabelle13[[#This Row],[Set]]&amp;"_"&amp;Tabelle13[[#This Row],[No.]]</f>
        <v>SOR_267</v>
      </c>
      <c r="E510" s="1" t="s">
        <v>141</v>
      </c>
      <c r="F510" s="1" t="s">
        <v>981</v>
      </c>
      <c r="G510" s="8" t="s">
        <v>68</v>
      </c>
      <c r="H510" s="2">
        <v>6</v>
      </c>
      <c r="I510" s="2" t="s">
        <v>561</v>
      </c>
      <c r="J510" s="2" t="s">
        <v>1047</v>
      </c>
      <c r="K510" s="2" t="s">
        <v>671</v>
      </c>
      <c r="L510" t="s">
        <v>69</v>
      </c>
      <c r="N510" s="2" t="s">
        <v>29</v>
      </c>
      <c r="O510" t="s">
        <v>66</v>
      </c>
      <c r="P510" s="2">
        <f>SUMIF('Data Import'!D:D,C510,'Data Import'!F:F)</f>
        <v>0</v>
      </c>
      <c r="Q510" s="2">
        <v>1</v>
      </c>
      <c r="R510" s="2">
        <f t="shared" si="8"/>
        <v>1</v>
      </c>
      <c r="S510" s="2">
        <f>IF(Tabelle13[[#This Row],[Own]]-Tabelle13[[#This Row],[Target]]&gt;0,Tabelle13[[#This Row],[Own]]-Tabelle13[[#This Row],[Target]],0)</f>
        <v>0</v>
      </c>
      <c r="T510"/>
    </row>
    <row r="511" spans="1:20" x14ac:dyDescent="0.25">
      <c r="A511" t="s">
        <v>7</v>
      </c>
      <c r="B511" s="1" t="s">
        <v>686</v>
      </c>
      <c r="C511" t="str">
        <f t="shared" si="9"/>
        <v>SOR-268SC</v>
      </c>
      <c r="D511" t="str">
        <f>Tabelle13[[#This Row],[Set]]&amp;"_"&amp;Tabelle13[[#This Row],[No.]]</f>
        <v>SOR_268</v>
      </c>
      <c r="E511" s="1" t="s">
        <v>141</v>
      </c>
      <c r="F511" s="1" t="s">
        <v>982</v>
      </c>
      <c r="G511" s="8" t="s">
        <v>72</v>
      </c>
      <c r="H511" s="2">
        <v>6</v>
      </c>
      <c r="I511" s="2" t="s">
        <v>561</v>
      </c>
      <c r="J511" s="2" t="s">
        <v>1047</v>
      </c>
      <c r="K511" s="2" t="s">
        <v>671</v>
      </c>
      <c r="L511" t="s">
        <v>55</v>
      </c>
      <c r="N511" s="2" t="s">
        <v>29</v>
      </c>
      <c r="O511" t="s">
        <v>22</v>
      </c>
      <c r="P511" s="2">
        <f>SUMIF('Data Import'!D:D,C511,'Data Import'!F:F)</f>
        <v>0</v>
      </c>
      <c r="Q511" s="2">
        <v>1</v>
      </c>
      <c r="R511" s="2">
        <f t="shared" si="8"/>
        <v>1</v>
      </c>
      <c r="S511" s="2">
        <f>IF(Tabelle13[[#This Row],[Own]]-Tabelle13[[#This Row],[Target]]&gt;0,Tabelle13[[#This Row],[Own]]-Tabelle13[[#This Row],[Target]],0)</f>
        <v>0</v>
      </c>
      <c r="T511"/>
    </row>
    <row r="512" spans="1:20" x14ac:dyDescent="0.25">
      <c r="A512" t="s">
        <v>7</v>
      </c>
      <c r="B512" s="1" t="s">
        <v>687</v>
      </c>
      <c r="C512" t="str">
        <f>A512&amp;"-"&amp;B512&amp;"False"</f>
        <v>SOR-269False</v>
      </c>
      <c r="D512" t="str">
        <f>Tabelle13[[#This Row],[Set]]&amp;"_"&amp;Tabelle13[[#This Row],[No.]]</f>
        <v>SOR_269</v>
      </c>
      <c r="E512" s="1" t="s">
        <v>141</v>
      </c>
      <c r="F512" s="8" t="s">
        <v>1234</v>
      </c>
      <c r="G512" s="8" t="s">
        <v>9</v>
      </c>
      <c r="H512" s="2">
        <v>5</v>
      </c>
      <c r="I512" s="2" t="s">
        <v>200</v>
      </c>
      <c r="J512" s="2" t="s">
        <v>1048</v>
      </c>
      <c r="K512" s="2" t="s">
        <v>688</v>
      </c>
      <c r="L512" t="s">
        <v>11</v>
      </c>
      <c r="M512" t="s">
        <v>1214</v>
      </c>
      <c r="N512" s="2" t="s">
        <v>12</v>
      </c>
      <c r="O512" t="s">
        <v>13</v>
      </c>
      <c r="P512" s="2">
        <f>SUMIF('Data Import'!D:D,C512,'Data Import'!F:F)</f>
        <v>0</v>
      </c>
      <c r="Q512" s="2">
        <v>1</v>
      </c>
      <c r="R512" s="2">
        <f t="shared" si="8"/>
        <v>1</v>
      </c>
      <c r="S512" s="2">
        <f>IF(Tabelle13[[#This Row],[Own]]-Tabelle13[[#This Row],[Target]]&gt;0,Tabelle13[[#This Row],[Own]]-Tabelle13[[#This Row],[Target]],0)</f>
        <v>0</v>
      </c>
      <c r="T512"/>
    </row>
    <row r="513" spans="1:20" x14ac:dyDescent="0.25">
      <c r="A513" t="s">
        <v>7</v>
      </c>
      <c r="B513" s="1" t="s">
        <v>687</v>
      </c>
      <c r="C513" t="str">
        <f>A513&amp;"-"&amp;B513&amp;"True"</f>
        <v>SOR-269True</v>
      </c>
      <c r="D513" t="str">
        <f>Tabelle13[[#This Row],[Set]]&amp;"_"&amp;Tabelle13[[#This Row],[No.]]</f>
        <v>SOR_269</v>
      </c>
      <c r="E513" s="1" t="s">
        <v>141</v>
      </c>
      <c r="F513" s="8" t="s">
        <v>1234</v>
      </c>
      <c r="G513" s="8" t="s">
        <v>9</v>
      </c>
      <c r="H513" s="2">
        <v>5</v>
      </c>
      <c r="I513" s="2" t="s">
        <v>200</v>
      </c>
      <c r="J513" s="2" t="s">
        <v>1048</v>
      </c>
      <c r="K513" s="11" t="s">
        <v>1212</v>
      </c>
      <c r="L513" t="s">
        <v>11</v>
      </c>
      <c r="M513" t="s">
        <v>1214</v>
      </c>
      <c r="N513" s="2" t="s">
        <v>12</v>
      </c>
      <c r="O513" t="s">
        <v>13</v>
      </c>
      <c r="P513" s="2">
        <f>SUMIF('Data Import'!D:D,C513,'Data Import'!F:F)</f>
        <v>0</v>
      </c>
      <c r="Q513" s="2">
        <v>1</v>
      </c>
      <c r="R513" s="2">
        <f t="shared" si="8"/>
        <v>1</v>
      </c>
      <c r="S513" s="2">
        <f>IF(Tabelle13[[#This Row],[Own]]-Tabelle13[[#This Row],[Target]]&gt;0,Tabelle13[[#This Row],[Own]]-Tabelle13[[#This Row],[Target]],0)</f>
        <v>0</v>
      </c>
      <c r="T513"/>
    </row>
    <row r="514" spans="1:20" x14ac:dyDescent="0.25">
      <c r="A514" t="s">
        <v>7</v>
      </c>
      <c r="B514" s="1" t="s">
        <v>689</v>
      </c>
      <c r="C514" t="str">
        <f>A514&amp;"-"&amp;B514&amp;"False"</f>
        <v>SOR-270False</v>
      </c>
      <c r="D514" t="str">
        <f>Tabelle13[[#This Row],[Set]]&amp;"_"&amp;Tabelle13[[#This Row],[No.]]</f>
        <v>SOR_270</v>
      </c>
      <c r="E514" s="1" t="s">
        <v>141</v>
      </c>
      <c r="F514" s="1" t="s">
        <v>968</v>
      </c>
      <c r="G514" s="8" t="s">
        <v>15</v>
      </c>
      <c r="H514" s="2">
        <v>6</v>
      </c>
      <c r="I514" s="2" t="s">
        <v>200</v>
      </c>
      <c r="J514" s="2" t="s">
        <v>1048</v>
      </c>
      <c r="K514" s="2" t="s">
        <v>688</v>
      </c>
      <c r="L514" t="s">
        <v>16</v>
      </c>
      <c r="N514" s="2" t="s">
        <v>17</v>
      </c>
      <c r="O514" t="s">
        <v>18</v>
      </c>
      <c r="P514" s="2">
        <f>SUMIF('Data Import'!D:D,C514,'Data Import'!F:F)</f>
        <v>0</v>
      </c>
      <c r="Q514" s="2">
        <v>1</v>
      </c>
      <c r="R514" s="2">
        <f t="shared" si="8"/>
        <v>1</v>
      </c>
      <c r="S514" s="2">
        <f>IF(Tabelle13[[#This Row],[Own]]-Tabelle13[[#This Row],[Target]]&gt;0,Tabelle13[[#This Row],[Own]]-Tabelle13[[#This Row],[Target]],0)</f>
        <v>0</v>
      </c>
      <c r="T514"/>
    </row>
    <row r="515" spans="1:20" x14ac:dyDescent="0.25">
      <c r="A515" t="s">
        <v>7</v>
      </c>
      <c r="B515" s="1" t="s">
        <v>689</v>
      </c>
      <c r="C515" t="str">
        <f>A515&amp;"-"&amp;B515&amp;"True"</f>
        <v>SOR-270True</v>
      </c>
      <c r="D515" t="str">
        <f>Tabelle13[[#This Row],[Set]]&amp;"_"&amp;Tabelle13[[#This Row],[No.]]</f>
        <v>SOR_270</v>
      </c>
      <c r="E515" s="1" t="s">
        <v>141</v>
      </c>
      <c r="F515" s="1" t="s">
        <v>968</v>
      </c>
      <c r="G515" s="8" t="s">
        <v>15</v>
      </c>
      <c r="H515" s="2">
        <v>6</v>
      </c>
      <c r="I515" s="2" t="s">
        <v>200</v>
      </c>
      <c r="J515" s="2" t="s">
        <v>1048</v>
      </c>
      <c r="K515" s="11" t="s">
        <v>1212</v>
      </c>
      <c r="L515" t="s">
        <v>16</v>
      </c>
      <c r="N515" s="2" t="s">
        <v>17</v>
      </c>
      <c r="O515" t="s">
        <v>18</v>
      </c>
      <c r="P515" s="2">
        <f>SUMIF('Data Import'!D:D,C515,'Data Import'!F:F)</f>
        <v>0</v>
      </c>
      <c r="Q515" s="2">
        <v>1</v>
      </c>
      <c r="R515" s="2">
        <f t="shared" si="8"/>
        <v>1</v>
      </c>
      <c r="S515" s="2">
        <f>IF(Tabelle13[[#This Row],[Own]]-Tabelle13[[#This Row],[Target]]&gt;0,Tabelle13[[#This Row],[Own]]-Tabelle13[[#This Row],[Target]],0)</f>
        <v>0</v>
      </c>
      <c r="T515"/>
    </row>
    <row r="516" spans="1:20" x14ac:dyDescent="0.25">
      <c r="A516" t="s">
        <v>7</v>
      </c>
      <c r="B516" s="1" t="s">
        <v>690</v>
      </c>
      <c r="C516" t="str">
        <f>A516&amp;"-"&amp;B516&amp;"False"</f>
        <v>SOR-271False</v>
      </c>
      <c r="D516" t="str">
        <f>Tabelle13[[#This Row],[Set]]&amp;"_"&amp;Tabelle13[[#This Row],[No.]]</f>
        <v>SOR_271</v>
      </c>
      <c r="E516" s="1" t="s">
        <v>141</v>
      </c>
      <c r="F516" s="1" t="s">
        <v>971</v>
      </c>
      <c r="G516" s="8" t="s">
        <v>20</v>
      </c>
      <c r="H516" s="2">
        <v>7</v>
      </c>
      <c r="I516" s="2" t="s">
        <v>200</v>
      </c>
      <c r="J516" s="2" t="s">
        <v>1047</v>
      </c>
      <c r="K516" s="2" t="s">
        <v>688</v>
      </c>
      <c r="L516" t="s">
        <v>21</v>
      </c>
      <c r="M516" t="s">
        <v>1228</v>
      </c>
      <c r="N516" s="2" t="s">
        <v>12</v>
      </c>
      <c r="O516" t="s">
        <v>22</v>
      </c>
      <c r="P516" s="2">
        <f>SUMIF('Data Import'!D:D,C516,'Data Import'!F:F)</f>
        <v>0</v>
      </c>
      <c r="Q516" s="2">
        <v>1</v>
      </c>
      <c r="R516" s="2">
        <f t="shared" si="8"/>
        <v>1</v>
      </c>
      <c r="S516" s="2">
        <f>IF(Tabelle13[[#This Row],[Own]]-Tabelle13[[#This Row],[Target]]&gt;0,Tabelle13[[#This Row],[Own]]-Tabelle13[[#This Row],[Target]],0)</f>
        <v>0</v>
      </c>
      <c r="T516"/>
    </row>
    <row r="517" spans="1:20" x14ac:dyDescent="0.25">
      <c r="A517" t="s">
        <v>7</v>
      </c>
      <c r="B517" s="1" t="s">
        <v>690</v>
      </c>
      <c r="C517" t="str">
        <f>A517&amp;"-"&amp;B517&amp;"True"</f>
        <v>SOR-271True</v>
      </c>
      <c r="D517" t="str">
        <f>Tabelle13[[#This Row],[Set]]&amp;"_"&amp;Tabelle13[[#This Row],[No.]]</f>
        <v>SOR_271</v>
      </c>
      <c r="E517" s="1" t="s">
        <v>141</v>
      </c>
      <c r="F517" s="1" t="s">
        <v>971</v>
      </c>
      <c r="G517" s="8" t="s">
        <v>20</v>
      </c>
      <c r="H517" s="2">
        <v>7</v>
      </c>
      <c r="I517" s="2" t="s">
        <v>200</v>
      </c>
      <c r="J517" s="2" t="s">
        <v>1047</v>
      </c>
      <c r="K517" s="11" t="s">
        <v>1212</v>
      </c>
      <c r="L517" t="s">
        <v>21</v>
      </c>
      <c r="M517" t="s">
        <v>1228</v>
      </c>
      <c r="N517" s="2" t="s">
        <v>12</v>
      </c>
      <c r="O517" t="s">
        <v>22</v>
      </c>
      <c r="P517" s="2">
        <f>SUMIF('Data Import'!D:D,C517,'Data Import'!F:F)</f>
        <v>0</v>
      </c>
      <c r="Q517" s="2">
        <v>1</v>
      </c>
      <c r="R517" s="2">
        <f t="shared" si="8"/>
        <v>1</v>
      </c>
      <c r="S517" s="2">
        <f>IF(Tabelle13[[#This Row],[Own]]-Tabelle13[[#This Row],[Target]]&gt;0,Tabelle13[[#This Row],[Own]]-Tabelle13[[#This Row],[Target]],0)</f>
        <v>0</v>
      </c>
      <c r="T517"/>
    </row>
    <row r="518" spans="1:20" x14ac:dyDescent="0.25">
      <c r="A518" t="s">
        <v>7</v>
      </c>
      <c r="B518" s="1" t="s">
        <v>691</v>
      </c>
      <c r="C518" t="str">
        <f>A518&amp;"-"&amp;B518&amp;"False"</f>
        <v>SOR-272False</v>
      </c>
      <c r="D518" t="str">
        <f>Tabelle13[[#This Row],[Set]]&amp;"_"&amp;Tabelle13[[#This Row],[No.]]</f>
        <v>SOR_272</v>
      </c>
      <c r="E518" s="1" t="s">
        <v>141</v>
      </c>
      <c r="F518" s="1" t="s">
        <v>969</v>
      </c>
      <c r="G518" s="8" t="s">
        <v>24</v>
      </c>
      <c r="H518" s="2">
        <v>5</v>
      </c>
      <c r="I518" s="2" t="s">
        <v>200</v>
      </c>
      <c r="J518" s="2" t="s">
        <v>1047</v>
      </c>
      <c r="K518" s="2" t="s">
        <v>688</v>
      </c>
      <c r="L518" t="s">
        <v>25</v>
      </c>
      <c r="N518" s="2" t="s">
        <v>17</v>
      </c>
      <c r="O518" t="s">
        <v>26</v>
      </c>
      <c r="P518" s="2">
        <f>SUMIF('Data Import'!D:D,C518,'Data Import'!F:F)</f>
        <v>0</v>
      </c>
      <c r="Q518" s="2">
        <v>1</v>
      </c>
      <c r="R518" s="2">
        <f t="shared" si="8"/>
        <v>1</v>
      </c>
      <c r="S518" s="2">
        <f>IF(Tabelle13[[#This Row],[Own]]-Tabelle13[[#This Row],[Target]]&gt;0,Tabelle13[[#This Row],[Own]]-Tabelle13[[#This Row],[Target]],0)</f>
        <v>0</v>
      </c>
      <c r="T518"/>
    </row>
    <row r="519" spans="1:20" x14ac:dyDescent="0.25">
      <c r="A519" t="s">
        <v>7</v>
      </c>
      <c r="B519" s="1" t="s">
        <v>691</v>
      </c>
      <c r="C519" t="str">
        <f>A519&amp;"-"&amp;B519&amp;"True"</f>
        <v>SOR-272True</v>
      </c>
      <c r="D519" t="str">
        <f>Tabelle13[[#This Row],[Set]]&amp;"_"&amp;Tabelle13[[#This Row],[No.]]</f>
        <v>SOR_272</v>
      </c>
      <c r="E519" s="1" t="s">
        <v>141</v>
      </c>
      <c r="F519" s="1" t="s">
        <v>969</v>
      </c>
      <c r="G519" s="8" t="s">
        <v>24</v>
      </c>
      <c r="H519" s="2">
        <v>5</v>
      </c>
      <c r="I519" s="2" t="s">
        <v>200</v>
      </c>
      <c r="J519" s="2" t="s">
        <v>1047</v>
      </c>
      <c r="K519" s="11" t="s">
        <v>1212</v>
      </c>
      <c r="L519" t="s">
        <v>25</v>
      </c>
      <c r="N519" s="2" t="s">
        <v>17</v>
      </c>
      <c r="O519" t="s">
        <v>26</v>
      </c>
      <c r="P519" s="2">
        <f>SUMIF('Data Import'!D:D,C519,'Data Import'!F:F)</f>
        <v>0</v>
      </c>
      <c r="Q519" s="2">
        <v>1</v>
      </c>
      <c r="R519" s="2">
        <f t="shared" si="8"/>
        <v>1</v>
      </c>
      <c r="S519" s="2">
        <f>IF(Tabelle13[[#This Row],[Own]]-Tabelle13[[#This Row],[Target]]&gt;0,Tabelle13[[#This Row],[Own]]-Tabelle13[[#This Row],[Target]],0)</f>
        <v>0</v>
      </c>
      <c r="T519"/>
    </row>
    <row r="520" spans="1:20" x14ac:dyDescent="0.25">
      <c r="A520" t="s">
        <v>7</v>
      </c>
      <c r="B520" s="1" t="s">
        <v>692</v>
      </c>
      <c r="C520" t="str">
        <f>A520&amp;"-"&amp;B520&amp;"False"</f>
        <v>SOR-273False</v>
      </c>
      <c r="D520" t="str">
        <f>Tabelle13[[#This Row],[Set]]&amp;"_"&amp;Tabelle13[[#This Row],[No.]]</f>
        <v>SOR_273</v>
      </c>
      <c r="E520" s="1" t="s">
        <v>141</v>
      </c>
      <c r="F520" s="1" t="s">
        <v>973</v>
      </c>
      <c r="G520" s="8" t="s">
        <v>32</v>
      </c>
      <c r="H520" s="2">
        <v>8</v>
      </c>
      <c r="I520" s="2" t="s">
        <v>328</v>
      </c>
      <c r="J520" s="2" t="s">
        <v>1048</v>
      </c>
      <c r="K520" s="2" t="s">
        <v>688</v>
      </c>
      <c r="L520" t="s">
        <v>33</v>
      </c>
      <c r="N520" s="2" t="s">
        <v>17</v>
      </c>
      <c r="O520" t="s">
        <v>30</v>
      </c>
      <c r="P520" s="2">
        <f>SUMIF('Data Import'!D:D,C520,'Data Import'!F:F)</f>
        <v>0</v>
      </c>
      <c r="Q520" s="2">
        <v>1</v>
      </c>
      <c r="R520" s="2">
        <f t="shared" ref="R520:R583" si="10">IF(Q520-P520&lt;0,0,Q520-P520)</f>
        <v>1</v>
      </c>
      <c r="S520" s="2">
        <f>IF(Tabelle13[[#This Row],[Own]]-Tabelle13[[#This Row],[Target]]&gt;0,Tabelle13[[#This Row],[Own]]-Tabelle13[[#This Row],[Target]],0)</f>
        <v>0</v>
      </c>
      <c r="T520"/>
    </row>
    <row r="521" spans="1:20" x14ac:dyDescent="0.25">
      <c r="A521" t="s">
        <v>7</v>
      </c>
      <c r="B521" s="1" t="s">
        <v>692</v>
      </c>
      <c r="C521" t="str">
        <f>A521&amp;"-"&amp;B521&amp;"True"</f>
        <v>SOR-273True</v>
      </c>
      <c r="D521" t="str">
        <f>Tabelle13[[#This Row],[Set]]&amp;"_"&amp;Tabelle13[[#This Row],[No.]]</f>
        <v>SOR_273</v>
      </c>
      <c r="E521" s="1" t="s">
        <v>141</v>
      </c>
      <c r="F521" s="1" t="s">
        <v>973</v>
      </c>
      <c r="G521" s="8" t="s">
        <v>32</v>
      </c>
      <c r="H521" s="2">
        <v>8</v>
      </c>
      <c r="I521" s="2" t="s">
        <v>328</v>
      </c>
      <c r="J521" s="2" t="s">
        <v>1048</v>
      </c>
      <c r="K521" s="11" t="s">
        <v>1212</v>
      </c>
      <c r="L521" t="s">
        <v>33</v>
      </c>
      <c r="N521" s="2" t="s">
        <v>17</v>
      </c>
      <c r="O521" t="s">
        <v>30</v>
      </c>
      <c r="P521" s="2">
        <f>SUMIF('Data Import'!D:D,C521,'Data Import'!F:F)</f>
        <v>0</v>
      </c>
      <c r="Q521" s="2">
        <v>1</v>
      </c>
      <c r="R521" s="2">
        <f t="shared" si="10"/>
        <v>1</v>
      </c>
      <c r="S521" s="2">
        <f>IF(Tabelle13[[#This Row],[Own]]-Tabelle13[[#This Row],[Target]]&gt;0,Tabelle13[[#This Row],[Own]]-Tabelle13[[#This Row],[Target]],0)</f>
        <v>0</v>
      </c>
      <c r="T521"/>
    </row>
    <row r="522" spans="1:20" x14ac:dyDescent="0.25">
      <c r="A522" t="s">
        <v>7</v>
      </c>
      <c r="B522" s="1" t="s">
        <v>693</v>
      </c>
      <c r="C522" t="str">
        <f>A522&amp;"-"&amp;B522&amp;"False"</f>
        <v>SOR-274False</v>
      </c>
      <c r="D522" t="str">
        <f>Tabelle13[[#This Row],[Set]]&amp;"_"&amp;Tabelle13[[#This Row],[No.]]</f>
        <v>SOR_274</v>
      </c>
      <c r="E522" s="1" t="s">
        <v>141</v>
      </c>
      <c r="F522" s="1" t="s">
        <v>974</v>
      </c>
      <c r="G522" s="8" t="s">
        <v>35</v>
      </c>
      <c r="H522" s="2">
        <v>5</v>
      </c>
      <c r="I522" s="2" t="s">
        <v>328</v>
      </c>
      <c r="J522" s="2" t="s">
        <v>1048</v>
      </c>
      <c r="K522" s="2" t="s">
        <v>688</v>
      </c>
      <c r="L522" t="s">
        <v>11</v>
      </c>
      <c r="N522" s="2" t="s">
        <v>12</v>
      </c>
      <c r="O522" t="s">
        <v>36</v>
      </c>
      <c r="P522" s="2">
        <f>SUMIF('Data Import'!D:D,C522,'Data Import'!F:F)</f>
        <v>0</v>
      </c>
      <c r="Q522" s="2">
        <v>1</v>
      </c>
      <c r="R522" s="2">
        <f t="shared" si="10"/>
        <v>1</v>
      </c>
      <c r="S522" s="2">
        <f>IF(Tabelle13[[#This Row],[Own]]-Tabelle13[[#This Row],[Target]]&gt;0,Tabelle13[[#This Row],[Own]]-Tabelle13[[#This Row],[Target]],0)</f>
        <v>0</v>
      </c>
      <c r="T522"/>
    </row>
    <row r="523" spans="1:20" x14ac:dyDescent="0.25">
      <c r="A523" t="s">
        <v>7</v>
      </c>
      <c r="B523" s="1" t="s">
        <v>693</v>
      </c>
      <c r="C523" t="str">
        <f>A523&amp;"-"&amp;B523&amp;"True"</f>
        <v>SOR-274True</v>
      </c>
      <c r="D523" t="str">
        <f>Tabelle13[[#This Row],[Set]]&amp;"_"&amp;Tabelle13[[#This Row],[No.]]</f>
        <v>SOR_274</v>
      </c>
      <c r="E523" s="1" t="s">
        <v>141</v>
      </c>
      <c r="F523" s="1" t="s">
        <v>974</v>
      </c>
      <c r="G523" s="8" t="s">
        <v>35</v>
      </c>
      <c r="H523" s="2">
        <v>5</v>
      </c>
      <c r="I523" s="2" t="s">
        <v>328</v>
      </c>
      <c r="J523" s="2" t="s">
        <v>1048</v>
      </c>
      <c r="K523" s="11" t="s">
        <v>1212</v>
      </c>
      <c r="L523" t="s">
        <v>11</v>
      </c>
      <c r="N523" s="2" t="s">
        <v>12</v>
      </c>
      <c r="O523" t="s">
        <v>36</v>
      </c>
      <c r="P523" s="2">
        <f>SUMIF('Data Import'!D:D,C523,'Data Import'!F:F)</f>
        <v>0</v>
      </c>
      <c r="Q523" s="2">
        <v>1</v>
      </c>
      <c r="R523" s="2">
        <f t="shared" si="10"/>
        <v>1</v>
      </c>
      <c r="S523" s="2">
        <f>IF(Tabelle13[[#This Row],[Own]]-Tabelle13[[#This Row],[Target]]&gt;0,Tabelle13[[#This Row],[Own]]-Tabelle13[[#This Row],[Target]],0)</f>
        <v>0</v>
      </c>
      <c r="T523"/>
    </row>
    <row r="524" spans="1:20" x14ac:dyDescent="0.25">
      <c r="A524" t="s">
        <v>7</v>
      </c>
      <c r="B524" s="1" t="s">
        <v>694</v>
      </c>
      <c r="C524" t="str">
        <f>A524&amp;"-"&amp;B524&amp;"False"</f>
        <v>SOR-275False</v>
      </c>
      <c r="D524" t="str">
        <f>Tabelle13[[#This Row],[Set]]&amp;"_"&amp;Tabelle13[[#This Row],[No.]]</f>
        <v>SOR_275</v>
      </c>
      <c r="E524" s="1" t="s">
        <v>141</v>
      </c>
      <c r="F524" s="1" t="s">
        <v>975</v>
      </c>
      <c r="G524" s="8" t="s">
        <v>38</v>
      </c>
      <c r="H524" s="2">
        <v>6</v>
      </c>
      <c r="I524" s="2" t="s">
        <v>328</v>
      </c>
      <c r="J524" s="2" t="s">
        <v>1047</v>
      </c>
      <c r="K524" s="2" t="s">
        <v>688</v>
      </c>
      <c r="L524" t="s">
        <v>39</v>
      </c>
      <c r="N524" s="2" t="s">
        <v>17</v>
      </c>
      <c r="O524" t="s">
        <v>26</v>
      </c>
      <c r="P524" s="2">
        <f>SUMIF('Data Import'!D:D,C524,'Data Import'!F:F)</f>
        <v>0</v>
      </c>
      <c r="Q524" s="2">
        <v>1</v>
      </c>
      <c r="R524" s="2">
        <f t="shared" si="10"/>
        <v>1</v>
      </c>
      <c r="S524" s="2">
        <f>IF(Tabelle13[[#This Row],[Own]]-Tabelle13[[#This Row],[Target]]&gt;0,Tabelle13[[#This Row],[Own]]-Tabelle13[[#This Row],[Target]],0)</f>
        <v>0</v>
      </c>
      <c r="T524"/>
    </row>
    <row r="525" spans="1:20" x14ac:dyDescent="0.25">
      <c r="A525" t="s">
        <v>7</v>
      </c>
      <c r="B525" s="1" t="s">
        <v>694</v>
      </c>
      <c r="C525" t="str">
        <f>A525&amp;"-"&amp;B525&amp;"True"</f>
        <v>SOR-275True</v>
      </c>
      <c r="D525" t="str">
        <f>Tabelle13[[#This Row],[Set]]&amp;"_"&amp;Tabelle13[[#This Row],[No.]]</f>
        <v>SOR_275</v>
      </c>
      <c r="E525" s="1" t="s">
        <v>141</v>
      </c>
      <c r="F525" s="1" t="s">
        <v>975</v>
      </c>
      <c r="G525" s="8" t="s">
        <v>38</v>
      </c>
      <c r="H525" s="2">
        <v>6</v>
      </c>
      <c r="I525" s="2" t="s">
        <v>328</v>
      </c>
      <c r="J525" s="2" t="s">
        <v>1047</v>
      </c>
      <c r="K525" s="11" t="s">
        <v>1212</v>
      </c>
      <c r="L525" t="s">
        <v>39</v>
      </c>
      <c r="N525" s="2" t="s">
        <v>17</v>
      </c>
      <c r="O525" t="s">
        <v>26</v>
      </c>
      <c r="P525" s="2">
        <f>SUMIF('Data Import'!D:D,C525,'Data Import'!F:F)</f>
        <v>0</v>
      </c>
      <c r="Q525" s="2">
        <v>1</v>
      </c>
      <c r="R525" s="2">
        <f t="shared" si="10"/>
        <v>1</v>
      </c>
      <c r="S525" s="2">
        <f>IF(Tabelle13[[#This Row],[Own]]-Tabelle13[[#This Row],[Target]]&gt;0,Tabelle13[[#This Row],[Own]]-Tabelle13[[#This Row],[Target]],0)</f>
        <v>0</v>
      </c>
      <c r="T525"/>
    </row>
    <row r="526" spans="1:20" x14ac:dyDescent="0.25">
      <c r="A526" t="s">
        <v>7</v>
      </c>
      <c r="B526" s="1" t="s">
        <v>695</v>
      </c>
      <c r="C526" t="str">
        <f>A526&amp;"-"&amp;B526&amp;"False"</f>
        <v>SOR-276False</v>
      </c>
      <c r="D526" t="str">
        <f>Tabelle13[[#This Row],[Set]]&amp;"_"&amp;Tabelle13[[#This Row],[No.]]</f>
        <v>SOR_276</v>
      </c>
      <c r="E526" s="1" t="s">
        <v>141</v>
      </c>
      <c r="F526" s="1" t="s">
        <v>976</v>
      </c>
      <c r="G526" s="8" t="s">
        <v>41</v>
      </c>
      <c r="H526" s="2">
        <v>5</v>
      </c>
      <c r="I526" s="2" t="s">
        <v>328</v>
      </c>
      <c r="J526" s="2" t="s">
        <v>1047</v>
      </c>
      <c r="K526" s="2" t="s">
        <v>688</v>
      </c>
      <c r="L526" t="s">
        <v>42</v>
      </c>
      <c r="N526" s="2" t="s">
        <v>12</v>
      </c>
      <c r="O526" t="s">
        <v>26</v>
      </c>
      <c r="P526" s="2">
        <f>SUMIF('Data Import'!D:D,C526,'Data Import'!F:F)</f>
        <v>0</v>
      </c>
      <c r="Q526" s="2">
        <v>1</v>
      </c>
      <c r="R526" s="2">
        <f t="shared" si="10"/>
        <v>1</v>
      </c>
      <c r="S526" s="2">
        <f>IF(Tabelle13[[#This Row],[Own]]-Tabelle13[[#This Row],[Target]]&gt;0,Tabelle13[[#This Row],[Own]]-Tabelle13[[#This Row],[Target]],0)</f>
        <v>0</v>
      </c>
      <c r="T526"/>
    </row>
    <row r="527" spans="1:20" x14ac:dyDescent="0.25">
      <c r="A527" t="s">
        <v>7</v>
      </c>
      <c r="B527" s="1" t="s">
        <v>695</v>
      </c>
      <c r="C527" t="str">
        <f>A527&amp;"-"&amp;B527&amp;"True"</f>
        <v>SOR-276True</v>
      </c>
      <c r="D527" t="str">
        <f>Tabelle13[[#This Row],[Set]]&amp;"_"&amp;Tabelle13[[#This Row],[No.]]</f>
        <v>SOR_276</v>
      </c>
      <c r="E527" s="1" t="s">
        <v>141</v>
      </c>
      <c r="F527" s="1" t="s">
        <v>976</v>
      </c>
      <c r="G527" s="8" t="s">
        <v>41</v>
      </c>
      <c r="H527" s="2">
        <v>5</v>
      </c>
      <c r="I527" s="2" t="s">
        <v>328</v>
      </c>
      <c r="J527" s="2" t="s">
        <v>1047</v>
      </c>
      <c r="K527" s="11" t="s">
        <v>1212</v>
      </c>
      <c r="L527" t="s">
        <v>42</v>
      </c>
      <c r="N527" s="2" t="s">
        <v>12</v>
      </c>
      <c r="O527" t="s">
        <v>26</v>
      </c>
      <c r="P527" s="2">
        <f>SUMIF('Data Import'!D:D,C527,'Data Import'!F:F)</f>
        <v>0</v>
      </c>
      <c r="Q527" s="2">
        <v>1</v>
      </c>
      <c r="R527" s="2">
        <f t="shared" si="10"/>
        <v>1</v>
      </c>
      <c r="S527" s="2">
        <f>IF(Tabelle13[[#This Row],[Own]]-Tabelle13[[#This Row],[Target]]&gt;0,Tabelle13[[#This Row],[Own]]-Tabelle13[[#This Row],[Target]],0)</f>
        <v>0</v>
      </c>
      <c r="T527"/>
    </row>
    <row r="528" spans="1:20" x14ac:dyDescent="0.25">
      <c r="A528" t="s">
        <v>7</v>
      </c>
      <c r="B528" s="1" t="s">
        <v>696</v>
      </c>
      <c r="C528" t="str">
        <f>A528&amp;"-"&amp;B528&amp;"False"</f>
        <v>SOR-277False</v>
      </c>
      <c r="D528" t="str">
        <f>Tabelle13[[#This Row],[Set]]&amp;"_"&amp;Tabelle13[[#This Row],[No.]]</f>
        <v>SOR_277</v>
      </c>
      <c r="E528" s="1" t="s">
        <v>141</v>
      </c>
      <c r="F528" s="1" t="s">
        <v>977</v>
      </c>
      <c r="G528" s="8" t="s">
        <v>47</v>
      </c>
      <c r="H528" s="2">
        <v>6</v>
      </c>
      <c r="I528" s="2" t="s">
        <v>445</v>
      </c>
      <c r="J528" s="2" t="s">
        <v>1048</v>
      </c>
      <c r="K528" s="2" t="s">
        <v>688</v>
      </c>
      <c r="L528" t="s">
        <v>48</v>
      </c>
      <c r="N528" s="2" t="s">
        <v>17</v>
      </c>
      <c r="O528" t="s">
        <v>30</v>
      </c>
      <c r="P528" s="2">
        <f>SUMIF('Data Import'!D:D,C528,'Data Import'!F:F)</f>
        <v>0</v>
      </c>
      <c r="Q528" s="2">
        <v>1</v>
      </c>
      <c r="R528" s="2">
        <f t="shared" si="10"/>
        <v>1</v>
      </c>
      <c r="S528" s="2">
        <f>IF(Tabelle13[[#This Row],[Own]]-Tabelle13[[#This Row],[Target]]&gt;0,Tabelle13[[#This Row],[Own]]-Tabelle13[[#This Row],[Target]],0)</f>
        <v>0</v>
      </c>
      <c r="T528"/>
    </row>
    <row r="529" spans="1:20" x14ac:dyDescent="0.25">
      <c r="A529" t="s">
        <v>7</v>
      </c>
      <c r="B529" s="1" t="s">
        <v>696</v>
      </c>
      <c r="C529" t="str">
        <f>A529&amp;"-"&amp;B529&amp;"True"</f>
        <v>SOR-277True</v>
      </c>
      <c r="D529" t="str">
        <f>Tabelle13[[#This Row],[Set]]&amp;"_"&amp;Tabelle13[[#This Row],[No.]]</f>
        <v>SOR_277</v>
      </c>
      <c r="E529" s="1" t="s">
        <v>141</v>
      </c>
      <c r="F529" s="1" t="s">
        <v>977</v>
      </c>
      <c r="G529" s="8" t="s">
        <v>47</v>
      </c>
      <c r="H529" s="2">
        <v>6</v>
      </c>
      <c r="I529" s="2" t="s">
        <v>445</v>
      </c>
      <c r="J529" s="2" t="s">
        <v>1048</v>
      </c>
      <c r="K529" s="11" t="s">
        <v>1212</v>
      </c>
      <c r="L529" t="s">
        <v>48</v>
      </c>
      <c r="N529" s="2" t="s">
        <v>17</v>
      </c>
      <c r="O529" t="s">
        <v>30</v>
      </c>
      <c r="P529" s="2">
        <f>SUMIF('Data Import'!D:D,C529,'Data Import'!F:F)</f>
        <v>0</v>
      </c>
      <c r="Q529" s="2">
        <v>1</v>
      </c>
      <c r="R529" s="2">
        <f t="shared" si="10"/>
        <v>1</v>
      </c>
      <c r="S529" s="2">
        <f>IF(Tabelle13[[#This Row],[Own]]-Tabelle13[[#This Row],[Target]]&gt;0,Tabelle13[[#This Row],[Own]]-Tabelle13[[#This Row],[Target]],0)</f>
        <v>0</v>
      </c>
      <c r="T529"/>
    </row>
    <row r="530" spans="1:20" x14ac:dyDescent="0.25">
      <c r="A530" t="s">
        <v>7</v>
      </c>
      <c r="B530" s="1" t="s">
        <v>697</v>
      </c>
      <c r="C530" t="str">
        <f>A530&amp;"-"&amp;B530&amp;"False"</f>
        <v>SOR-278False</v>
      </c>
      <c r="D530" t="str">
        <f>Tabelle13[[#This Row],[Set]]&amp;"_"&amp;Tabelle13[[#This Row],[No.]]</f>
        <v>SOR_278</v>
      </c>
      <c r="E530" s="1" t="s">
        <v>141</v>
      </c>
      <c r="F530" s="1" t="s">
        <v>978</v>
      </c>
      <c r="G530" s="8" t="s">
        <v>50</v>
      </c>
      <c r="H530" s="2">
        <v>5</v>
      </c>
      <c r="I530" s="2" t="s">
        <v>445</v>
      </c>
      <c r="J530" s="2" t="s">
        <v>1048</v>
      </c>
      <c r="K530" s="2" t="s">
        <v>688</v>
      </c>
      <c r="L530" t="s">
        <v>51</v>
      </c>
      <c r="N530" s="2" t="s">
        <v>12</v>
      </c>
      <c r="O530" t="s">
        <v>52</v>
      </c>
      <c r="P530" s="2">
        <f>SUMIF('Data Import'!D:D,C530,'Data Import'!F:F)</f>
        <v>0</v>
      </c>
      <c r="Q530" s="2">
        <v>1</v>
      </c>
      <c r="R530" s="2">
        <f t="shared" si="10"/>
        <v>1</v>
      </c>
      <c r="S530" s="2">
        <f>IF(Tabelle13[[#This Row],[Own]]-Tabelle13[[#This Row],[Target]]&gt;0,Tabelle13[[#This Row],[Own]]-Tabelle13[[#This Row],[Target]],0)</f>
        <v>0</v>
      </c>
      <c r="T530"/>
    </row>
    <row r="531" spans="1:20" x14ac:dyDescent="0.25">
      <c r="A531" t="s">
        <v>7</v>
      </c>
      <c r="B531" s="1" t="s">
        <v>697</v>
      </c>
      <c r="C531" t="str">
        <f>A531&amp;"-"&amp;B531&amp;"True"</f>
        <v>SOR-278True</v>
      </c>
      <c r="D531" t="str">
        <f>Tabelle13[[#This Row],[Set]]&amp;"_"&amp;Tabelle13[[#This Row],[No.]]</f>
        <v>SOR_278</v>
      </c>
      <c r="E531" s="1" t="s">
        <v>141</v>
      </c>
      <c r="F531" s="1" t="s">
        <v>978</v>
      </c>
      <c r="G531" s="8" t="s">
        <v>50</v>
      </c>
      <c r="H531" s="2">
        <v>5</v>
      </c>
      <c r="I531" s="2" t="s">
        <v>445</v>
      </c>
      <c r="J531" s="2" t="s">
        <v>1048</v>
      </c>
      <c r="K531" s="11" t="s">
        <v>1212</v>
      </c>
      <c r="L531" t="s">
        <v>51</v>
      </c>
      <c r="N531" s="2" t="s">
        <v>12</v>
      </c>
      <c r="O531" t="s">
        <v>52</v>
      </c>
      <c r="P531" s="2">
        <f>SUMIF('Data Import'!D:D,C531,'Data Import'!F:F)</f>
        <v>0</v>
      </c>
      <c r="Q531" s="2">
        <v>1</v>
      </c>
      <c r="R531" s="2">
        <f t="shared" si="10"/>
        <v>1</v>
      </c>
      <c r="S531" s="2">
        <f>IF(Tabelle13[[#This Row],[Own]]-Tabelle13[[#This Row],[Target]]&gt;0,Tabelle13[[#This Row],[Own]]-Tabelle13[[#This Row],[Target]],0)</f>
        <v>0</v>
      </c>
      <c r="T531"/>
    </row>
    <row r="532" spans="1:20" x14ac:dyDescent="0.25">
      <c r="A532" t="s">
        <v>7</v>
      </c>
      <c r="B532" s="1" t="s">
        <v>698</v>
      </c>
      <c r="C532" t="str">
        <f>A532&amp;"-"&amp;B532&amp;"False"</f>
        <v>SOR-279False</v>
      </c>
      <c r="D532" t="str">
        <f>Tabelle13[[#This Row],[Set]]&amp;"_"&amp;Tabelle13[[#This Row],[No.]]</f>
        <v>SOR_279</v>
      </c>
      <c r="E532" s="1" t="s">
        <v>141</v>
      </c>
      <c r="F532" s="8" t="s">
        <v>1218</v>
      </c>
      <c r="G532" s="8" t="s">
        <v>54</v>
      </c>
      <c r="H532" s="2">
        <v>6</v>
      </c>
      <c r="I532" s="2" t="s">
        <v>445</v>
      </c>
      <c r="J532" s="2" t="s">
        <v>1047</v>
      </c>
      <c r="K532" s="2" t="s">
        <v>688</v>
      </c>
      <c r="L532" t="s">
        <v>55</v>
      </c>
      <c r="M532" t="s">
        <v>1219</v>
      </c>
      <c r="N532" s="2" t="s">
        <v>17</v>
      </c>
      <c r="O532" t="s">
        <v>56</v>
      </c>
      <c r="P532" s="2">
        <f>SUMIF('Data Import'!D:D,C532,'Data Import'!F:F)</f>
        <v>0</v>
      </c>
      <c r="Q532" s="2">
        <v>1</v>
      </c>
      <c r="R532" s="2">
        <f t="shared" si="10"/>
        <v>1</v>
      </c>
      <c r="S532" s="2">
        <f>IF(Tabelle13[[#This Row],[Own]]-Tabelle13[[#This Row],[Target]]&gt;0,Tabelle13[[#This Row],[Own]]-Tabelle13[[#This Row],[Target]],0)</f>
        <v>0</v>
      </c>
      <c r="T532"/>
    </row>
    <row r="533" spans="1:20" x14ac:dyDescent="0.25">
      <c r="A533" t="s">
        <v>7</v>
      </c>
      <c r="B533" s="1" t="s">
        <v>698</v>
      </c>
      <c r="C533" t="str">
        <f>A533&amp;"-"&amp;B533&amp;"True"</f>
        <v>SOR-279True</v>
      </c>
      <c r="D533" t="str">
        <f>Tabelle13[[#This Row],[Set]]&amp;"_"&amp;Tabelle13[[#This Row],[No.]]</f>
        <v>SOR_279</v>
      </c>
      <c r="E533" s="1" t="s">
        <v>141</v>
      </c>
      <c r="F533" s="8" t="s">
        <v>1218</v>
      </c>
      <c r="G533" s="8" t="s">
        <v>54</v>
      </c>
      <c r="H533" s="2">
        <v>6</v>
      </c>
      <c r="I533" s="2" t="s">
        <v>445</v>
      </c>
      <c r="J533" s="2" t="s">
        <v>1047</v>
      </c>
      <c r="K533" s="11" t="s">
        <v>1212</v>
      </c>
      <c r="L533" t="s">
        <v>55</v>
      </c>
      <c r="M533" t="s">
        <v>1219</v>
      </c>
      <c r="N533" s="2" t="s">
        <v>17</v>
      </c>
      <c r="O533" t="s">
        <v>56</v>
      </c>
      <c r="P533" s="2">
        <f>SUMIF('Data Import'!D:D,C533,'Data Import'!F:F)</f>
        <v>0</v>
      </c>
      <c r="Q533" s="2">
        <v>1</v>
      </c>
      <c r="R533" s="2">
        <f t="shared" si="10"/>
        <v>1</v>
      </c>
      <c r="S533" s="2">
        <f>IF(Tabelle13[[#This Row],[Own]]-Tabelle13[[#This Row],[Target]]&gt;0,Tabelle13[[#This Row],[Own]]-Tabelle13[[#This Row],[Target]],0)</f>
        <v>0</v>
      </c>
      <c r="T533"/>
    </row>
    <row r="534" spans="1:20" x14ac:dyDescent="0.25">
      <c r="A534" t="s">
        <v>7</v>
      </c>
      <c r="B534" s="1" t="s">
        <v>699</v>
      </c>
      <c r="C534" t="str">
        <f>A534&amp;"-"&amp;B534&amp;"False"</f>
        <v>SOR-280False</v>
      </c>
      <c r="D534" t="str">
        <f>Tabelle13[[#This Row],[Set]]&amp;"_"&amp;Tabelle13[[#This Row],[No.]]</f>
        <v>SOR_280</v>
      </c>
      <c r="E534" s="1" t="s">
        <v>141</v>
      </c>
      <c r="F534" s="8" t="s">
        <v>1235</v>
      </c>
      <c r="G534" s="8" t="s">
        <v>58</v>
      </c>
      <c r="H534" s="2">
        <v>4</v>
      </c>
      <c r="I534" s="2" t="s">
        <v>445</v>
      </c>
      <c r="J534" s="2" t="s">
        <v>1047</v>
      </c>
      <c r="K534" s="2" t="s">
        <v>688</v>
      </c>
      <c r="L534" t="s">
        <v>59</v>
      </c>
      <c r="M534" t="s">
        <v>1236</v>
      </c>
      <c r="N534" s="2" t="s">
        <v>12</v>
      </c>
      <c r="O534" t="s">
        <v>22</v>
      </c>
      <c r="P534" s="2">
        <f>SUMIF('Data Import'!D:D,C534,'Data Import'!F:F)</f>
        <v>0</v>
      </c>
      <c r="Q534" s="2">
        <v>1</v>
      </c>
      <c r="R534" s="2">
        <f t="shared" si="10"/>
        <v>1</v>
      </c>
      <c r="S534" s="2">
        <f>IF(Tabelle13[[#This Row],[Own]]-Tabelle13[[#This Row],[Target]]&gt;0,Tabelle13[[#This Row],[Own]]-Tabelle13[[#This Row],[Target]],0)</f>
        <v>0</v>
      </c>
      <c r="T534"/>
    </row>
    <row r="535" spans="1:20" x14ac:dyDescent="0.25">
      <c r="A535" t="s">
        <v>7</v>
      </c>
      <c r="B535" s="1" t="s">
        <v>699</v>
      </c>
      <c r="C535" t="str">
        <f>A535&amp;"-"&amp;B535&amp;"True"</f>
        <v>SOR-280True</v>
      </c>
      <c r="D535" t="str">
        <f>Tabelle13[[#This Row],[Set]]&amp;"_"&amp;Tabelle13[[#This Row],[No.]]</f>
        <v>SOR_280</v>
      </c>
      <c r="E535" s="1" t="s">
        <v>141</v>
      </c>
      <c r="F535" s="8" t="s">
        <v>1235</v>
      </c>
      <c r="G535" s="8" t="s">
        <v>58</v>
      </c>
      <c r="H535" s="2">
        <v>4</v>
      </c>
      <c r="I535" s="2" t="s">
        <v>445</v>
      </c>
      <c r="J535" s="2" t="s">
        <v>1047</v>
      </c>
      <c r="K535" s="11" t="s">
        <v>1212</v>
      </c>
      <c r="L535" t="s">
        <v>59</v>
      </c>
      <c r="M535" t="s">
        <v>1236</v>
      </c>
      <c r="N535" s="2" t="s">
        <v>12</v>
      </c>
      <c r="O535" t="s">
        <v>22</v>
      </c>
      <c r="P535" s="2">
        <f>SUMIF('Data Import'!D:D,C535,'Data Import'!F:F)</f>
        <v>0</v>
      </c>
      <c r="Q535" s="2">
        <v>1</v>
      </c>
      <c r="R535" s="2">
        <f t="shared" si="10"/>
        <v>1</v>
      </c>
      <c r="S535" s="2">
        <f>IF(Tabelle13[[#This Row],[Own]]-Tabelle13[[#This Row],[Target]]&gt;0,Tabelle13[[#This Row],[Own]]-Tabelle13[[#This Row],[Target]],0)</f>
        <v>0</v>
      </c>
      <c r="T535"/>
    </row>
    <row r="536" spans="1:20" x14ac:dyDescent="0.25">
      <c r="A536" t="s">
        <v>7</v>
      </c>
      <c r="B536" s="1" t="s">
        <v>700</v>
      </c>
      <c r="C536" t="str">
        <f>A536&amp;"-"&amp;B536&amp;"False"</f>
        <v>SOR-281False</v>
      </c>
      <c r="D536" t="str">
        <f>Tabelle13[[#This Row],[Set]]&amp;"_"&amp;Tabelle13[[#This Row],[No.]]</f>
        <v>SOR_281</v>
      </c>
      <c r="E536" s="1" t="s">
        <v>141</v>
      </c>
      <c r="F536" s="1" t="s">
        <v>980</v>
      </c>
      <c r="G536" s="8" t="s">
        <v>61</v>
      </c>
      <c r="H536" s="2">
        <v>5</v>
      </c>
      <c r="I536" s="2" t="s">
        <v>561</v>
      </c>
      <c r="J536" s="2" t="s">
        <v>1048</v>
      </c>
      <c r="K536" s="2" t="s">
        <v>688</v>
      </c>
      <c r="L536" t="s">
        <v>62</v>
      </c>
      <c r="N536" s="2" t="s">
        <v>12</v>
      </c>
      <c r="O536" t="s">
        <v>63</v>
      </c>
      <c r="P536" s="2">
        <f>SUMIF('Data Import'!D:D,C536,'Data Import'!F:F)</f>
        <v>0</v>
      </c>
      <c r="Q536" s="2">
        <v>1</v>
      </c>
      <c r="R536" s="2">
        <f t="shared" si="10"/>
        <v>1</v>
      </c>
      <c r="S536" s="2">
        <f>IF(Tabelle13[[#This Row],[Own]]-Tabelle13[[#This Row],[Target]]&gt;0,Tabelle13[[#This Row],[Own]]-Tabelle13[[#This Row],[Target]],0)</f>
        <v>0</v>
      </c>
      <c r="T536"/>
    </row>
    <row r="537" spans="1:20" x14ac:dyDescent="0.25">
      <c r="A537" t="s">
        <v>7</v>
      </c>
      <c r="B537" s="1" t="s">
        <v>700</v>
      </c>
      <c r="C537" t="str">
        <f>A537&amp;"-"&amp;B537&amp;"True"</f>
        <v>SOR-281True</v>
      </c>
      <c r="D537" t="str">
        <f>Tabelle13[[#This Row],[Set]]&amp;"_"&amp;Tabelle13[[#This Row],[No.]]</f>
        <v>SOR_281</v>
      </c>
      <c r="E537" s="1" t="s">
        <v>141</v>
      </c>
      <c r="F537" s="1" t="s">
        <v>980</v>
      </c>
      <c r="G537" s="8" t="s">
        <v>61</v>
      </c>
      <c r="H537" s="2">
        <v>5</v>
      </c>
      <c r="I537" s="2" t="s">
        <v>561</v>
      </c>
      <c r="J537" s="2" t="s">
        <v>1048</v>
      </c>
      <c r="K537" s="11" t="s">
        <v>1212</v>
      </c>
      <c r="L537" t="s">
        <v>62</v>
      </c>
      <c r="N537" s="2" t="s">
        <v>12</v>
      </c>
      <c r="O537" t="s">
        <v>63</v>
      </c>
      <c r="P537" s="2">
        <f>SUMIF('Data Import'!D:D,C537,'Data Import'!F:F)</f>
        <v>0</v>
      </c>
      <c r="Q537" s="2">
        <v>1</v>
      </c>
      <c r="R537" s="2">
        <f t="shared" si="10"/>
        <v>1</v>
      </c>
      <c r="S537" s="2">
        <f>IF(Tabelle13[[#This Row],[Own]]-Tabelle13[[#This Row],[Target]]&gt;0,Tabelle13[[#This Row],[Own]]-Tabelle13[[#This Row],[Target]],0)</f>
        <v>0</v>
      </c>
      <c r="T537"/>
    </row>
    <row r="538" spans="1:20" x14ac:dyDescent="0.25">
      <c r="A538" t="s">
        <v>7</v>
      </c>
      <c r="B538" s="1" t="s">
        <v>701</v>
      </c>
      <c r="C538" t="str">
        <f>A538&amp;"-"&amp;B538&amp;"False"</f>
        <v>SOR-282False</v>
      </c>
      <c r="D538" t="str">
        <f>Tabelle13[[#This Row],[Set]]&amp;"_"&amp;Tabelle13[[#This Row],[No.]]</f>
        <v>SOR_282</v>
      </c>
      <c r="E538" s="1" t="s">
        <v>141</v>
      </c>
      <c r="F538" s="1" t="s">
        <v>1213</v>
      </c>
      <c r="G538" s="8" t="s">
        <v>65</v>
      </c>
      <c r="H538" s="2">
        <v>6</v>
      </c>
      <c r="I538" s="2" t="s">
        <v>561</v>
      </c>
      <c r="J538" s="2" t="s">
        <v>1048</v>
      </c>
      <c r="K538" s="2" t="s">
        <v>688</v>
      </c>
      <c r="L538" t="s">
        <v>11</v>
      </c>
      <c r="M538" t="s">
        <v>1214</v>
      </c>
      <c r="N538" s="2" t="s">
        <v>17</v>
      </c>
      <c r="O538" t="s">
        <v>66</v>
      </c>
      <c r="P538" s="2">
        <f>SUMIF('Data Import'!D:D,C538,'Data Import'!F:F)</f>
        <v>0</v>
      </c>
      <c r="Q538" s="2">
        <v>1</v>
      </c>
      <c r="R538" s="2">
        <f t="shared" si="10"/>
        <v>1</v>
      </c>
      <c r="S538" s="2">
        <f>IF(Tabelle13[[#This Row],[Own]]-Tabelle13[[#This Row],[Target]]&gt;0,Tabelle13[[#This Row],[Own]]-Tabelle13[[#This Row],[Target]],0)</f>
        <v>0</v>
      </c>
      <c r="T538"/>
    </row>
    <row r="539" spans="1:20" x14ac:dyDescent="0.25">
      <c r="A539" t="s">
        <v>7</v>
      </c>
      <c r="B539" s="1" t="s">
        <v>701</v>
      </c>
      <c r="C539" t="str">
        <f>A539&amp;"-"&amp;B539&amp;"True"</f>
        <v>SOR-282True</v>
      </c>
      <c r="D539" t="str">
        <f>Tabelle13[[#This Row],[Set]]&amp;"_"&amp;Tabelle13[[#This Row],[No.]]</f>
        <v>SOR_282</v>
      </c>
      <c r="E539" s="1" t="s">
        <v>141</v>
      </c>
      <c r="F539" s="1" t="s">
        <v>1213</v>
      </c>
      <c r="G539" s="8" t="s">
        <v>65</v>
      </c>
      <c r="H539" s="2">
        <v>6</v>
      </c>
      <c r="I539" s="2" t="s">
        <v>561</v>
      </c>
      <c r="J539" s="2" t="s">
        <v>1048</v>
      </c>
      <c r="K539" s="11" t="s">
        <v>1212</v>
      </c>
      <c r="L539" t="s">
        <v>11</v>
      </c>
      <c r="M539" t="s">
        <v>1214</v>
      </c>
      <c r="N539" s="2" t="s">
        <v>17</v>
      </c>
      <c r="O539" t="s">
        <v>66</v>
      </c>
      <c r="P539" s="2">
        <f>SUMIF('Data Import'!D:D,C539,'Data Import'!F:F)</f>
        <v>0</v>
      </c>
      <c r="Q539" s="2">
        <v>1</v>
      </c>
      <c r="R539" s="2">
        <f t="shared" si="10"/>
        <v>1</v>
      </c>
      <c r="S539" s="2">
        <f>IF(Tabelle13[[#This Row],[Own]]-Tabelle13[[#This Row],[Target]]&gt;0,Tabelle13[[#This Row],[Own]]-Tabelle13[[#This Row],[Target]],0)</f>
        <v>0</v>
      </c>
      <c r="T539"/>
    </row>
    <row r="540" spans="1:20" x14ac:dyDescent="0.25">
      <c r="A540" t="s">
        <v>7</v>
      </c>
      <c r="B540" s="1" t="s">
        <v>702</v>
      </c>
      <c r="C540" t="str">
        <f>A540&amp;"-"&amp;B540&amp;"False"</f>
        <v>SOR-283False</v>
      </c>
      <c r="D540" t="str">
        <f>Tabelle13[[#This Row],[Set]]&amp;"_"&amp;Tabelle13[[#This Row],[No.]]</f>
        <v>SOR_283</v>
      </c>
      <c r="E540" s="1" t="s">
        <v>141</v>
      </c>
      <c r="F540" s="1" t="s">
        <v>981</v>
      </c>
      <c r="G540" s="8" t="s">
        <v>68</v>
      </c>
      <c r="H540" s="2">
        <v>6</v>
      </c>
      <c r="I540" s="2" t="s">
        <v>561</v>
      </c>
      <c r="J540" s="2" t="s">
        <v>1047</v>
      </c>
      <c r="K540" s="2" t="s">
        <v>688</v>
      </c>
      <c r="L540" t="s">
        <v>69</v>
      </c>
      <c r="N540" s="2" t="s">
        <v>17</v>
      </c>
      <c r="O540" t="s">
        <v>70</v>
      </c>
      <c r="P540" s="2">
        <f>SUMIF('Data Import'!D:D,C540,'Data Import'!F:F)</f>
        <v>0</v>
      </c>
      <c r="Q540" s="2">
        <v>1</v>
      </c>
      <c r="R540" s="2">
        <f t="shared" si="10"/>
        <v>1</v>
      </c>
      <c r="S540" s="2">
        <f>IF(Tabelle13[[#This Row],[Own]]-Tabelle13[[#This Row],[Target]]&gt;0,Tabelle13[[#This Row],[Own]]-Tabelle13[[#This Row],[Target]],0)</f>
        <v>0</v>
      </c>
      <c r="T540"/>
    </row>
    <row r="541" spans="1:20" x14ac:dyDescent="0.25">
      <c r="A541" t="s">
        <v>7</v>
      </c>
      <c r="B541" s="1" t="s">
        <v>702</v>
      </c>
      <c r="C541" t="str">
        <f>A541&amp;"-"&amp;B541&amp;"True"</f>
        <v>SOR-283True</v>
      </c>
      <c r="D541" t="str">
        <f>Tabelle13[[#This Row],[Set]]&amp;"_"&amp;Tabelle13[[#This Row],[No.]]</f>
        <v>SOR_283</v>
      </c>
      <c r="E541" s="1" t="s">
        <v>141</v>
      </c>
      <c r="F541" s="1" t="s">
        <v>981</v>
      </c>
      <c r="G541" s="8" t="s">
        <v>68</v>
      </c>
      <c r="H541" s="2">
        <v>6</v>
      </c>
      <c r="I541" s="2" t="s">
        <v>561</v>
      </c>
      <c r="J541" s="2" t="s">
        <v>1047</v>
      </c>
      <c r="K541" s="11" t="s">
        <v>1212</v>
      </c>
      <c r="L541" t="s">
        <v>69</v>
      </c>
      <c r="N541" s="2" t="s">
        <v>17</v>
      </c>
      <c r="O541" t="s">
        <v>70</v>
      </c>
      <c r="P541" s="2">
        <f>SUMIF('Data Import'!D:D,C541,'Data Import'!F:F)</f>
        <v>0</v>
      </c>
      <c r="Q541" s="2">
        <v>1</v>
      </c>
      <c r="R541" s="2">
        <f t="shared" si="10"/>
        <v>1</v>
      </c>
      <c r="S541" s="2">
        <f>IF(Tabelle13[[#This Row],[Own]]-Tabelle13[[#This Row],[Target]]&gt;0,Tabelle13[[#This Row],[Own]]-Tabelle13[[#This Row],[Target]],0)</f>
        <v>0</v>
      </c>
      <c r="T541"/>
    </row>
    <row r="542" spans="1:20" x14ac:dyDescent="0.25">
      <c r="A542" t="s">
        <v>7</v>
      </c>
      <c r="B542" s="1" t="s">
        <v>703</v>
      </c>
      <c r="C542" t="str">
        <f>A542&amp;"-"&amp;B542&amp;"False"</f>
        <v>SOR-284False</v>
      </c>
      <c r="D542" t="str">
        <f>Tabelle13[[#This Row],[Set]]&amp;"_"&amp;Tabelle13[[#This Row],[No.]]</f>
        <v>SOR_284</v>
      </c>
      <c r="E542" s="1" t="s">
        <v>141</v>
      </c>
      <c r="F542" s="1" t="s">
        <v>982</v>
      </c>
      <c r="G542" s="8" t="s">
        <v>72</v>
      </c>
      <c r="H542" s="2">
        <v>6</v>
      </c>
      <c r="I542" s="2" t="s">
        <v>561</v>
      </c>
      <c r="J542" s="2" t="s">
        <v>1047</v>
      </c>
      <c r="K542" s="2" t="s">
        <v>688</v>
      </c>
      <c r="L542" t="s">
        <v>55</v>
      </c>
      <c r="N542" s="2" t="s">
        <v>12</v>
      </c>
      <c r="O542" t="s">
        <v>18</v>
      </c>
      <c r="P542" s="2">
        <f>SUMIF('Data Import'!D:D,C542,'Data Import'!F:F)</f>
        <v>0</v>
      </c>
      <c r="Q542" s="2">
        <v>1</v>
      </c>
      <c r="R542" s="2">
        <f t="shared" si="10"/>
        <v>1</v>
      </c>
      <c r="S542" s="2">
        <f>IF(Tabelle13[[#This Row],[Own]]-Tabelle13[[#This Row],[Target]]&gt;0,Tabelle13[[#This Row],[Own]]-Tabelle13[[#This Row],[Target]],0)</f>
        <v>0</v>
      </c>
      <c r="T542"/>
    </row>
    <row r="543" spans="1:20" x14ac:dyDescent="0.25">
      <c r="A543" t="s">
        <v>7</v>
      </c>
      <c r="B543" s="1" t="s">
        <v>703</v>
      </c>
      <c r="C543" t="str">
        <f>A543&amp;"-"&amp;B543&amp;"True"</f>
        <v>SOR-284True</v>
      </c>
      <c r="D543" t="str">
        <f>Tabelle13[[#This Row],[Set]]&amp;"_"&amp;Tabelle13[[#This Row],[No.]]</f>
        <v>SOR_284</v>
      </c>
      <c r="E543" s="1" t="s">
        <v>141</v>
      </c>
      <c r="F543" s="1" t="s">
        <v>982</v>
      </c>
      <c r="G543" s="8" t="s">
        <v>72</v>
      </c>
      <c r="H543" s="2">
        <v>6</v>
      </c>
      <c r="I543" s="2" t="s">
        <v>561</v>
      </c>
      <c r="J543" s="2" t="s">
        <v>1047</v>
      </c>
      <c r="K543" s="11" t="s">
        <v>1212</v>
      </c>
      <c r="L543" t="s">
        <v>55</v>
      </c>
      <c r="N543" s="2" t="s">
        <v>12</v>
      </c>
      <c r="O543" t="s">
        <v>18</v>
      </c>
      <c r="P543" s="2">
        <f>SUMIF('Data Import'!D:D,C543,'Data Import'!F:F)</f>
        <v>0</v>
      </c>
      <c r="Q543" s="2">
        <v>1</v>
      </c>
      <c r="R543" s="2">
        <f t="shared" si="10"/>
        <v>1</v>
      </c>
      <c r="S543" s="2">
        <f>IF(Tabelle13[[#This Row],[Own]]-Tabelle13[[#This Row],[Target]]&gt;0,Tabelle13[[#This Row],[Own]]-Tabelle13[[#This Row],[Target]],0)</f>
        <v>0</v>
      </c>
      <c r="T543"/>
    </row>
    <row r="544" spans="1:20" x14ac:dyDescent="0.25">
      <c r="A544" t="s">
        <v>7</v>
      </c>
      <c r="B544" s="1" t="s">
        <v>704</v>
      </c>
      <c r="C544" t="str">
        <f>A544&amp;"-"&amp;B544&amp;"False"</f>
        <v>SOR-285False</v>
      </c>
      <c r="D544" t="str">
        <f>Tabelle13[[#This Row],[Set]]&amp;"_"&amp;Tabelle13[[#This Row],[No.]]</f>
        <v>SOR_285</v>
      </c>
      <c r="E544" s="1" t="s">
        <v>1203</v>
      </c>
      <c r="F544" s="1" t="s">
        <v>983</v>
      </c>
      <c r="G544" s="8" t="s">
        <v>74</v>
      </c>
      <c r="H544" s="2">
        <v>0</v>
      </c>
      <c r="I544" s="2" t="s">
        <v>200</v>
      </c>
      <c r="K544" s="2" t="s">
        <v>688</v>
      </c>
      <c r="L544" t="s">
        <v>75</v>
      </c>
      <c r="N544" s="2" t="s">
        <v>17</v>
      </c>
      <c r="O544" t="s">
        <v>76</v>
      </c>
      <c r="P544" s="2">
        <f>SUMIF('Data Import'!D:D,C544,'Data Import'!F:F)</f>
        <v>0</v>
      </c>
      <c r="Q544" s="2">
        <v>1</v>
      </c>
      <c r="R544" s="2">
        <f t="shared" si="10"/>
        <v>1</v>
      </c>
      <c r="S544" s="2">
        <f>IF(Tabelle13[[#This Row],[Own]]-Tabelle13[[#This Row],[Target]]&gt;0,Tabelle13[[#This Row],[Own]]-Tabelle13[[#This Row],[Target]],0)</f>
        <v>0</v>
      </c>
      <c r="T544"/>
    </row>
    <row r="545" spans="1:20" x14ac:dyDescent="0.25">
      <c r="A545" t="s">
        <v>7</v>
      </c>
      <c r="B545" s="1" t="s">
        <v>704</v>
      </c>
      <c r="C545" t="str">
        <f>A545&amp;"-"&amp;B545&amp;"True"</f>
        <v>SOR-285True</v>
      </c>
      <c r="D545" t="str">
        <f>Tabelle13[[#This Row],[Set]]&amp;"_"&amp;Tabelle13[[#This Row],[No.]]</f>
        <v>SOR_285</v>
      </c>
      <c r="E545" s="1" t="s">
        <v>1203</v>
      </c>
      <c r="F545" s="1" t="s">
        <v>983</v>
      </c>
      <c r="G545" s="8" t="s">
        <v>74</v>
      </c>
      <c r="H545" s="2">
        <v>0</v>
      </c>
      <c r="I545" s="2" t="s">
        <v>200</v>
      </c>
      <c r="K545" s="11" t="s">
        <v>1212</v>
      </c>
      <c r="L545" t="s">
        <v>75</v>
      </c>
      <c r="N545" s="2" t="s">
        <v>17</v>
      </c>
      <c r="O545" t="s">
        <v>76</v>
      </c>
      <c r="P545" s="2">
        <f>SUMIF('Data Import'!D:D,C545,'Data Import'!F:F)</f>
        <v>0</v>
      </c>
      <c r="Q545" s="2">
        <v>1</v>
      </c>
      <c r="R545" s="2">
        <f t="shared" si="10"/>
        <v>1</v>
      </c>
      <c r="S545" s="2">
        <f>IF(Tabelle13[[#This Row],[Own]]-Tabelle13[[#This Row],[Target]]&gt;0,Tabelle13[[#This Row],[Own]]-Tabelle13[[#This Row],[Target]],0)</f>
        <v>0</v>
      </c>
      <c r="T545"/>
    </row>
    <row r="546" spans="1:20" x14ac:dyDescent="0.25">
      <c r="A546" t="s">
        <v>7</v>
      </c>
      <c r="B546" s="1" t="s">
        <v>705</v>
      </c>
      <c r="C546" t="str">
        <f>A546&amp;"-"&amp;B546&amp;"False"</f>
        <v>SOR-286False</v>
      </c>
      <c r="D546" t="str">
        <f>Tabelle13[[#This Row],[Set]]&amp;"_"&amp;Tabelle13[[#This Row],[No.]]</f>
        <v>SOR_286</v>
      </c>
      <c r="E546" s="1" t="s">
        <v>1203</v>
      </c>
      <c r="F546" s="8" t="s">
        <v>78</v>
      </c>
      <c r="G546" s="8" t="s">
        <v>78</v>
      </c>
      <c r="H546" s="2">
        <v>0</v>
      </c>
      <c r="I546" s="2" t="s">
        <v>200</v>
      </c>
      <c r="K546" s="2" t="s">
        <v>688</v>
      </c>
      <c r="L546" t="s">
        <v>79</v>
      </c>
      <c r="N546" s="2" t="s">
        <v>12</v>
      </c>
      <c r="O546" t="s">
        <v>80</v>
      </c>
      <c r="P546" s="2">
        <f>SUMIF('Data Import'!D:D,C546,'Data Import'!F:F)</f>
        <v>0</v>
      </c>
      <c r="Q546" s="2">
        <v>1</v>
      </c>
      <c r="R546" s="2">
        <f t="shared" si="10"/>
        <v>1</v>
      </c>
      <c r="S546" s="2">
        <f>IF(Tabelle13[[#This Row],[Own]]-Tabelle13[[#This Row],[Target]]&gt;0,Tabelle13[[#This Row],[Own]]-Tabelle13[[#This Row],[Target]],0)</f>
        <v>0</v>
      </c>
      <c r="T546"/>
    </row>
    <row r="547" spans="1:20" x14ac:dyDescent="0.25">
      <c r="A547" t="s">
        <v>7</v>
      </c>
      <c r="B547" s="1" t="s">
        <v>705</v>
      </c>
      <c r="C547" t="str">
        <f>A547&amp;"-"&amp;B547&amp;"True"</f>
        <v>SOR-286True</v>
      </c>
      <c r="D547" t="str">
        <f>Tabelle13[[#This Row],[Set]]&amp;"_"&amp;Tabelle13[[#This Row],[No.]]</f>
        <v>SOR_286</v>
      </c>
      <c r="E547" s="1" t="s">
        <v>1203</v>
      </c>
      <c r="F547" s="8" t="s">
        <v>78</v>
      </c>
      <c r="G547" s="8" t="s">
        <v>78</v>
      </c>
      <c r="H547" s="2">
        <v>0</v>
      </c>
      <c r="I547" s="2" t="s">
        <v>200</v>
      </c>
      <c r="K547" s="11" t="s">
        <v>1212</v>
      </c>
      <c r="L547" t="s">
        <v>79</v>
      </c>
      <c r="N547" s="2" t="s">
        <v>12</v>
      </c>
      <c r="O547" t="s">
        <v>80</v>
      </c>
      <c r="P547" s="2">
        <f>SUMIF('Data Import'!D:D,C547,'Data Import'!F:F)</f>
        <v>0</v>
      </c>
      <c r="Q547" s="2">
        <v>1</v>
      </c>
      <c r="R547" s="2">
        <f t="shared" si="10"/>
        <v>1</v>
      </c>
      <c r="S547" s="2">
        <f>IF(Tabelle13[[#This Row],[Own]]-Tabelle13[[#This Row],[Target]]&gt;0,Tabelle13[[#This Row],[Own]]-Tabelle13[[#This Row],[Target]],0)</f>
        <v>0</v>
      </c>
      <c r="T547"/>
    </row>
    <row r="548" spans="1:20" x14ac:dyDescent="0.25">
      <c r="A548" t="s">
        <v>7</v>
      </c>
      <c r="B548" s="1" t="s">
        <v>706</v>
      </c>
      <c r="C548" t="str">
        <f>A548&amp;"-"&amp;B548&amp;"False"</f>
        <v>SOR-287False</v>
      </c>
      <c r="D548" t="str">
        <f>Tabelle13[[#This Row],[Set]]&amp;"_"&amp;Tabelle13[[#This Row],[No.]]</f>
        <v>SOR_287</v>
      </c>
      <c r="E548" s="1" t="s">
        <v>1203</v>
      </c>
      <c r="F548" s="1" t="s">
        <v>984</v>
      </c>
      <c r="G548" s="8" t="s">
        <v>82</v>
      </c>
      <c r="H548" s="2">
        <v>0</v>
      </c>
      <c r="I548" s="2" t="s">
        <v>200</v>
      </c>
      <c r="K548" s="2" t="s">
        <v>688</v>
      </c>
      <c r="L548" t="s">
        <v>83</v>
      </c>
      <c r="N548" s="2" t="s">
        <v>12</v>
      </c>
      <c r="O548" t="s">
        <v>76</v>
      </c>
      <c r="P548" s="2">
        <f>SUMIF('Data Import'!D:D,C548,'Data Import'!F:F)</f>
        <v>0</v>
      </c>
      <c r="Q548" s="2">
        <v>1</v>
      </c>
      <c r="R548" s="2">
        <f t="shared" si="10"/>
        <v>1</v>
      </c>
      <c r="S548" s="2">
        <f>IF(Tabelle13[[#This Row],[Own]]-Tabelle13[[#This Row],[Target]]&gt;0,Tabelle13[[#This Row],[Own]]-Tabelle13[[#This Row],[Target]],0)</f>
        <v>0</v>
      </c>
      <c r="T548"/>
    </row>
    <row r="549" spans="1:20" x14ac:dyDescent="0.25">
      <c r="A549" t="s">
        <v>7</v>
      </c>
      <c r="B549" s="1" t="s">
        <v>706</v>
      </c>
      <c r="C549" t="str">
        <f>A549&amp;"-"&amp;B549&amp;"True"</f>
        <v>SOR-287True</v>
      </c>
      <c r="D549" t="str">
        <f>Tabelle13[[#This Row],[Set]]&amp;"_"&amp;Tabelle13[[#This Row],[No.]]</f>
        <v>SOR_287</v>
      </c>
      <c r="E549" s="1" t="s">
        <v>1203</v>
      </c>
      <c r="F549" s="1" t="s">
        <v>984</v>
      </c>
      <c r="G549" s="8" t="s">
        <v>82</v>
      </c>
      <c r="H549" s="2">
        <v>0</v>
      </c>
      <c r="I549" s="2" t="s">
        <v>200</v>
      </c>
      <c r="K549" s="11" t="s">
        <v>1212</v>
      </c>
      <c r="L549" t="s">
        <v>83</v>
      </c>
      <c r="N549" s="2" t="s">
        <v>12</v>
      </c>
      <c r="O549" t="s">
        <v>76</v>
      </c>
      <c r="P549" s="2">
        <f>SUMIF('Data Import'!D:D,C549,'Data Import'!F:F)</f>
        <v>0</v>
      </c>
      <c r="Q549" s="2">
        <v>1</v>
      </c>
      <c r="R549" s="2">
        <f t="shared" si="10"/>
        <v>1</v>
      </c>
      <c r="S549" s="2">
        <f>IF(Tabelle13[[#This Row],[Own]]-Tabelle13[[#This Row],[Target]]&gt;0,Tabelle13[[#This Row],[Own]]-Tabelle13[[#This Row],[Target]],0)</f>
        <v>0</v>
      </c>
      <c r="T549"/>
    </row>
    <row r="550" spans="1:20" x14ac:dyDescent="0.25">
      <c r="A550" t="s">
        <v>7</v>
      </c>
      <c r="B550" s="1" t="s">
        <v>707</v>
      </c>
      <c r="C550" t="str">
        <f>A550&amp;"-"&amp;B550&amp;"False"</f>
        <v>SOR-288False</v>
      </c>
      <c r="D550" t="str">
        <f>Tabelle13[[#This Row],[Set]]&amp;"_"&amp;Tabelle13[[#This Row],[No.]]</f>
        <v>SOR_288</v>
      </c>
      <c r="E550" s="1" t="s">
        <v>1203</v>
      </c>
      <c r="F550" s="1" t="s">
        <v>985</v>
      </c>
      <c r="G550" s="8" t="s">
        <v>85</v>
      </c>
      <c r="H550" s="2">
        <v>0</v>
      </c>
      <c r="I550" s="2" t="s">
        <v>328</v>
      </c>
      <c r="K550" s="2" t="s">
        <v>688</v>
      </c>
      <c r="L550" t="s">
        <v>86</v>
      </c>
      <c r="N550" s="2" t="s">
        <v>17</v>
      </c>
      <c r="O550" t="s">
        <v>87</v>
      </c>
      <c r="P550" s="2">
        <f>SUMIF('Data Import'!D:D,C550,'Data Import'!F:F)</f>
        <v>0</v>
      </c>
      <c r="Q550" s="2">
        <v>1</v>
      </c>
      <c r="R550" s="2">
        <f t="shared" si="10"/>
        <v>1</v>
      </c>
      <c r="S550" s="2">
        <f>IF(Tabelle13[[#This Row],[Own]]-Tabelle13[[#This Row],[Target]]&gt;0,Tabelle13[[#This Row],[Own]]-Tabelle13[[#This Row],[Target]],0)</f>
        <v>0</v>
      </c>
      <c r="T550"/>
    </row>
    <row r="551" spans="1:20" x14ac:dyDescent="0.25">
      <c r="A551" t="s">
        <v>7</v>
      </c>
      <c r="B551" s="1" t="s">
        <v>707</v>
      </c>
      <c r="C551" t="str">
        <f>A551&amp;"-"&amp;B551&amp;"True"</f>
        <v>SOR-288True</v>
      </c>
      <c r="D551" t="str">
        <f>Tabelle13[[#This Row],[Set]]&amp;"_"&amp;Tabelle13[[#This Row],[No.]]</f>
        <v>SOR_288</v>
      </c>
      <c r="E551" s="1" t="s">
        <v>1203</v>
      </c>
      <c r="F551" s="1" t="s">
        <v>985</v>
      </c>
      <c r="G551" s="8" t="s">
        <v>85</v>
      </c>
      <c r="H551" s="2">
        <v>0</v>
      </c>
      <c r="I551" s="2" t="s">
        <v>328</v>
      </c>
      <c r="K551" s="11" t="s">
        <v>1212</v>
      </c>
      <c r="L551" t="s">
        <v>86</v>
      </c>
      <c r="N551" s="2" t="s">
        <v>17</v>
      </c>
      <c r="O551" t="s">
        <v>87</v>
      </c>
      <c r="P551" s="2">
        <f>SUMIF('Data Import'!D:D,C551,'Data Import'!F:F)</f>
        <v>0</v>
      </c>
      <c r="Q551" s="2">
        <v>1</v>
      </c>
      <c r="R551" s="2">
        <f t="shared" si="10"/>
        <v>1</v>
      </c>
      <c r="S551" s="2">
        <f>IF(Tabelle13[[#This Row],[Own]]-Tabelle13[[#This Row],[Target]]&gt;0,Tabelle13[[#This Row],[Own]]-Tabelle13[[#This Row],[Target]],0)</f>
        <v>0</v>
      </c>
      <c r="T551"/>
    </row>
    <row r="552" spans="1:20" x14ac:dyDescent="0.25">
      <c r="A552" t="s">
        <v>7</v>
      </c>
      <c r="B552" s="1" t="s">
        <v>708</v>
      </c>
      <c r="C552" t="str">
        <f>A552&amp;"-"&amp;B552&amp;"False"</f>
        <v>SOR-289False</v>
      </c>
      <c r="D552" t="str">
        <f>Tabelle13[[#This Row],[Set]]&amp;"_"&amp;Tabelle13[[#This Row],[No.]]</f>
        <v>SOR_289</v>
      </c>
      <c r="E552" s="1" t="s">
        <v>1203</v>
      </c>
      <c r="F552" s="1" t="s">
        <v>986</v>
      </c>
      <c r="G552" s="8" t="s">
        <v>89</v>
      </c>
      <c r="H552" s="2">
        <v>0</v>
      </c>
      <c r="I552" s="2" t="s">
        <v>328</v>
      </c>
      <c r="K552" s="2" t="s">
        <v>688</v>
      </c>
      <c r="L552" t="s">
        <v>90</v>
      </c>
      <c r="N552" s="2" t="s">
        <v>12</v>
      </c>
      <c r="O552" t="s">
        <v>91</v>
      </c>
      <c r="P552" s="2">
        <f>SUMIF('Data Import'!D:D,C552,'Data Import'!F:F)</f>
        <v>0</v>
      </c>
      <c r="Q552" s="2">
        <v>1</v>
      </c>
      <c r="R552" s="2">
        <f t="shared" si="10"/>
        <v>1</v>
      </c>
      <c r="S552" s="2">
        <f>IF(Tabelle13[[#This Row],[Own]]-Tabelle13[[#This Row],[Target]]&gt;0,Tabelle13[[#This Row],[Own]]-Tabelle13[[#This Row],[Target]],0)</f>
        <v>0</v>
      </c>
      <c r="T552"/>
    </row>
    <row r="553" spans="1:20" x14ac:dyDescent="0.25">
      <c r="A553" t="s">
        <v>7</v>
      </c>
      <c r="B553" s="1" t="s">
        <v>708</v>
      </c>
      <c r="C553" t="str">
        <f>A553&amp;"-"&amp;B553&amp;"True"</f>
        <v>SOR-289True</v>
      </c>
      <c r="D553" t="str">
        <f>Tabelle13[[#This Row],[Set]]&amp;"_"&amp;Tabelle13[[#This Row],[No.]]</f>
        <v>SOR_289</v>
      </c>
      <c r="E553" s="1" t="s">
        <v>1203</v>
      </c>
      <c r="F553" s="1" t="s">
        <v>986</v>
      </c>
      <c r="G553" s="8" t="s">
        <v>89</v>
      </c>
      <c r="H553" s="2">
        <v>0</v>
      </c>
      <c r="I553" s="2" t="s">
        <v>328</v>
      </c>
      <c r="K553" s="11" t="s">
        <v>1212</v>
      </c>
      <c r="L553" t="s">
        <v>90</v>
      </c>
      <c r="N553" s="2" t="s">
        <v>12</v>
      </c>
      <c r="O553" t="s">
        <v>91</v>
      </c>
      <c r="P553" s="2">
        <f>SUMIF('Data Import'!D:D,C553,'Data Import'!F:F)</f>
        <v>0</v>
      </c>
      <c r="Q553" s="2">
        <v>1</v>
      </c>
      <c r="R553" s="2">
        <f t="shared" si="10"/>
        <v>1</v>
      </c>
      <c r="S553" s="2">
        <f>IF(Tabelle13[[#This Row],[Own]]-Tabelle13[[#This Row],[Target]]&gt;0,Tabelle13[[#This Row],[Own]]-Tabelle13[[#This Row],[Target]],0)</f>
        <v>0</v>
      </c>
      <c r="T553"/>
    </row>
    <row r="554" spans="1:20" x14ac:dyDescent="0.25">
      <c r="A554" t="s">
        <v>7</v>
      </c>
      <c r="B554" s="1" t="s">
        <v>709</v>
      </c>
      <c r="C554" t="str">
        <f>A554&amp;"-"&amp;B554&amp;"False"</f>
        <v>SOR-290False</v>
      </c>
      <c r="D554" t="str">
        <f>Tabelle13[[#This Row],[Set]]&amp;"_"&amp;Tabelle13[[#This Row],[No.]]</f>
        <v>SOR_290</v>
      </c>
      <c r="E554" s="1" t="s">
        <v>1203</v>
      </c>
      <c r="F554" s="1" t="s">
        <v>987</v>
      </c>
      <c r="G554" s="8" t="s">
        <v>93</v>
      </c>
      <c r="H554" s="2">
        <v>0</v>
      </c>
      <c r="I554" s="2" t="s">
        <v>328</v>
      </c>
      <c r="K554" s="2" t="s">
        <v>688</v>
      </c>
      <c r="L554" t="s">
        <v>94</v>
      </c>
      <c r="N554" s="2" t="s">
        <v>12</v>
      </c>
      <c r="O554" t="s">
        <v>91</v>
      </c>
      <c r="P554" s="2">
        <f>SUMIF('Data Import'!D:D,C554,'Data Import'!F:F)</f>
        <v>0</v>
      </c>
      <c r="Q554" s="2">
        <v>1</v>
      </c>
      <c r="R554" s="2">
        <f t="shared" si="10"/>
        <v>1</v>
      </c>
      <c r="S554" s="2">
        <f>IF(Tabelle13[[#This Row],[Own]]-Tabelle13[[#This Row],[Target]]&gt;0,Tabelle13[[#This Row],[Own]]-Tabelle13[[#This Row],[Target]],0)</f>
        <v>0</v>
      </c>
      <c r="T554"/>
    </row>
    <row r="555" spans="1:20" x14ac:dyDescent="0.25">
      <c r="A555" t="s">
        <v>7</v>
      </c>
      <c r="B555" s="1" t="s">
        <v>709</v>
      </c>
      <c r="C555" t="str">
        <f>A555&amp;"-"&amp;B555&amp;"True"</f>
        <v>SOR-290True</v>
      </c>
      <c r="D555" t="str">
        <f>Tabelle13[[#This Row],[Set]]&amp;"_"&amp;Tabelle13[[#This Row],[No.]]</f>
        <v>SOR_290</v>
      </c>
      <c r="E555" s="1" t="s">
        <v>1203</v>
      </c>
      <c r="F555" s="1" t="s">
        <v>987</v>
      </c>
      <c r="G555" s="8" t="s">
        <v>93</v>
      </c>
      <c r="H555" s="2">
        <v>0</v>
      </c>
      <c r="I555" s="2" t="s">
        <v>328</v>
      </c>
      <c r="K555" s="11" t="s">
        <v>1212</v>
      </c>
      <c r="L555" t="s">
        <v>94</v>
      </c>
      <c r="N555" s="2" t="s">
        <v>12</v>
      </c>
      <c r="O555" t="s">
        <v>91</v>
      </c>
      <c r="P555" s="2">
        <f>SUMIF('Data Import'!D:D,C555,'Data Import'!F:F)</f>
        <v>0</v>
      </c>
      <c r="Q555" s="2">
        <v>1</v>
      </c>
      <c r="R555" s="2">
        <f t="shared" si="10"/>
        <v>1</v>
      </c>
      <c r="S555" s="2">
        <f>IF(Tabelle13[[#This Row],[Own]]-Tabelle13[[#This Row],[Target]]&gt;0,Tabelle13[[#This Row],[Own]]-Tabelle13[[#This Row],[Target]],0)</f>
        <v>0</v>
      </c>
      <c r="T555"/>
    </row>
    <row r="556" spans="1:20" x14ac:dyDescent="0.25">
      <c r="A556" t="s">
        <v>7</v>
      </c>
      <c r="B556" s="1" t="s">
        <v>710</v>
      </c>
      <c r="C556" t="str">
        <f>A556&amp;"-"&amp;B556&amp;"False"</f>
        <v>SOR-291False</v>
      </c>
      <c r="D556" t="str">
        <f>Tabelle13[[#This Row],[Set]]&amp;"_"&amp;Tabelle13[[#This Row],[No.]]</f>
        <v>SOR_291</v>
      </c>
      <c r="E556" s="1" t="s">
        <v>1203</v>
      </c>
      <c r="F556" s="1" t="s">
        <v>96</v>
      </c>
      <c r="G556" s="8" t="s">
        <v>96</v>
      </c>
      <c r="H556" s="2">
        <v>0</v>
      </c>
      <c r="I556" s="2" t="s">
        <v>445</v>
      </c>
      <c r="K556" s="2" t="s">
        <v>688</v>
      </c>
      <c r="L556" t="s">
        <v>79</v>
      </c>
      <c r="N556" s="2" t="s">
        <v>17</v>
      </c>
      <c r="O556" t="s">
        <v>87</v>
      </c>
      <c r="P556" s="2">
        <f>SUMIF('Data Import'!D:D,C556,'Data Import'!F:F)</f>
        <v>0</v>
      </c>
      <c r="Q556" s="2">
        <v>1</v>
      </c>
      <c r="R556" s="2">
        <f t="shared" si="10"/>
        <v>1</v>
      </c>
      <c r="S556" s="2">
        <f>IF(Tabelle13[[#This Row],[Own]]-Tabelle13[[#This Row],[Target]]&gt;0,Tabelle13[[#This Row],[Own]]-Tabelle13[[#This Row],[Target]],0)</f>
        <v>0</v>
      </c>
      <c r="T556"/>
    </row>
    <row r="557" spans="1:20" x14ac:dyDescent="0.25">
      <c r="A557" t="s">
        <v>7</v>
      </c>
      <c r="B557" s="1" t="s">
        <v>710</v>
      </c>
      <c r="C557" t="str">
        <f>A557&amp;"-"&amp;B557&amp;"True"</f>
        <v>SOR-291True</v>
      </c>
      <c r="D557" t="str">
        <f>Tabelle13[[#This Row],[Set]]&amp;"_"&amp;Tabelle13[[#This Row],[No.]]</f>
        <v>SOR_291</v>
      </c>
      <c r="E557" s="1" t="s">
        <v>1203</v>
      </c>
      <c r="F557" s="1" t="s">
        <v>96</v>
      </c>
      <c r="G557" s="8" t="s">
        <v>96</v>
      </c>
      <c r="H557" s="2">
        <v>0</v>
      </c>
      <c r="I557" s="2" t="s">
        <v>445</v>
      </c>
      <c r="K557" s="11" t="s">
        <v>1212</v>
      </c>
      <c r="L557" t="s">
        <v>79</v>
      </c>
      <c r="N557" s="2" t="s">
        <v>17</v>
      </c>
      <c r="O557" t="s">
        <v>87</v>
      </c>
      <c r="P557" s="2">
        <f>SUMIF('Data Import'!D:D,C557,'Data Import'!F:F)</f>
        <v>0</v>
      </c>
      <c r="Q557" s="2">
        <v>1</v>
      </c>
      <c r="R557" s="2">
        <f t="shared" si="10"/>
        <v>1</v>
      </c>
      <c r="S557" s="2">
        <f>IF(Tabelle13[[#This Row],[Own]]-Tabelle13[[#This Row],[Target]]&gt;0,Tabelle13[[#This Row],[Own]]-Tabelle13[[#This Row],[Target]],0)</f>
        <v>0</v>
      </c>
      <c r="T557"/>
    </row>
    <row r="558" spans="1:20" x14ac:dyDescent="0.25">
      <c r="A558" t="s">
        <v>7</v>
      </c>
      <c r="B558" s="1" t="s">
        <v>711</v>
      </c>
      <c r="C558" t="str">
        <f>A558&amp;"-"&amp;B558&amp;"False"</f>
        <v>SOR-292False</v>
      </c>
      <c r="D558" t="str">
        <f>Tabelle13[[#This Row],[Set]]&amp;"_"&amp;Tabelle13[[#This Row],[No.]]</f>
        <v>SOR_292</v>
      </c>
      <c r="E558" s="1" t="s">
        <v>1203</v>
      </c>
      <c r="F558" s="1" t="s">
        <v>988</v>
      </c>
      <c r="G558" s="8" t="s">
        <v>98</v>
      </c>
      <c r="H558" s="2">
        <v>0</v>
      </c>
      <c r="I558" s="2" t="s">
        <v>445</v>
      </c>
      <c r="K558" s="2" t="s">
        <v>688</v>
      </c>
      <c r="L558" t="s">
        <v>99</v>
      </c>
      <c r="N558" s="2" t="s">
        <v>12</v>
      </c>
      <c r="O558" t="s">
        <v>76</v>
      </c>
      <c r="P558" s="2">
        <f>SUMIF('Data Import'!D:D,C558,'Data Import'!F:F)</f>
        <v>0</v>
      </c>
      <c r="Q558" s="2">
        <v>1</v>
      </c>
      <c r="R558" s="2">
        <f t="shared" si="10"/>
        <v>1</v>
      </c>
      <c r="S558" s="2">
        <f>IF(Tabelle13[[#This Row],[Own]]-Tabelle13[[#This Row],[Target]]&gt;0,Tabelle13[[#This Row],[Own]]-Tabelle13[[#This Row],[Target]],0)</f>
        <v>0</v>
      </c>
      <c r="T558"/>
    </row>
    <row r="559" spans="1:20" x14ac:dyDescent="0.25">
      <c r="A559" t="s">
        <v>7</v>
      </c>
      <c r="B559" s="1" t="s">
        <v>711</v>
      </c>
      <c r="C559" t="str">
        <f>A559&amp;"-"&amp;B559&amp;"True"</f>
        <v>SOR-292True</v>
      </c>
      <c r="D559" t="str">
        <f>Tabelle13[[#This Row],[Set]]&amp;"_"&amp;Tabelle13[[#This Row],[No.]]</f>
        <v>SOR_292</v>
      </c>
      <c r="E559" s="1" t="s">
        <v>1203</v>
      </c>
      <c r="F559" s="1" t="s">
        <v>988</v>
      </c>
      <c r="G559" s="8" t="s">
        <v>98</v>
      </c>
      <c r="H559" s="2">
        <v>0</v>
      </c>
      <c r="I559" s="2" t="s">
        <v>445</v>
      </c>
      <c r="K559" s="11" t="s">
        <v>1212</v>
      </c>
      <c r="L559" t="s">
        <v>99</v>
      </c>
      <c r="N559" s="2" t="s">
        <v>12</v>
      </c>
      <c r="O559" t="s">
        <v>76</v>
      </c>
      <c r="P559" s="2">
        <f>SUMIF('Data Import'!D:D,C559,'Data Import'!F:F)</f>
        <v>0</v>
      </c>
      <c r="Q559" s="2">
        <v>1</v>
      </c>
      <c r="R559" s="2">
        <f t="shared" si="10"/>
        <v>1</v>
      </c>
      <c r="S559" s="2">
        <f>IF(Tabelle13[[#This Row],[Own]]-Tabelle13[[#This Row],[Target]]&gt;0,Tabelle13[[#This Row],[Own]]-Tabelle13[[#This Row],[Target]],0)</f>
        <v>0</v>
      </c>
      <c r="T559"/>
    </row>
    <row r="560" spans="1:20" x14ac:dyDescent="0.25">
      <c r="A560" t="s">
        <v>7</v>
      </c>
      <c r="B560" s="1" t="s">
        <v>712</v>
      </c>
      <c r="C560" t="str">
        <f>A560&amp;"-"&amp;B560&amp;"False"</f>
        <v>SOR-293False</v>
      </c>
      <c r="D560" t="str">
        <f>Tabelle13[[#This Row],[Set]]&amp;"_"&amp;Tabelle13[[#This Row],[No.]]</f>
        <v>SOR_293</v>
      </c>
      <c r="E560" s="1" t="s">
        <v>1203</v>
      </c>
      <c r="F560" s="1" t="s">
        <v>101</v>
      </c>
      <c r="G560" s="8" t="s">
        <v>101</v>
      </c>
      <c r="H560" s="2">
        <v>0</v>
      </c>
      <c r="I560" s="2" t="s">
        <v>445</v>
      </c>
      <c r="K560" s="2" t="s">
        <v>688</v>
      </c>
      <c r="L560" t="s">
        <v>102</v>
      </c>
      <c r="N560" s="2" t="s">
        <v>12</v>
      </c>
      <c r="O560" t="s">
        <v>91</v>
      </c>
      <c r="P560" s="2">
        <f>SUMIF('Data Import'!D:D,C560,'Data Import'!F:F)</f>
        <v>0</v>
      </c>
      <c r="Q560" s="2">
        <v>1</v>
      </c>
      <c r="R560" s="2">
        <f t="shared" si="10"/>
        <v>1</v>
      </c>
      <c r="S560" s="2">
        <f>IF(Tabelle13[[#This Row],[Own]]-Tabelle13[[#This Row],[Target]]&gt;0,Tabelle13[[#This Row],[Own]]-Tabelle13[[#This Row],[Target]],0)</f>
        <v>0</v>
      </c>
      <c r="T560"/>
    </row>
    <row r="561" spans="1:20" x14ac:dyDescent="0.25">
      <c r="A561" t="s">
        <v>7</v>
      </c>
      <c r="B561" s="1" t="s">
        <v>712</v>
      </c>
      <c r="C561" t="str">
        <f>A561&amp;"-"&amp;B561&amp;"True"</f>
        <v>SOR-293True</v>
      </c>
      <c r="D561" t="str">
        <f>Tabelle13[[#This Row],[Set]]&amp;"_"&amp;Tabelle13[[#This Row],[No.]]</f>
        <v>SOR_293</v>
      </c>
      <c r="E561" s="1" t="s">
        <v>1203</v>
      </c>
      <c r="F561" s="1" t="s">
        <v>101</v>
      </c>
      <c r="G561" s="8" t="s">
        <v>101</v>
      </c>
      <c r="H561" s="2">
        <v>0</v>
      </c>
      <c r="I561" s="2" t="s">
        <v>445</v>
      </c>
      <c r="K561" s="11" t="s">
        <v>1212</v>
      </c>
      <c r="L561" t="s">
        <v>102</v>
      </c>
      <c r="N561" s="2" t="s">
        <v>12</v>
      </c>
      <c r="O561" t="s">
        <v>91</v>
      </c>
      <c r="P561" s="2">
        <f>SUMIF('Data Import'!D:D,C561,'Data Import'!F:F)</f>
        <v>0</v>
      </c>
      <c r="Q561" s="2">
        <v>1</v>
      </c>
      <c r="R561" s="2">
        <f t="shared" si="10"/>
        <v>1</v>
      </c>
      <c r="S561" s="2">
        <f>IF(Tabelle13[[#This Row],[Own]]-Tabelle13[[#This Row],[Target]]&gt;0,Tabelle13[[#This Row],[Own]]-Tabelle13[[#This Row],[Target]],0)</f>
        <v>0</v>
      </c>
      <c r="T561"/>
    </row>
    <row r="562" spans="1:20" x14ac:dyDescent="0.25">
      <c r="A562" t="s">
        <v>7</v>
      </c>
      <c r="B562" s="1" t="s">
        <v>713</v>
      </c>
      <c r="C562" t="str">
        <f>A562&amp;"-"&amp;B562&amp;"False"</f>
        <v>SOR-294False</v>
      </c>
      <c r="D562" t="str">
        <f>Tabelle13[[#This Row],[Set]]&amp;"_"&amp;Tabelle13[[#This Row],[No.]]</f>
        <v>SOR_294</v>
      </c>
      <c r="E562" s="1" t="s">
        <v>1203</v>
      </c>
      <c r="F562" s="1" t="s">
        <v>104</v>
      </c>
      <c r="G562" s="8" t="s">
        <v>104</v>
      </c>
      <c r="H562" s="2">
        <v>0</v>
      </c>
      <c r="I562" s="2" t="s">
        <v>561</v>
      </c>
      <c r="K562" s="2" t="s">
        <v>688</v>
      </c>
      <c r="L562" t="s">
        <v>99</v>
      </c>
      <c r="N562" s="2" t="s">
        <v>17</v>
      </c>
      <c r="O562" t="s">
        <v>105</v>
      </c>
      <c r="P562" s="2">
        <f>SUMIF('Data Import'!D:D,C562,'Data Import'!F:F)</f>
        <v>0</v>
      </c>
      <c r="Q562" s="2">
        <v>1</v>
      </c>
      <c r="R562" s="2">
        <f t="shared" si="10"/>
        <v>1</v>
      </c>
      <c r="S562" s="2">
        <f>IF(Tabelle13[[#This Row],[Own]]-Tabelle13[[#This Row],[Target]]&gt;0,Tabelle13[[#This Row],[Own]]-Tabelle13[[#This Row],[Target]],0)</f>
        <v>0</v>
      </c>
      <c r="T562"/>
    </row>
    <row r="563" spans="1:20" x14ac:dyDescent="0.25">
      <c r="A563" t="s">
        <v>7</v>
      </c>
      <c r="B563" s="1" t="s">
        <v>713</v>
      </c>
      <c r="C563" t="str">
        <f>A563&amp;"-"&amp;B563&amp;"True"</f>
        <v>SOR-294True</v>
      </c>
      <c r="D563" t="str">
        <f>Tabelle13[[#This Row],[Set]]&amp;"_"&amp;Tabelle13[[#This Row],[No.]]</f>
        <v>SOR_294</v>
      </c>
      <c r="E563" s="1" t="s">
        <v>1203</v>
      </c>
      <c r="F563" s="1" t="s">
        <v>104</v>
      </c>
      <c r="G563" s="8" t="s">
        <v>104</v>
      </c>
      <c r="H563" s="2">
        <v>0</v>
      </c>
      <c r="I563" s="2" t="s">
        <v>561</v>
      </c>
      <c r="K563" s="11" t="s">
        <v>1212</v>
      </c>
      <c r="L563" t="s">
        <v>99</v>
      </c>
      <c r="N563" s="2" t="s">
        <v>17</v>
      </c>
      <c r="O563" t="s">
        <v>105</v>
      </c>
      <c r="P563" s="2">
        <f>SUMIF('Data Import'!D:D,C563,'Data Import'!F:F)</f>
        <v>0</v>
      </c>
      <c r="Q563" s="2">
        <v>1</v>
      </c>
      <c r="R563" s="2">
        <f t="shared" si="10"/>
        <v>1</v>
      </c>
      <c r="S563" s="2">
        <f>IF(Tabelle13[[#This Row],[Own]]-Tabelle13[[#This Row],[Target]]&gt;0,Tabelle13[[#This Row],[Own]]-Tabelle13[[#This Row],[Target]],0)</f>
        <v>0</v>
      </c>
      <c r="T563"/>
    </row>
    <row r="564" spans="1:20" x14ac:dyDescent="0.25">
      <c r="A564" t="s">
        <v>7</v>
      </c>
      <c r="B564" s="1" t="s">
        <v>714</v>
      </c>
      <c r="C564" t="str">
        <f>A564&amp;"-"&amp;B564&amp;"False"</f>
        <v>SOR-295False</v>
      </c>
      <c r="D564" t="str">
        <f>Tabelle13[[#This Row],[Set]]&amp;"_"&amp;Tabelle13[[#This Row],[No.]]</f>
        <v>SOR_295</v>
      </c>
      <c r="E564" s="1" t="s">
        <v>1203</v>
      </c>
      <c r="F564" s="1" t="s">
        <v>989</v>
      </c>
      <c r="G564" s="8" t="s">
        <v>107</v>
      </c>
      <c r="H564" s="2">
        <v>0</v>
      </c>
      <c r="I564" s="2" t="s">
        <v>561</v>
      </c>
      <c r="K564" s="2" t="s">
        <v>688</v>
      </c>
      <c r="L564" t="s">
        <v>108</v>
      </c>
      <c r="N564" s="2" t="s">
        <v>12</v>
      </c>
      <c r="O564" t="s">
        <v>76</v>
      </c>
      <c r="P564" s="2">
        <f>SUMIF('Data Import'!D:D,C564,'Data Import'!F:F)</f>
        <v>0</v>
      </c>
      <c r="Q564" s="2">
        <v>1</v>
      </c>
      <c r="R564" s="2">
        <f t="shared" si="10"/>
        <v>1</v>
      </c>
      <c r="S564" s="2">
        <f>IF(Tabelle13[[#This Row],[Own]]-Tabelle13[[#This Row],[Target]]&gt;0,Tabelle13[[#This Row],[Own]]-Tabelle13[[#This Row],[Target]],0)</f>
        <v>0</v>
      </c>
      <c r="T564"/>
    </row>
    <row r="565" spans="1:20" x14ac:dyDescent="0.25">
      <c r="A565" t="s">
        <v>7</v>
      </c>
      <c r="B565" s="1" t="s">
        <v>714</v>
      </c>
      <c r="C565" t="str">
        <f>A565&amp;"-"&amp;B565&amp;"True"</f>
        <v>SOR-295True</v>
      </c>
      <c r="D565" t="str">
        <f>Tabelle13[[#This Row],[Set]]&amp;"_"&amp;Tabelle13[[#This Row],[No.]]</f>
        <v>SOR_295</v>
      </c>
      <c r="E565" s="1" t="s">
        <v>1203</v>
      </c>
      <c r="F565" s="1" t="s">
        <v>989</v>
      </c>
      <c r="G565" s="8" t="s">
        <v>107</v>
      </c>
      <c r="H565" s="2">
        <v>0</v>
      </c>
      <c r="I565" s="2" t="s">
        <v>561</v>
      </c>
      <c r="K565" s="11" t="s">
        <v>1212</v>
      </c>
      <c r="L565" t="s">
        <v>108</v>
      </c>
      <c r="N565" s="2" t="s">
        <v>12</v>
      </c>
      <c r="O565" t="s">
        <v>76</v>
      </c>
      <c r="P565" s="2">
        <f>SUMIF('Data Import'!D:D,C565,'Data Import'!F:F)</f>
        <v>0</v>
      </c>
      <c r="Q565" s="2">
        <v>1</v>
      </c>
      <c r="R565" s="2">
        <f t="shared" si="10"/>
        <v>1</v>
      </c>
      <c r="S565" s="2">
        <f>IF(Tabelle13[[#This Row],[Own]]-Tabelle13[[#This Row],[Target]]&gt;0,Tabelle13[[#This Row],[Own]]-Tabelle13[[#This Row],[Target]],0)</f>
        <v>0</v>
      </c>
      <c r="T565"/>
    </row>
    <row r="566" spans="1:20" x14ac:dyDescent="0.25">
      <c r="A566" t="s">
        <v>7</v>
      </c>
      <c r="B566" s="1" t="s">
        <v>715</v>
      </c>
      <c r="C566" t="str">
        <f>A566&amp;"-"&amp;B566&amp;"False"</f>
        <v>SOR-296False</v>
      </c>
      <c r="D566" t="str">
        <f>Tabelle13[[#This Row],[Set]]&amp;"_"&amp;Tabelle13[[#This Row],[No.]]</f>
        <v>SOR_296</v>
      </c>
      <c r="E566" s="1" t="s">
        <v>1203</v>
      </c>
      <c r="F566" s="1" t="s">
        <v>990</v>
      </c>
      <c r="G566" s="8" t="s">
        <v>110</v>
      </c>
      <c r="H566" s="2">
        <v>0</v>
      </c>
      <c r="I566" s="2" t="s">
        <v>561</v>
      </c>
      <c r="K566" s="2" t="s">
        <v>688</v>
      </c>
      <c r="L566" t="s">
        <v>111</v>
      </c>
      <c r="N566" s="2" t="s">
        <v>12</v>
      </c>
      <c r="O566" t="s">
        <v>76</v>
      </c>
      <c r="P566" s="2">
        <f>SUMIF('Data Import'!D:D,C566,'Data Import'!F:F)</f>
        <v>0</v>
      </c>
      <c r="Q566" s="2">
        <v>1</v>
      </c>
      <c r="R566" s="2">
        <f t="shared" si="10"/>
        <v>1</v>
      </c>
      <c r="S566" s="2">
        <f>IF(Tabelle13[[#This Row],[Own]]-Tabelle13[[#This Row],[Target]]&gt;0,Tabelle13[[#This Row],[Own]]-Tabelle13[[#This Row],[Target]],0)</f>
        <v>0</v>
      </c>
      <c r="T566"/>
    </row>
    <row r="567" spans="1:20" x14ac:dyDescent="0.25">
      <c r="A567" t="s">
        <v>7</v>
      </c>
      <c r="B567" s="1" t="s">
        <v>715</v>
      </c>
      <c r="C567" t="str">
        <f>A567&amp;"-"&amp;B567&amp;"True"</f>
        <v>SOR-296True</v>
      </c>
      <c r="D567" t="str">
        <f>Tabelle13[[#This Row],[Set]]&amp;"_"&amp;Tabelle13[[#This Row],[No.]]</f>
        <v>SOR_296</v>
      </c>
      <c r="E567" s="1" t="s">
        <v>1203</v>
      </c>
      <c r="F567" s="1" t="s">
        <v>990</v>
      </c>
      <c r="G567" s="8" t="s">
        <v>110</v>
      </c>
      <c r="H567" s="2">
        <v>0</v>
      </c>
      <c r="I567" s="2" t="s">
        <v>561</v>
      </c>
      <c r="K567" s="11" t="s">
        <v>1212</v>
      </c>
      <c r="L567" t="s">
        <v>111</v>
      </c>
      <c r="N567" s="2" t="s">
        <v>12</v>
      </c>
      <c r="O567" t="s">
        <v>76</v>
      </c>
      <c r="P567" s="2">
        <f>SUMIF('Data Import'!D:D,C567,'Data Import'!F:F)</f>
        <v>0</v>
      </c>
      <c r="Q567" s="2">
        <v>1</v>
      </c>
      <c r="R567" s="2">
        <f t="shared" si="10"/>
        <v>1</v>
      </c>
      <c r="S567" s="2">
        <f>IF(Tabelle13[[#This Row],[Own]]-Tabelle13[[#This Row],[Target]]&gt;0,Tabelle13[[#This Row],[Own]]-Tabelle13[[#This Row],[Target]],0)</f>
        <v>0</v>
      </c>
      <c r="T567"/>
    </row>
    <row r="568" spans="1:20" x14ac:dyDescent="0.25">
      <c r="A568" t="s">
        <v>7</v>
      </c>
      <c r="B568" s="1" t="s">
        <v>716</v>
      </c>
      <c r="C568" t="str">
        <f>A568&amp;"-"&amp;B568&amp;"False"</f>
        <v>SOR-297False</v>
      </c>
      <c r="D568" t="str">
        <f>Tabelle13[[#This Row],[Set]]&amp;"_"&amp;Tabelle13[[#This Row],[No.]]</f>
        <v>SOR_297</v>
      </c>
      <c r="E568" s="1" t="s">
        <v>29</v>
      </c>
      <c r="F568" s="1" t="s">
        <v>991</v>
      </c>
      <c r="G568" s="8" t="s">
        <v>113</v>
      </c>
      <c r="H568" s="2">
        <v>2</v>
      </c>
      <c r="I568" s="2" t="s">
        <v>200</v>
      </c>
      <c r="J568" s="2" t="s">
        <v>1048</v>
      </c>
      <c r="K568" s="2" t="s">
        <v>688</v>
      </c>
      <c r="L568" t="s">
        <v>114</v>
      </c>
      <c r="N568" s="2" t="s">
        <v>115</v>
      </c>
      <c r="O568" t="s">
        <v>116</v>
      </c>
      <c r="P568" s="2">
        <f>SUMIF('Data Import'!D:D,C568,'Data Import'!F:F)</f>
        <v>0</v>
      </c>
      <c r="Q568" s="2">
        <v>4</v>
      </c>
      <c r="R568" s="2">
        <f t="shared" si="10"/>
        <v>4</v>
      </c>
      <c r="S568" s="2">
        <f>IF(Tabelle13[[#This Row],[Own]]-Tabelle13[[#This Row],[Target]]&gt;0,Tabelle13[[#This Row],[Own]]-Tabelle13[[#This Row],[Target]],0)</f>
        <v>0</v>
      </c>
      <c r="T568"/>
    </row>
    <row r="569" spans="1:20" x14ac:dyDescent="0.25">
      <c r="A569" t="s">
        <v>7</v>
      </c>
      <c r="B569" s="1" t="s">
        <v>716</v>
      </c>
      <c r="C569" t="str">
        <f>A569&amp;"-"&amp;B569&amp;"True"</f>
        <v>SOR-297True</v>
      </c>
      <c r="D569" t="str">
        <f>Tabelle13[[#This Row],[Set]]&amp;"_"&amp;Tabelle13[[#This Row],[No.]]</f>
        <v>SOR_297</v>
      </c>
      <c r="E569" s="1" t="s">
        <v>29</v>
      </c>
      <c r="F569" s="1" t="s">
        <v>991</v>
      </c>
      <c r="G569" s="8" t="s">
        <v>113</v>
      </c>
      <c r="H569" s="2">
        <v>2</v>
      </c>
      <c r="I569" s="2" t="s">
        <v>200</v>
      </c>
      <c r="J569" s="2" t="s">
        <v>1048</v>
      </c>
      <c r="K569" s="11" t="s">
        <v>1212</v>
      </c>
      <c r="L569" t="s">
        <v>114</v>
      </c>
      <c r="N569" s="2" t="s">
        <v>115</v>
      </c>
      <c r="O569" t="s">
        <v>116</v>
      </c>
      <c r="P569" s="2">
        <f>SUMIF('Data Import'!D:D,C569,'Data Import'!F:F)</f>
        <v>0</v>
      </c>
      <c r="Q569" s="2">
        <v>1</v>
      </c>
      <c r="R569" s="2">
        <f t="shared" si="10"/>
        <v>1</v>
      </c>
      <c r="S569" s="2">
        <f>IF(Tabelle13[[#This Row],[Own]]-Tabelle13[[#This Row],[Target]]&gt;0,Tabelle13[[#This Row],[Own]]-Tabelle13[[#This Row],[Target]],0)</f>
        <v>0</v>
      </c>
      <c r="T569"/>
    </row>
    <row r="570" spans="1:20" x14ac:dyDescent="0.25">
      <c r="A570" t="s">
        <v>7</v>
      </c>
      <c r="B570" s="1" t="s">
        <v>717</v>
      </c>
      <c r="C570" t="str">
        <f>A570&amp;"-"&amp;B570&amp;"False"</f>
        <v>SOR-298False</v>
      </c>
      <c r="D570" t="str">
        <f>Tabelle13[[#This Row],[Set]]&amp;"_"&amp;Tabelle13[[#This Row],[No.]]</f>
        <v>SOR_298</v>
      </c>
      <c r="E570" s="1" t="s">
        <v>1202</v>
      </c>
      <c r="F570" s="1" t="s">
        <v>992</v>
      </c>
      <c r="G570" s="8" t="s">
        <v>118</v>
      </c>
      <c r="H570" s="2">
        <v>2</v>
      </c>
      <c r="I570" s="2" t="s">
        <v>200</v>
      </c>
      <c r="J570" s="2" t="s">
        <v>1048</v>
      </c>
      <c r="K570" s="2" t="s">
        <v>688</v>
      </c>
      <c r="L570" t="s">
        <v>16</v>
      </c>
      <c r="N570" s="2" t="s">
        <v>12</v>
      </c>
      <c r="O570" t="s">
        <v>56</v>
      </c>
      <c r="P570" s="2">
        <f>SUMIF('Data Import'!D:D,C570,'Data Import'!F:F)</f>
        <v>0</v>
      </c>
      <c r="Q570" s="2">
        <v>4</v>
      </c>
      <c r="R570" s="2">
        <f t="shared" si="10"/>
        <v>4</v>
      </c>
      <c r="S570" s="2">
        <f>IF(Tabelle13[[#This Row],[Own]]-Tabelle13[[#This Row],[Target]]&gt;0,Tabelle13[[#This Row],[Own]]-Tabelle13[[#This Row],[Target]],0)</f>
        <v>0</v>
      </c>
      <c r="T570"/>
    </row>
    <row r="571" spans="1:20" x14ac:dyDescent="0.25">
      <c r="A571" t="s">
        <v>7</v>
      </c>
      <c r="B571" s="1" t="s">
        <v>717</v>
      </c>
      <c r="C571" t="str">
        <f>A571&amp;"-"&amp;B571&amp;"True"</f>
        <v>SOR-298True</v>
      </c>
      <c r="D571" t="str">
        <f>Tabelle13[[#This Row],[Set]]&amp;"_"&amp;Tabelle13[[#This Row],[No.]]</f>
        <v>SOR_298</v>
      </c>
      <c r="E571" s="1" t="s">
        <v>1202</v>
      </c>
      <c r="F571" s="1" t="s">
        <v>992</v>
      </c>
      <c r="G571" s="8" t="s">
        <v>118</v>
      </c>
      <c r="H571" s="2">
        <v>2</v>
      </c>
      <c r="I571" s="2" t="s">
        <v>200</v>
      </c>
      <c r="J571" s="2" t="s">
        <v>1048</v>
      </c>
      <c r="K571" s="11" t="s">
        <v>1212</v>
      </c>
      <c r="L571" t="s">
        <v>16</v>
      </c>
      <c r="N571" s="2" t="s">
        <v>12</v>
      </c>
      <c r="O571" t="s">
        <v>56</v>
      </c>
      <c r="P571" s="2">
        <f>SUMIF('Data Import'!D:D,C571,'Data Import'!F:F)</f>
        <v>0</v>
      </c>
      <c r="Q571" s="2">
        <v>1</v>
      </c>
      <c r="R571" s="2">
        <f t="shared" si="10"/>
        <v>1</v>
      </c>
      <c r="S571" s="2">
        <f>IF(Tabelle13[[#This Row],[Own]]-Tabelle13[[#This Row],[Target]]&gt;0,Tabelle13[[#This Row],[Own]]-Tabelle13[[#This Row],[Target]],0)</f>
        <v>0</v>
      </c>
      <c r="T571"/>
    </row>
    <row r="572" spans="1:20" x14ac:dyDescent="0.25">
      <c r="A572" t="s">
        <v>7</v>
      </c>
      <c r="B572" s="1" t="s">
        <v>718</v>
      </c>
      <c r="C572" t="str">
        <f>A572&amp;"-"&amp;B572&amp;"False"</f>
        <v>SOR-299False</v>
      </c>
      <c r="D572" t="str">
        <f>Tabelle13[[#This Row],[Set]]&amp;"_"&amp;Tabelle13[[#This Row],[No.]]</f>
        <v>SOR_299</v>
      </c>
      <c r="E572" s="1" t="s">
        <v>1202</v>
      </c>
      <c r="F572" s="1" t="s">
        <v>993</v>
      </c>
      <c r="G572" s="8" t="s">
        <v>120</v>
      </c>
      <c r="H572" s="2">
        <v>3</v>
      </c>
      <c r="I572" s="2" t="s">
        <v>200</v>
      </c>
      <c r="J572" s="2" t="s">
        <v>1048</v>
      </c>
      <c r="K572" s="2" t="s">
        <v>688</v>
      </c>
      <c r="L572" t="s">
        <v>16</v>
      </c>
      <c r="N572" s="2" t="s">
        <v>12</v>
      </c>
      <c r="O572" t="s">
        <v>30</v>
      </c>
      <c r="P572" s="2">
        <f>SUMIF('Data Import'!D:D,C572,'Data Import'!F:F)</f>
        <v>0</v>
      </c>
      <c r="Q572" s="2">
        <v>4</v>
      </c>
      <c r="R572" s="2">
        <f t="shared" si="10"/>
        <v>4</v>
      </c>
      <c r="S572" s="2">
        <f>IF(Tabelle13[[#This Row],[Own]]-Tabelle13[[#This Row],[Target]]&gt;0,Tabelle13[[#This Row],[Own]]-Tabelle13[[#This Row],[Target]],0)</f>
        <v>0</v>
      </c>
      <c r="T572"/>
    </row>
    <row r="573" spans="1:20" x14ac:dyDescent="0.25">
      <c r="A573" t="s">
        <v>7</v>
      </c>
      <c r="B573" s="1" t="s">
        <v>718</v>
      </c>
      <c r="C573" t="str">
        <f>A573&amp;"-"&amp;B573&amp;"True"</f>
        <v>SOR-299True</v>
      </c>
      <c r="D573" t="str">
        <f>Tabelle13[[#This Row],[Set]]&amp;"_"&amp;Tabelle13[[#This Row],[No.]]</f>
        <v>SOR_299</v>
      </c>
      <c r="E573" s="1" t="s">
        <v>1202</v>
      </c>
      <c r="F573" s="1" t="s">
        <v>993</v>
      </c>
      <c r="G573" s="8" t="s">
        <v>120</v>
      </c>
      <c r="H573" s="2">
        <v>3</v>
      </c>
      <c r="I573" s="2" t="s">
        <v>200</v>
      </c>
      <c r="J573" s="2" t="s">
        <v>1048</v>
      </c>
      <c r="K573" s="11" t="s">
        <v>1212</v>
      </c>
      <c r="L573" t="s">
        <v>16</v>
      </c>
      <c r="N573" s="2" t="s">
        <v>12</v>
      </c>
      <c r="O573" t="s">
        <v>30</v>
      </c>
      <c r="P573" s="2">
        <f>SUMIF('Data Import'!D:D,C573,'Data Import'!F:F)</f>
        <v>0</v>
      </c>
      <c r="Q573" s="2">
        <v>1</v>
      </c>
      <c r="R573" s="2">
        <f t="shared" si="10"/>
        <v>1</v>
      </c>
      <c r="S573" s="2">
        <f>IF(Tabelle13[[#This Row],[Own]]-Tabelle13[[#This Row],[Target]]&gt;0,Tabelle13[[#This Row],[Own]]-Tabelle13[[#This Row],[Target]],0)</f>
        <v>0</v>
      </c>
      <c r="T573"/>
    </row>
    <row r="574" spans="1:20" x14ac:dyDescent="0.25">
      <c r="A574" t="s">
        <v>7</v>
      </c>
      <c r="B574" s="1" t="s">
        <v>719</v>
      </c>
      <c r="C574" t="str">
        <f>A574&amp;"-"&amp;B574&amp;"False"</f>
        <v>SOR-300False</v>
      </c>
      <c r="D574" t="str">
        <f>Tabelle13[[#This Row],[Set]]&amp;"_"&amp;Tabelle13[[#This Row],[No.]]</f>
        <v>SOR_300</v>
      </c>
      <c r="E574" s="1" t="s">
        <v>1202</v>
      </c>
      <c r="F574" s="1" t="s">
        <v>994</v>
      </c>
      <c r="G574" s="8" t="s">
        <v>122</v>
      </c>
      <c r="H574" s="2">
        <v>3</v>
      </c>
      <c r="I574" s="2" t="s">
        <v>200</v>
      </c>
      <c r="J574" s="2" t="s">
        <v>1048</v>
      </c>
      <c r="K574" s="2" t="s">
        <v>688</v>
      </c>
      <c r="L574" t="s">
        <v>16</v>
      </c>
      <c r="N574" s="2" t="s">
        <v>17</v>
      </c>
      <c r="O574" t="s">
        <v>13</v>
      </c>
      <c r="P574" s="2">
        <f>SUMIF('Data Import'!D:D,C574,'Data Import'!F:F)</f>
        <v>0</v>
      </c>
      <c r="Q574" s="2">
        <v>4</v>
      </c>
      <c r="R574" s="2">
        <f t="shared" si="10"/>
        <v>4</v>
      </c>
      <c r="S574" s="2">
        <f>IF(Tabelle13[[#This Row],[Own]]-Tabelle13[[#This Row],[Target]]&gt;0,Tabelle13[[#This Row],[Own]]-Tabelle13[[#This Row],[Target]],0)</f>
        <v>0</v>
      </c>
      <c r="T574"/>
    </row>
    <row r="575" spans="1:20" x14ac:dyDescent="0.25">
      <c r="A575" t="s">
        <v>7</v>
      </c>
      <c r="B575" s="1" t="s">
        <v>719</v>
      </c>
      <c r="C575" t="str">
        <f>A575&amp;"-"&amp;B575&amp;"True"</f>
        <v>SOR-300True</v>
      </c>
      <c r="D575" t="str">
        <f>Tabelle13[[#This Row],[Set]]&amp;"_"&amp;Tabelle13[[#This Row],[No.]]</f>
        <v>SOR_300</v>
      </c>
      <c r="E575" s="1" t="s">
        <v>1202</v>
      </c>
      <c r="F575" s="1" t="s">
        <v>994</v>
      </c>
      <c r="G575" s="8" t="s">
        <v>122</v>
      </c>
      <c r="H575" s="2">
        <v>3</v>
      </c>
      <c r="I575" s="2" t="s">
        <v>200</v>
      </c>
      <c r="J575" s="2" t="s">
        <v>1048</v>
      </c>
      <c r="K575" s="11" t="s">
        <v>1212</v>
      </c>
      <c r="L575" t="s">
        <v>16</v>
      </c>
      <c r="N575" s="2" t="s">
        <v>17</v>
      </c>
      <c r="O575" t="s">
        <v>13</v>
      </c>
      <c r="P575" s="2">
        <f>SUMIF('Data Import'!D:D,C575,'Data Import'!F:F)</f>
        <v>0</v>
      </c>
      <c r="Q575" s="2">
        <v>1</v>
      </c>
      <c r="R575" s="2">
        <f t="shared" si="10"/>
        <v>1</v>
      </c>
      <c r="S575" s="2">
        <f>IF(Tabelle13[[#This Row],[Own]]-Tabelle13[[#This Row],[Target]]&gt;0,Tabelle13[[#This Row],[Own]]-Tabelle13[[#This Row],[Target]],0)</f>
        <v>0</v>
      </c>
      <c r="T575"/>
    </row>
    <row r="576" spans="1:20" x14ac:dyDescent="0.25">
      <c r="A576" t="s">
        <v>7</v>
      </c>
      <c r="B576" s="1" t="s">
        <v>720</v>
      </c>
      <c r="C576" t="str">
        <f>A576&amp;"-"&amp;B576&amp;"False"</f>
        <v>SOR-301False</v>
      </c>
      <c r="D576" t="str">
        <f>Tabelle13[[#This Row],[Set]]&amp;"_"&amp;Tabelle13[[#This Row],[No.]]</f>
        <v>SOR_301</v>
      </c>
      <c r="E576" s="1" t="s">
        <v>1202</v>
      </c>
      <c r="F576" s="1" t="s">
        <v>995</v>
      </c>
      <c r="G576" s="8" t="s">
        <v>124</v>
      </c>
      <c r="H576" s="2">
        <v>4</v>
      </c>
      <c r="I576" s="2" t="s">
        <v>200</v>
      </c>
      <c r="J576" s="2" t="s">
        <v>1048</v>
      </c>
      <c r="K576" s="2" t="s">
        <v>688</v>
      </c>
      <c r="L576" t="s">
        <v>11</v>
      </c>
      <c r="N576" s="2" t="s">
        <v>115</v>
      </c>
      <c r="O576" t="s">
        <v>125</v>
      </c>
      <c r="P576" s="2">
        <f>SUMIF('Data Import'!D:D,C576,'Data Import'!F:F)</f>
        <v>0</v>
      </c>
      <c r="Q576" s="2">
        <v>4</v>
      </c>
      <c r="R576" s="2">
        <f t="shared" si="10"/>
        <v>4</v>
      </c>
      <c r="S576" s="2">
        <f>IF(Tabelle13[[#This Row],[Own]]-Tabelle13[[#This Row],[Target]]&gt;0,Tabelle13[[#This Row],[Own]]-Tabelle13[[#This Row],[Target]],0)</f>
        <v>0</v>
      </c>
      <c r="T576"/>
    </row>
    <row r="577" spans="1:20" x14ac:dyDescent="0.25">
      <c r="A577" t="s">
        <v>7</v>
      </c>
      <c r="B577" s="1" t="s">
        <v>720</v>
      </c>
      <c r="C577" t="str">
        <f>A577&amp;"-"&amp;B577&amp;"True"</f>
        <v>SOR-301True</v>
      </c>
      <c r="D577" t="str">
        <f>Tabelle13[[#This Row],[Set]]&amp;"_"&amp;Tabelle13[[#This Row],[No.]]</f>
        <v>SOR_301</v>
      </c>
      <c r="E577" s="1" t="s">
        <v>1202</v>
      </c>
      <c r="F577" s="1" t="s">
        <v>995</v>
      </c>
      <c r="G577" s="8" t="s">
        <v>124</v>
      </c>
      <c r="H577" s="2">
        <v>4</v>
      </c>
      <c r="I577" s="2" t="s">
        <v>200</v>
      </c>
      <c r="J577" s="2" t="s">
        <v>1048</v>
      </c>
      <c r="K577" s="11" t="s">
        <v>1212</v>
      </c>
      <c r="L577" t="s">
        <v>11</v>
      </c>
      <c r="N577" s="2" t="s">
        <v>115</v>
      </c>
      <c r="O577" t="s">
        <v>125</v>
      </c>
      <c r="P577" s="2">
        <f>SUMIF('Data Import'!D:D,C577,'Data Import'!F:F)</f>
        <v>0</v>
      </c>
      <c r="Q577" s="2">
        <v>1</v>
      </c>
      <c r="R577" s="2">
        <f t="shared" si="10"/>
        <v>1</v>
      </c>
      <c r="S577" s="2">
        <f>IF(Tabelle13[[#This Row],[Own]]-Tabelle13[[#This Row],[Target]]&gt;0,Tabelle13[[#This Row],[Own]]-Tabelle13[[#This Row],[Target]],0)</f>
        <v>0</v>
      </c>
      <c r="T577"/>
    </row>
    <row r="578" spans="1:20" x14ac:dyDescent="0.25">
      <c r="A578" t="s">
        <v>7</v>
      </c>
      <c r="B578" s="1" t="s">
        <v>721</v>
      </c>
      <c r="C578" t="str">
        <f>A578&amp;"-"&amp;B578&amp;"False"</f>
        <v>SOR-302False</v>
      </c>
      <c r="D578" t="str">
        <f>Tabelle13[[#This Row],[Set]]&amp;"_"&amp;Tabelle13[[#This Row],[No.]]</f>
        <v>SOR_302</v>
      </c>
      <c r="E578" s="1" t="s">
        <v>1202</v>
      </c>
      <c r="F578" s="1" t="s">
        <v>996</v>
      </c>
      <c r="G578" s="8" t="s">
        <v>127</v>
      </c>
      <c r="H578" s="2">
        <v>5</v>
      </c>
      <c r="I578" s="2" t="s">
        <v>200</v>
      </c>
      <c r="J578" s="2" t="s">
        <v>1048</v>
      </c>
      <c r="K578" s="2" t="s">
        <v>688</v>
      </c>
      <c r="L578" t="s">
        <v>16</v>
      </c>
      <c r="N578" s="2" t="s">
        <v>17</v>
      </c>
      <c r="O578" t="s">
        <v>18</v>
      </c>
      <c r="P578" s="2">
        <f>SUMIF('Data Import'!D:D,C578,'Data Import'!F:F)</f>
        <v>0</v>
      </c>
      <c r="Q578" s="2">
        <v>4</v>
      </c>
      <c r="R578" s="2">
        <f t="shared" si="10"/>
        <v>4</v>
      </c>
      <c r="S578" s="2">
        <f>IF(Tabelle13[[#This Row],[Own]]-Tabelle13[[#This Row],[Target]]&gt;0,Tabelle13[[#This Row],[Own]]-Tabelle13[[#This Row],[Target]],0)</f>
        <v>0</v>
      </c>
      <c r="T578"/>
    </row>
    <row r="579" spans="1:20" x14ac:dyDescent="0.25">
      <c r="A579" t="s">
        <v>7</v>
      </c>
      <c r="B579" s="1" t="s">
        <v>721</v>
      </c>
      <c r="C579" t="str">
        <f>A579&amp;"-"&amp;B579&amp;"True"</f>
        <v>SOR-302True</v>
      </c>
      <c r="D579" t="str">
        <f>Tabelle13[[#This Row],[Set]]&amp;"_"&amp;Tabelle13[[#This Row],[No.]]</f>
        <v>SOR_302</v>
      </c>
      <c r="E579" s="1" t="s">
        <v>1202</v>
      </c>
      <c r="F579" s="1" t="s">
        <v>996</v>
      </c>
      <c r="G579" s="8" t="s">
        <v>127</v>
      </c>
      <c r="H579" s="2">
        <v>5</v>
      </c>
      <c r="I579" s="2" t="s">
        <v>200</v>
      </c>
      <c r="J579" s="2" t="s">
        <v>1048</v>
      </c>
      <c r="K579" s="11" t="s">
        <v>1212</v>
      </c>
      <c r="L579" t="s">
        <v>16</v>
      </c>
      <c r="N579" s="2" t="s">
        <v>17</v>
      </c>
      <c r="O579" t="s">
        <v>18</v>
      </c>
      <c r="P579" s="2">
        <f>SUMIF('Data Import'!D:D,C579,'Data Import'!F:F)</f>
        <v>0</v>
      </c>
      <c r="Q579" s="2">
        <v>1</v>
      </c>
      <c r="R579" s="2">
        <f t="shared" si="10"/>
        <v>1</v>
      </c>
      <c r="S579" s="2">
        <f>IF(Tabelle13[[#This Row],[Own]]-Tabelle13[[#This Row],[Target]]&gt;0,Tabelle13[[#This Row],[Own]]-Tabelle13[[#This Row],[Target]],0)</f>
        <v>0</v>
      </c>
      <c r="T579"/>
    </row>
    <row r="580" spans="1:20" x14ac:dyDescent="0.25">
      <c r="A580" t="s">
        <v>7</v>
      </c>
      <c r="B580" s="1" t="s">
        <v>722</v>
      </c>
      <c r="C580" t="str">
        <f>A580&amp;"-"&amp;B580&amp;"False"</f>
        <v>SOR-303False</v>
      </c>
      <c r="D580" t="str">
        <f>Tabelle13[[#This Row],[Set]]&amp;"_"&amp;Tabelle13[[#This Row],[No.]]</f>
        <v>SOR_303</v>
      </c>
      <c r="E580" s="1" t="s">
        <v>1202</v>
      </c>
      <c r="F580" s="1" t="s">
        <v>997</v>
      </c>
      <c r="G580" s="8" t="s">
        <v>129</v>
      </c>
      <c r="H580" s="2">
        <v>6</v>
      </c>
      <c r="I580" s="2" t="s">
        <v>200</v>
      </c>
      <c r="J580" s="2" t="s">
        <v>1048</v>
      </c>
      <c r="K580" s="2" t="s">
        <v>688</v>
      </c>
      <c r="L580" t="s">
        <v>130</v>
      </c>
      <c r="N580" s="2" t="s">
        <v>12</v>
      </c>
      <c r="O580" t="s">
        <v>13</v>
      </c>
      <c r="P580" s="2">
        <f>SUMIF('Data Import'!D:D,C580,'Data Import'!F:F)</f>
        <v>0</v>
      </c>
      <c r="Q580" s="2">
        <v>4</v>
      </c>
      <c r="R580" s="2">
        <f t="shared" si="10"/>
        <v>4</v>
      </c>
      <c r="S580" s="2">
        <f>IF(Tabelle13[[#This Row],[Own]]-Tabelle13[[#This Row],[Target]]&gt;0,Tabelle13[[#This Row],[Own]]-Tabelle13[[#This Row],[Target]],0)</f>
        <v>0</v>
      </c>
      <c r="T580"/>
    </row>
    <row r="581" spans="1:20" x14ac:dyDescent="0.25">
      <c r="A581" t="s">
        <v>7</v>
      </c>
      <c r="B581" s="1" t="s">
        <v>722</v>
      </c>
      <c r="C581" t="str">
        <f>A581&amp;"-"&amp;B581&amp;"True"</f>
        <v>SOR-303True</v>
      </c>
      <c r="D581" t="str">
        <f>Tabelle13[[#This Row],[Set]]&amp;"_"&amp;Tabelle13[[#This Row],[No.]]</f>
        <v>SOR_303</v>
      </c>
      <c r="E581" s="1" t="s">
        <v>1202</v>
      </c>
      <c r="F581" s="1" t="s">
        <v>997</v>
      </c>
      <c r="G581" s="8" t="s">
        <v>129</v>
      </c>
      <c r="H581" s="2">
        <v>6</v>
      </c>
      <c r="I581" s="2" t="s">
        <v>200</v>
      </c>
      <c r="J581" s="2" t="s">
        <v>1048</v>
      </c>
      <c r="K581" s="11" t="s">
        <v>1212</v>
      </c>
      <c r="L581" t="s">
        <v>130</v>
      </c>
      <c r="N581" s="2" t="s">
        <v>12</v>
      </c>
      <c r="O581" t="s">
        <v>13</v>
      </c>
      <c r="P581" s="2">
        <f>SUMIF('Data Import'!D:D,C581,'Data Import'!F:F)</f>
        <v>0</v>
      </c>
      <c r="Q581" s="2">
        <v>1</v>
      </c>
      <c r="R581" s="2">
        <f t="shared" si="10"/>
        <v>1</v>
      </c>
      <c r="S581" s="2">
        <f>IF(Tabelle13[[#This Row],[Own]]-Tabelle13[[#This Row],[Target]]&gt;0,Tabelle13[[#This Row],[Own]]-Tabelle13[[#This Row],[Target]],0)</f>
        <v>0</v>
      </c>
      <c r="T581"/>
    </row>
    <row r="582" spans="1:20" x14ac:dyDescent="0.25">
      <c r="A582" t="s">
        <v>7</v>
      </c>
      <c r="B582" s="1" t="s">
        <v>723</v>
      </c>
      <c r="C582" t="str">
        <f>A582&amp;"-"&amp;B582&amp;"False"</f>
        <v>SOR-304False</v>
      </c>
      <c r="D582" t="str">
        <f>Tabelle13[[#This Row],[Set]]&amp;"_"&amp;Tabelle13[[#This Row],[No.]]</f>
        <v>SOR_304</v>
      </c>
      <c r="E582" s="1" t="s">
        <v>1202</v>
      </c>
      <c r="F582" s="1" t="s">
        <v>998</v>
      </c>
      <c r="G582" s="8" t="s">
        <v>132</v>
      </c>
      <c r="H582" s="2">
        <v>7</v>
      </c>
      <c r="I582" s="2" t="s">
        <v>200</v>
      </c>
      <c r="J582" s="2" t="s">
        <v>1048</v>
      </c>
      <c r="K582" s="2" t="s">
        <v>688</v>
      </c>
      <c r="L582" t="s">
        <v>133</v>
      </c>
      <c r="N582" s="2" t="s">
        <v>17</v>
      </c>
      <c r="O582" t="s">
        <v>134</v>
      </c>
      <c r="P582" s="2">
        <f>SUMIF('Data Import'!D:D,C582,'Data Import'!F:F)</f>
        <v>0</v>
      </c>
      <c r="Q582" s="2">
        <v>4</v>
      </c>
      <c r="R582" s="2">
        <f t="shared" si="10"/>
        <v>4</v>
      </c>
      <c r="S582" s="2">
        <f>IF(Tabelle13[[#This Row],[Own]]-Tabelle13[[#This Row],[Target]]&gt;0,Tabelle13[[#This Row],[Own]]-Tabelle13[[#This Row],[Target]],0)</f>
        <v>0</v>
      </c>
      <c r="T582"/>
    </row>
    <row r="583" spans="1:20" x14ac:dyDescent="0.25">
      <c r="A583" t="s">
        <v>7</v>
      </c>
      <c r="B583" s="1" t="s">
        <v>723</v>
      </c>
      <c r="C583" t="str">
        <f>A583&amp;"-"&amp;B583&amp;"True"</f>
        <v>SOR-304True</v>
      </c>
      <c r="D583" t="str">
        <f>Tabelle13[[#This Row],[Set]]&amp;"_"&amp;Tabelle13[[#This Row],[No.]]</f>
        <v>SOR_304</v>
      </c>
      <c r="E583" s="1" t="s">
        <v>1202</v>
      </c>
      <c r="F583" s="1" t="s">
        <v>998</v>
      </c>
      <c r="G583" s="8" t="s">
        <v>132</v>
      </c>
      <c r="H583" s="2">
        <v>7</v>
      </c>
      <c r="I583" s="2" t="s">
        <v>200</v>
      </c>
      <c r="J583" s="2" t="s">
        <v>1048</v>
      </c>
      <c r="K583" s="11" t="s">
        <v>1212</v>
      </c>
      <c r="L583" t="s">
        <v>133</v>
      </c>
      <c r="N583" s="2" t="s">
        <v>17</v>
      </c>
      <c r="O583" t="s">
        <v>134</v>
      </c>
      <c r="P583" s="2">
        <f>SUMIF('Data Import'!D:D,C583,'Data Import'!F:F)</f>
        <v>0</v>
      </c>
      <c r="Q583" s="2">
        <v>1</v>
      </c>
      <c r="R583" s="2">
        <f t="shared" si="10"/>
        <v>1</v>
      </c>
      <c r="S583" s="2">
        <f>IF(Tabelle13[[#This Row],[Own]]-Tabelle13[[#This Row],[Target]]&gt;0,Tabelle13[[#This Row],[Own]]-Tabelle13[[#This Row],[Target]],0)</f>
        <v>0</v>
      </c>
      <c r="T583"/>
    </row>
    <row r="584" spans="1:20" x14ac:dyDescent="0.25">
      <c r="A584" t="s">
        <v>7</v>
      </c>
      <c r="B584" s="1" t="s">
        <v>724</v>
      </c>
      <c r="C584" t="str">
        <f>A584&amp;"-"&amp;B584&amp;"False"</f>
        <v>SOR-305False</v>
      </c>
      <c r="D584" t="str">
        <f>Tabelle13[[#This Row],[Set]]&amp;"_"&amp;Tabelle13[[#This Row],[No.]]</f>
        <v>SOR_305</v>
      </c>
      <c r="E584" s="1" t="s">
        <v>1202</v>
      </c>
      <c r="F584" s="1" t="s">
        <v>999</v>
      </c>
      <c r="G584" s="8" t="s">
        <v>136</v>
      </c>
      <c r="H584" s="2">
        <v>8</v>
      </c>
      <c r="I584" s="2" t="s">
        <v>200</v>
      </c>
      <c r="J584" s="2" t="s">
        <v>1048</v>
      </c>
      <c r="K584" s="2" t="s">
        <v>688</v>
      </c>
      <c r="L584" t="s">
        <v>130</v>
      </c>
      <c r="N584" s="2" t="s">
        <v>115</v>
      </c>
      <c r="O584" t="s">
        <v>137</v>
      </c>
      <c r="P584" s="2">
        <f>SUMIF('Data Import'!D:D,C584,'Data Import'!F:F)</f>
        <v>0</v>
      </c>
      <c r="Q584" s="2">
        <v>4</v>
      </c>
      <c r="R584" s="2">
        <f t="shared" ref="R584:R647" si="11">IF(Q584-P584&lt;0,0,Q584-P584)</f>
        <v>4</v>
      </c>
      <c r="S584" s="2">
        <f>IF(Tabelle13[[#This Row],[Own]]-Tabelle13[[#This Row],[Target]]&gt;0,Tabelle13[[#This Row],[Own]]-Tabelle13[[#This Row],[Target]],0)</f>
        <v>0</v>
      </c>
      <c r="T584"/>
    </row>
    <row r="585" spans="1:20" x14ac:dyDescent="0.25">
      <c r="A585" t="s">
        <v>7</v>
      </c>
      <c r="B585" s="1" t="s">
        <v>724</v>
      </c>
      <c r="C585" t="str">
        <f>A585&amp;"-"&amp;B585&amp;"True"</f>
        <v>SOR-305True</v>
      </c>
      <c r="D585" t="str">
        <f>Tabelle13[[#This Row],[Set]]&amp;"_"&amp;Tabelle13[[#This Row],[No.]]</f>
        <v>SOR_305</v>
      </c>
      <c r="E585" s="1" t="s">
        <v>1202</v>
      </c>
      <c r="F585" s="1" t="s">
        <v>999</v>
      </c>
      <c r="G585" s="8" t="s">
        <v>136</v>
      </c>
      <c r="H585" s="2">
        <v>8</v>
      </c>
      <c r="I585" s="2" t="s">
        <v>200</v>
      </c>
      <c r="J585" s="2" t="s">
        <v>1048</v>
      </c>
      <c r="K585" s="11" t="s">
        <v>1212</v>
      </c>
      <c r="L585" t="s">
        <v>130</v>
      </c>
      <c r="N585" s="2" t="s">
        <v>115</v>
      </c>
      <c r="O585" t="s">
        <v>137</v>
      </c>
      <c r="P585" s="2">
        <f>SUMIF('Data Import'!D:D,C585,'Data Import'!F:F)</f>
        <v>0</v>
      </c>
      <c r="Q585" s="2">
        <v>1</v>
      </c>
      <c r="R585" s="2">
        <f t="shared" si="11"/>
        <v>1</v>
      </c>
      <c r="S585" s="2">
        <f>IF(Tabelle13[[#This Row],[Own]]-Tabelle13[[#This Row],[Target]]&gt;0,Tabelle13[[#This Row],[Own]]-Tabelle13[[#This Row],[Target]],0)</f>
        <v>0</v>
      </c>
      <c r="T585"/>
    </row>
    <row r="586" spans="1:20" x14ac:dyDescent="0.25">
      <c r="A586" t="s">
        <v>7</v>
      </c>
      <c r="B586" s="1" t="s">
        <v>725</v>
      </c>
      <c r="C586" t="str">
        <f>A586&amp;"-"&amp;B586&amp;"False"</f>
        <v>SOR-306False</v>
      </c>
      <c r="D586" t="str">
        <f>Tabelle13[[#This Row],[Set]]&amp;"_"&amp;Tabelle13[[#This Row],[No.]]</f>
        <v>SOR_306</v>
      </c>
      <c r="E586" s="1" t="s">
        <v>29</v>
      </c>
      <c r="F586" s="1" t="s">
        <v>1000</v>
      </c>
      <c r="G586" s="8" t="s">
        <v>139</v>
      </c>
      <c r="H586" s="2">
        <v>9</v>
      </c>
      <c r="I586" s="2" t="s">
        <v>200</v>
      </c>
      <c r="J586" s="2" t="s">
        <v>1048</v>
      </c>
      <c r="K586" s="2" t="s">
        <v>688</v>
      </c>
      <c r="L586" t="s">
        <v>140</v>
      </c>
      <c r="N586" s="2" t="s">
        <v>141</v>
      </c>
      <c r="O586" t="s">
        <v>142</v>
      </c>
      <c r="P586" s="2">
        <f>SUMIF('Data Import'!D:D,C586,'Data Import'!F:F)</f>
        <v>0</v>
      </c>
      <c r="Q586" s="2">
        <v>4</v>
      </c>
      <c r="R586" s="2">
        <f t="shared" si="11"/>
        <v>4</v>
      </c>
      <c r="S586" s="2">
        <f>IF(Tabelle13[[#This Row],[Own]]-Tabelle13[[#This Row],[Target]]&gt;0,Tabelle13[[#This Row],[Own]]-Tabelle13[[#This Row],[Target]],0)</f>
        <v>0</v>
      </c>
      <c r="T586"/>
    </row>
    <row r="587" spans="1:20" x14ac:dyDescent="0.25">
      <c r="A587" t="s">
        <v>7</v>
      </c>
      <c r="B587" s="1" t="s">
        <v>725</v>
      </c>
      <c r="C587" t="str">
        <f>A587&amp;"-"&amp;B587&amp;"True"</f>
        <v>SOR-306True</v>
      </c>
      <c r="D587" t="str">
        <f>Tabelle13[[#This Row],[Set]]&amp;"_"&amp;Tabelle13[[#This Row],[No.]]</f>
        <v>SOR_306</v>
      </c>
      <c r="E587" s="1" t="s">
        <v>29</v>
      </c>
      <c r="F587" s="1" t="s">
        <v>1000</v>
      </c>
      <c r="G587" s="8" t="s">
        <v>139</v>
      </c>
      <c r="H587" s="2">
        <v>9</v>
      </c>
      <c r="I587" s="2" t="s">
        <v>200</v>
      </c>
      <c r="J587" s="2" t="s">
        <v>1048</v>
      </c>
      <c r="K587" s="11" t="s">
        <v>1212</v>
      </c>
      <c r="L587" t="s">
        <v>140</v>
      </c>
      <c r="N587" s="2" t="s">
        <v>141</v>
      </c>
      <c r="O587" t="s">
        <v>142</v>
      </c>
      <c r="P587" s="2">
        <f>SUMIF('Data Import'!D:D,C587,'Data Import'!F:F)</f>
        <v>0</v>
      </c>
      <c r="Q587" s="2">
        <v>1</v>
      </c>
      <c r="R587" s="2">
        <f t="shared" si="11"/>
        <v>1</v>
      </c>
      <c r="S587" s="2">
        <f>IF(Tabelle13[[#This Row],[Own]]-Tabelle13[[#This Row],[Target]]&gt;0,Tabelle13[[#This Row],[Own]]-Tabelle13[[#This Row],[Target]],0)</f>
        <v>0</v>
      </c>
      <c r="T587"/>
    </row>
    <row r="588" spans="1:20" x14ac:dyDescent="0.25">
      <c r="A588" t="s">
        <v>7</v>
      </c>
      <c r="B588" s="1" t="s">
        <v>726</v>
      </c>
      <c r="C588" t="str">
        <f>A588&amp;"-"&amp;B588&amp;"False"</f>
        <v>SOR-307False</v>
      </c>
      <c r="D588" t="str">
        <f>Tabelle13[[#This Row],[Set]]&amp;"_"&amp;Tabelle13[[#This Row],[No.]]</f>
        <v>SOR_307</v>
      </c>
      <c r="E588" s="1" t="s">
        <v>1201</v>
      </c>
      <c r="F588" s="1" t="s">
        <v>1001</v>
      </c>
      <c r="G588" s="8" t="s">
        <v>144</v>
      </c>
      <c r="H588" s="2">
        <v>3</v>
      </c>
      <c r="I588" s="2" t="s">
        <v>200</v>
      </c>
      <c r="J588" s="2" t="s">
        <v>1048</v>
      </c>
      <c r="K588" s="2" t="s">
        <v>688</v>
      </c>
      <c r="L588" t="s">
        <v>145</v>
      </c>
      <c r="N588" s="2" t="s">
        <v>115</v>
      </c>
      <c r="O588" t="s">
        <v>22</v>
      </c>
      <c r="P588" s="2">
        <f>SUMIF('Data Import'!D:D,C588,'Data Import'!F:F)</f>
        <v>0</v>
      </c>
      <c r="Q588" s="2">
        <v>4</v>
      </c>
      <c r="R588" s="2">
        <f t="shared" si="11"/>
        <v>4</v>
      </c>
      <c r="S588" s="2">
        <f>IF(Tabelle13[[#This Row],[Own]]-Tabelle13[[#This Row],[Target]]&gt;0,Tabelle13[[#This Row],[Own]]-Tabelle13[[#This Row],[Target]],0)</f>
        <v>0</v>
      </c>
      <c r="T588"/>
    </row>
    <row r="589" spans="1:20" x14ac:dyDescent="0.25">
      <c r="A589" t="s">
        <v>7</v>
      </c>
      <c r="B589" s="1" t="s">
        <v>726</v>
      </c>
      <c r="C589" t="str">
        <f>A589&amp;"-"&amp;B589&amp;"True"</f>
        <v>SOR-307True</v>
      </c>
      <c r="D589" t="str">
        <f>Tabelle13[[#This Row],[Set]]&amp;"_"&amp;Tabelle13[[#This Row],[No.]]</f>
        <v>SOR_307</v>
      </c>
      <c r="E589" s="1" t="s">
        <v>1201</v>
      </c>
      <c r="F589" s="1" t="s">
        <v>1001</v>
      </c>
      <c r="G589" s="8" t="s">
        <v>144</v>
      </c>
      <c r="H589" s="2">
        <v>3</v>
      </c>
      <c r="I589" s="2" t="s">
        <v>200</v>
      </c>
      <c r="J589" s="2" t="s">
        <v>1048</v>
      </c>
      <c r="K589" s="11" t="s">
        <v>1212</v>
      </c>
      <c r="L589" t="s">
        <v>145</v>
      </c>
      <c r="N589" s="2" t="s">
        <v>115</v>
      </c>
      <c r="O589" t="s">
        <v>22</v>
      </c>
      <c r="P589" s="2">
        <f>SUMIF('Data Import'!D:D,C589,'Data Import'!F:F)</f>
        <v>0</v>
      </c>
      <c r="Q589" s="2">
        <v>1</v>
      </c>
      <c r="R589" s="2">
        <f t="shared" si="11"/>
        <v>1</v>
      </c>
      <c r="S589" s="2">
        <f>IF(Tabelle13[[#This Row],[Own]]-Tabelle13[[#This Row],[Target]]&gt;0,Tabelle13[[#This Row],[Own]]-Tabelle13[[#This Row],[Target]],0)</f>
        <v>0</v>
      </c>
      <c r="T589"/>
    </row>
    <row r="590" spans="1:20" x14ac:dyDescent="0.25">
      <c r="A590" t="s">
        <v>7</v>
      </c>
      <c r="B590" s="1" t="s">
        <v>727</v>
      </c>
      <c r="C590" t="str">
        <f>A590&amp;"-"&amp;B590&amp;"False"</f>
        <v>SOR-308False</v>
      </c>
      <c r="D590" t="str">
        <f>Tabelle13[[#This Row],[Set]]&amp;"_"&amp;Tabelle13[[#This Row],[No.]]</f>
        <v>SOR_308</v>
      </c>
      <c r="E590" s="1" t="s">
        <v>1201</v>
      </c>
      <c r="F590" s="1" t="s">
        <v>1002</v>
      </c>
      <c r="G590" s="8" t="s">
        <v>147</v>
      </c>
      <c r="H590" s="2">
        <v>4</v>
      </c>
      <c r="I590" s="2" t="s">
        <v>200</v>
      </c>
      <c r="J590" s="2" t="s">
        <v>1048</v>
      </c>
      <c r="K590" s="2" t="s">
        <v>688</v>
      </c>
      <c r="L590" t="s">
        <v>145</v>
      </c>
      <c r="N590" s="2" t="s">
        <v>17</v>
      </c>
      <c r="O590" t="s">
        <v>70</v>
      </c>
      <c r="P590" s="2">
        <f>SUMIF('Data Import'!D:D,C590,'Data Import'!F:F)</f>
        <v>0</v>
      </c>
      <c r="Q590" s="2">
        <v>4</v>
      </c>
      <c r="R590" s="2">
        <f t="shared" si="11"/>
        <v>4</v>
      </c>
      <c r="S590" s="2">
        <f>IF(Tabelle13[[#This Row],[Own]]-Tabelle13[[#This Row],[Target]]&gt;0,Tabelle13[[#This Row],[Own]]-Tabelle13[[#This Row],[Target]],0)</f>
        <v>0</v>
      </c>
      <c r="T590"/>
    </row>
    <row r="591" spans="1:20" x14ac:dyDescent="0.25">
      <c r="A591" t="s">
        <v>7</v>
      </c>
      <c r="B591" s="1" t="s">
        <v>727</v>
      </c>
      <c r="C591" t="str">
        <f>A591&amp;"-"&amp;B591&amp;"True"</f>
        <v>SOR-308True</v>
      </c>
      <c r="D591" t="str">
        <f>Tabelle13[[#This Row],[Set]]&amp;"_"&amp;Tabelle13[[#This Row],[No.]]</f>
        <v>SOR_308</v>
      </c>
      <c r="E591" s="1" t="s">
        <v>1201</v>
      </c>
      <c r="F591" s="1" t="s">
        <v>1002</v>
      </c>
      <c r="G591" s="8" t="s">
        <v>147</v>
      </c>
      <c r="H591" s="2">
        <v>4</v>
      </c>
      <c r="I591" s="2" t="s">
        <v>200</v>
      </c>
      <c r="J591" s="2" t="s">
        <v>1048</v>
      </c>
      <c r="K591" s="11" t="s">
        <v>1212</v>
      </c>
      <c r="L591" t="s">
        <v>145</v>
      </c>
      <c r="N591" s="2" t="s">
        <v>17</v>
      </c>
      <c r="O591" t="s">
        <v>70</v>
      </c>
      <c r="P591" s="2">
        <f>SUMIF('Data Import'!D:D,C591,'Data Import'!F:F)</f>
        <v>0</v>
      </c>
      <c r="Q591" s="2">
        <v>1</v>
      </c>
      <c r="R591" s="2">
        <f t="shared" si="11"/>
        <v>1</v>
      </c>
      <c r="S591" s="2">
        <f>IF(Tabelle13[[#This Row],[Own]]-Tabelle13[[#This Row],[Target]]&gt;0,Tabelle13[[#This Row],[Own]]-Tabelle13[[#This Row],[Target]],0)</f>
        <v>0</v>
      </c>
      <c r="T591"/>
    </row>
    <row r="592" spans="1:20" x14ac:dyDescent="0.25">
      <c r="A592" t="s">
        <v>7</v>
      </c>
      <c r="B592" s="1" t="s">
        <v>728</v>
      </c>
      <c r="C592" t="str">
        <f>A592&amp;"-"&amp;B592&amp;"False"</f>
        <v>SOR-309False</v>
      </c>
      <c r="D592" t="str">
        <f>Tabelle13[[#This Row],[Set]]&amp;"_"&amp;Tabelle13[[#This Row],[No.]]</f>
        <v>SOR_309</v>
      </c>
      <c r="E592" s="1" t="s">
        <v>1201</v>
      </c>
      <c r="F592" s="1" t="s">
        <v>1003</v>
      </c>
      <c r="G592" s="8" t="s">
        <v>149</v>
      </c>
      <c r="H592" s="2">
        <v>8</v>
      </c>
      <c r="I592" s="2" t="s">
        <v>200</v>
      </c>
      <c r="J592" s="2" t="s">
        <v>1048</v>
      </c>
      <c r="K592" s="2" t="s">
        <v>688</v>
      </c>
      <c r="L592" t="s">
        <v>150</v>
      </c>
      <c r="N592" s="2" t="s">
        <v>141</v>
      </c>
      <c r="O592" t="s">
        <v>151</v>
      </c>
      <c r="P592" s="2">
        <f>SUMIF('Data Import'!D:D,C592,'Data Import'!F:F)</f>
        <v>0</v>
      </c>
      <c r="Q592" s="2">
        <v>4</v>
      </c>
      <c r="R592" s="2">
        <f t="shared" si="11"/>
        <v>4</v>
      </c>
      <c r="S592" s="2">
        <f>IF(Tabelle13[[#This Row],[Own]]-Tabelle13[[#This Row],[Target]]&gt;0,Tabelle13[[#This Row],[Own]]-Tabelle13[[#This Row],[Target]],0)</f>
        <v>0</v>
      </c>
      <c r="T592"/>
    </row>
    <row r="593" spans="1:20" x14ac:dyDescent="0.25">
      <c r="A593" t="s">
        <v>7</v>
      </c>
      <c r="B593" s="1" t="s">
        <v>728</v>
      </c>
      <c r="C593" t="str">
        <f>A593&amp;"-"&amp;B593&amp;"True"</f>
        <v>SOR-309True</v>
      </c>
      <c r="D593" t="str">
        <f>Tabelle13[[#This Row],[Set]]&amp;"_"&amp;Tabelle13[[#This Row],[No.]]</f>
        <v>SOR_309</v>
      </c>
      <c r="E593" s="1" t="s">
        <v>1201</v>
      </c>
      <c r="F593" s="1" t="s">
        <v>1003</v>
      </c>
      <c r="G593" s="8" t="s">
        <v>149</v>
      </c>
      <c r="H593" s="2">
        <v>8</v>
      </c>
      <c r="I593" s="2" t="s">
        <v>200</v>
      </c>
      <c r="J593" s="2" t="s">
        <v>1048</v>
      </c>
      <c r="K593" s="11" t="s">
        <v>1212</v>
      </c>
      <c r="L593" t="s">
        <v>150</v>
      </c>
      <c r="N593" s="2" t="s">
        <v>141</v>
      </c>
      <c r="O593" t="s">
        <v>151</v>
      </c>
      <c r="P593" s="2">
        <f>SUMIF('Data Import'!D:D,C593,'Data Import'!F:F)</f>
        <v>0</v>
      </c>
      <c r="Q593" s="2">
        <v>1</v>
      </c>
      <c r="R593" s="2">
        <f t="shared" si="11"/>
        <v>1</v>
      </c>
      <c r="S593" s="2">
        <f>IF(Tabelle13[[#This Row],[Own]]-Tabelle13[[#This Row],[Target]]&gt;0,Tabelle13[[#This Row],[Own]]-Tabelle13[[#This Row],[Target]],0)</f>
        <v>0</v>
      </c>
      <c r="T593"/>
    </row>
    <row r="594" spans="1:20" x14ac:dyDescent="0.25">
      <c r="A594" t="s">
        <v>7</v>
      </c>
      <c r="B594" s="1" t="s">
        <v>729</v>
      </c>
      <c r="C594" t="str">
        <f>A594&amp;"-"&amp;B594&amp;"False"</f>
        <v>SOR-310False</v>
      </c>
      <c r="D594" t="str">
        <f>Tabelle13[[#This Row],[Set]]&amp;"_"&amp;Tabelle13[[#This Row],[No.]]</f>
        <v>SOR_310</v>
      </c>
      <c r="E594" s="1" t="s">
        <v>29</v>
      </c>
      <c r="F594" s="1" t="s">
        <v>1004</v>
      </c>
      <c r="G594" s="8" t="s">
        <v>153</v>
      </c>
      <c r="H594" s="2">
        <v>2</v>
      </c>
      <c r="I594" s="2" t="s">
        <v>200</v>
      </c>
      <c r="J594" s="2" t="s">
        <v>1047</v>
      </c>
      <c r="K594" s="2" t="s">
        <v>688</v>
      </c>
      <c r="L594" t="s">
        <v>154</v>
      </c>
      <c r="N594" s="2" t="s">
        <v>12</v>
      </c>
      <c r="O594" t="s">
        <v>155</v>
      </c>
      <c r="P594" s="2">
        <f>SUMIF('Data Import'!D:D,C594,'Data Import'!F:F)</f>
        <v>0</v>
      </c>
      <c r="Q594" s="2">
        <v>4</v>
      </c>
      <c r="R594" s="2">
        <f t="shared" si="11"/>
        <v>4</v>
      </c>
      <c r="S594" s="2">
        <f>IF(Tabelle13[[#This Row],[Own]]-Tabelle13[[#This Row],[Target]]&gt;0,Tabelle13[[#This Row],[Own]]-Tabelle13[[#This Row],[Target]],0)</f>
        <v>0</v>
      </c>
      <c r="T594"/>
    </row>
    <row r="595" spans="1:20" x14ac:dyDescent="0.25">
      <c r="A595" t="s">
        <v>7</v>
      </c>
      <c r="B595" s="1" t="s">
        <v>729</v>
      </c>
      <c r="C595" t="str">
        <f>A595&amp;"-"&amp;B595&amp;"True"</f>
        <v>SOR-310True</v>
      </c>
      <c r="D595" t="str">
        <f>Tabelle13[[#This Row],[Set]]&amp;"_"&amp;Tabelle13[[#This Row],[No.]]</f>
        <v>SOR_310</v>
      </c>
      <c r="E595" s="1" t="s">
        <v>29</v>
      </c>
      <c r="F595" s="1" t="s">
        <v>1004</v>
      </c>
      <c r="G595" s="8" t="s">
        <v>153</v>
      </c>
      <c r="H595" s="2">
        <v>2</v>
      </c>
      <c r="I595" s="2" t="s">
        <v>200</v>
      </c>
      <c r="J595" s="2" t="s">
        <v>1047</v>
      </c>
      <c r="K595" s="11" t="s">
        <v>1212</v>
      </c>
      <c r="L595" t="s">
        <v>154</v>
      </c>
      <c r="N595" s="2" t="s">
        <v>12</v>
      </c>
      <c r="O595" t="s">
        <v>155</v>
      </c>
      <c r="P595" s="2">
        <f>SUMIF('Data Import'!D:D,C595,'Data Import'!F:F)</f>
        <v>0</v>
      </c>
      <c r="Q595" s="2">
        <v>1</v>
      </c>
      <c r="R595" s="2">
        <f t="shared" si="11"/>
        <v>1</v>
      </c>
      <c r="S595" s="2">
        <f>IF(Tabelle13[[#This Row],[Own]]-Tabelle13[[#This Row],[Target]]&gt;0,Tabelle13[[#This Row],[Own]]-Tabelle13[[#This Row],[Target]],0)</f>
        <v>0</v>
      </c>
      <c r="T595"/>
    </row>
    <row r="596" spans="1:20" x14ac:dyDescent="0.25">
      <c r="A596" t="s">
        <v>7</v>
      </c>
      <c r="B596" s="1" t="s">
        <v>730</v>
      </c>
      <c r="C596" t="str">
        <f>A596&amp;"-"&amp;B596&amp;"False"</f>
        <v>SOR-311False</v>
      </c>
      <c r="D596" t="str">
        <f>Tabelle13[[#This Row],[Set]]&amp;"_"&amp;Tabelle13[[#This Row],[No.]]</f>
        <v>SOR_311</v>
      </c>
      <c r="E596" s="1" t="s">
        <v>1202</v>
      </c>
      <c r="F596" s="1" t="s">
        <v>1005</v>
      </c>
      <c r="G596" s="8" t="s">
        <v>157</v>
      </c>
      <c r="H596" s="2">
        <v>3</v>
      </c>
      <c r="I596" s="2" t="s">
        <v>200</v>
      </c>
      <c r="J596" s="2" t="s">
        <v>1047</v>
      </c>
      <c r="K596" s="2" t="s">
        <v>688</v>
      </c>
      <c r="L596" t="s">
        <v>158</v>
      </c>
      <c r="N596" s="2" t="s">
        <v>115</v>
      </c>
      <c r="O596" t="s">
        <v>159</v>
      </c>
      <c r="P596" s="2">
        <f>SUMIF('Data Import'!D:D,C596,'Data Import'!F:F)</f>
        <v>0</v>
      </c>
      <c r="Q596" s="2">
        <v>4</v>
      </c>
      <c r="R596" s="2">
        <f t="shared" si="11"/>
        <v>4</v>
      </c>
      <c r="S596" s="2">
        <f>IF(Tabelle13[[#This Row],[Own]]-Tabelle13[[#This Row],[Target]]&gt;0,Tabelle13[[#This Row],[Own]]-Tabelle13[[#This Row],[Target]],0)</f>
        <v>0</v>
      </c>
      <c r="T596"/>
    </row>
    <row r="597" spans="1:20" x14ac:dyDescent="0.25">
      <c r="A597" t="s">
        <v>7</v>
      </c>
      <c r="B597" s="1" t="s">
        <v>730</v>
      </c>
      <c r="C597" t="str">
        <f>A597&amp;"-"&amp;B597&amp;"True"</f>
        <v>SOR-311True</v>
      </c>
      <c r="D597" t="str">
        <f>Tabelle13[[#This Row],[Set]]&amp;"_"&amp;Tabelle13[[#This Row],[No.]]</f>
        <v>SOR_311</v>
      </c>
      <c r="E597" s="1" t="s">
        <v>1202</v>
      </c>
      <c r="F597" s="1" t="s">
        <v>1005</v>
      </c>
      <c r="G597" s="8" t="s">
        <v>157</v>
      </c>
      <c r="H597" s="2">
        <v>3</v>
      </c>
      <c r="I597" s="2" t="s">
        <v>200</v>
      </c>
      <c r="J597" s="2" t="s">
        <v>1047</v>
      </c>
      <c r="K597" s="11" t="s">
        <v>1212</v>
      </c>
      <c r="L597" t="s">
        <v>158</v>
      </c>
      <c r="N597" s="2" t="s">
        <v>115</v>
      </c>
      <c r="O597" t="s">
        <v>159</v>
      </c>
      <c r="P597" s="2">
        <f>SUMIF('Data Import'!D:D,C597,'Data Import'!F:F)</f>
        <v>0</v>
      </c>
      <c r="Q597" s="2">
        <v>1</v>
      </c>
      <c r="R597" s="2">
        <f t="shared" si="11"/>
        <v>1</v>
      </c>
      <c r="S597" s="2">
        <f>IF(Tabelle13[[#This Row],[Own]]-Tabelle13[[#This Row],[Target]]&gt;0,Tabelle13[[#This Row],[Own]]-Tabelle13[[#This Row],[Target]],0)</f>
        <v>0</v>
      </c>
      <c r="T597"/>
    </row>
    <row r="598" spans="1:20" x14ac:dyDescent="0.25">
      <c r="A598" t="s">
        <v>7</v>
      </c>
      <c r="B598" s="1" t="s">
        <v>731</v>
      </c>
      <c r="C598" t="str">
        <f>A598&amp;"-"&amp;B598&amp;"False"</f>
        <v>SOR-312False</v>
      </c>
      <c r="D598" t="str">
        <f>Tabelle13[[#This Row],[Set]]&amp;"_"&amp;Tabelle13[[#This Row],[No.]]</f>
        <v>SOR_312</v>
      </c>
      <c r="E598" s="1" t="s">
        <v>1202</v>
      </c>
      <c r="F598" s="1" t="s">
        <v>1006</v>
      </c>
      <c r="G598" s="8" t="s">
        <v>161</v>
      </c>
      <c r="H598" s="2">
        <v>4</v>
      </c>
      <c r="I598" s="2" t="s">
        <v>200</v>
      </c>
      <c r="J598" s="2" t="s">
        <v>1047</v>
      </c>
      <c r="K598" s="2" t="s">
        <v>688</v>
      </c>
      <c r="L598" t="s">
        <v>162</v>
      </c>
      <c r="N598" s="2" t="s">
        <v>12</v>
      </c>
      <c r="O598" t="s">
        <v>163</v>
      </c>
      <c r="P598" s="2">
        <f>SUMIF('Data Import'!D:D,C598,'Data Import'!F:F)</f>
        <v>0</v>
      </c>
      <c r="Q598" s="2">
        <v>4</v>
      </c>
      <c r="R598" s="2">
        <f t="shared" si="11"/>
        <v>4</v>
      </c>
      <c r="S598" s="2">
        <f>IF(Tabelle13[[#This Row],[Own]]-Tabelle13[[#This Row],[Target]]&gt;0,Tabelle13[[#This Row],[Own]]-Tabelle13[[#This Row],[Target]],0)</f>
        <v>0</v>
      </c>
      <c r="T598"/>
    </row>
    <row r="599" spans="1:20" x14ac:dyDescent="0.25">
      <c r="A599" t="s">
        <v>7</v>
      </c>
      <c r="B599" s="1" t="s">
        <v>731</v>
      </c>
      <c r="C599" t="str">
        <f>A599&amp;"-"&amp;B599&amp;"True"</f>
        <v>SOR-312True</v>
      </c>
      <c r="D599" t="str">
        <f>Tabelle13[[#This Row],[Set]]&amp;"_"&amp;Tabelle13[[#This Row],[No.]]</f>
        <v>SOR_312</v>
      </c>
      <c r="E599" s="1" t="s">
        <v>1202</v>
      </c>
      <c r="F599" s="1" t="s">
        <v>1006</v>
      </c>
      <c r="G599" s="8" t="s">
        <v>161</v>
      </c>
      <c r="H599" s="2">
        <v>4</v>
      </c>
      <c r="I599" s="2" t="s">
        <v>200</v>
      </c>
      <c r="J599" s="2" t="s">
        <v>1047</v>
      </c>
      <c r="K599" s="11" t="s">
        <v>1212</v>
      </c>
      <c r="L599" t="s">
        <v>162</v>
      </c>
      <c r="N599" s="2" t="s">
        <v>12</v>
      </c>
      <c r="O599" t="s">
        <v>163</v>
      </c>
      <c r="P599" s="2">
        <f>SUMIF('Data Import'!D:D,C599,'Data Import'!F:F)</f>
        <v>0</v>
      </c>
      <c r="Q599" s="2">
        <v>1</v>
      </c>
      <c r="R599" s="2">
        <f t="shared" si="11"/>
        <v>1</v>
      </c>
      <c r="S599" s="2">
        <f>IF(Tabelle13[[#This Row],[Own]]-Tabelle13[[#This Row],[Target]]&gt;0,Tabelle13[[#This Row],[Own]]-Tabelle13[[#This Row],[Target]],0)</f>
        <v>0</v>
      </c>
      <c r="T599"/>
    </row>
    <row r="600" spans="1:20" x14ac:dyDescent="0.25">
      <c r="A600" t="s">
        <v>7</v>
      </c>
      <c r="B600" s="1" t="s">
        <v>732</v>
      </c>
      <c r="C600" t="str">
        <f>A600&amp;"-"&amp;B600&amp;"False"</f>
        <v>SOR-313False</v>
      </c>
      <c r="D600" t="str">
        <f>Tabelle13[[#This Row],[Set]]&amp;"_"&amp;Tabelle13[[#This Row],[No.]]</f>
        <v>SOR_313</v>
      </c>
      <c r="E600" s="1" t="s">
        <v>1202</v>
      </c>
      <c r="F600" s="8" t="s">
        <v>1232</v>
      </c>
      <c r="G600" s="8" t="s">
        <v>165</v>
      </c>
      <c r="H600" s="2">
        <v>4</v>
      </c>
      <c r="I600" s="2" t="s">
        <v>200</v>
      </c>
      <c r="J600" s="2" t="s">
        <v>1047</v>
      </c>
      <c r="K600" s="2" t="s">
        <v>688</v>
      </c>
      <c r="L600" t="s">
        <v>166</v>
      </c>
      <c r="M600" t="s">
        <v>1233</v>
      </c>
      <c r="N600" s="2" t="s">
        <v>115</v>
      </c>
      <c r="O600" t="s">
        <v>26</v>
      </c>
      <c r="P600" s="2">
        <f>SUMIF('Data Import'!D:D,C600,'Data Import'!F:F)</f>
        <v>0</v>
      </c>
      <c r="Q600" s="2">
        <v>4</v>
      </c>
      <c r="R600" s="2">
        <f t="shared" si="11"/>
        <v>4</v>
      </c>
      <c r="S600" s="2">
        <f>IF(Tabelle13[[#This Row],[Own]]-Tabelle13[[#This Row],[Target]]&gt;0,Tabelle13[[#This Row],[Own]]-Tabelle13[[#This Row],[Target]],0)</f>
        <v>0</v>
      </c>
      <c r="T600"/>
    </row>
    <row r="601" spans="1:20" x14ac:dyDescent="0.25">
      <c r="A601" t="s">
        <v>7</v>
      </c>
      <c r="B601" s="1" t="s">
        <v>732</v>
      </c>
      <c r="C601" t="str">
        <f>A601&amp;"-"&amp;B601&amp;"True"</f>
        <v>SOR-313True</v>
      </c>
      <c r="D601" t="str">
        <f>Tabelle13[[#This Row],[Set]]&amp;"_"&amp;Tabelle13[[#This Row],[No.]]</f>
        <v>SOR_313</v>
      </c>
      <c r="E601" s="1" t="s">
        <v>1202</v>
      </c>
      <c r="F601" s="8" t="s">
        <v>1232</v>
      </c>
      <c r="G601" s="8" t="s">
        <v>165</v>
      </c>
      <c r="H601" s="2">
        <v>4</v>
      </c>
      <c r="I601" s="2" t="s">
        <v>200</v>
      </c>
      <c r="J601" s="2" t="s">
        <v>1047</v>
      </c>
      <c r="K601" s="11" t="s">
        <v>1212</v>
      </c>
      <c r="L601" t="s">
        <v>166</v>
      </c>
      <c r="M601" t="s">
        <v>1233</v>
      </c>
      <c r="N601" s="2" t="s">
        <v>115</v>
      </c>
      <c r="O601" t="s">
        <v>26</v>
      </c>
      <c r="P601" s="2">
        <f>SUMIF('Data Import'!D:D,C601,'Data Import'!F:F)</f>
        <v>0</v>
      </c>
      <c r="Q601" s="2">
        <v>1</v>
      </c>
      <c r="R601" s="2">
        <f t="shared" si="11"/>
        <v>1</v>
      </c>
      <c r="S601" s="2">
        <f>IF(Tabelle13[[#This Row],[Own]]-Tabelle13[[#This Row],[Target]]&gt;0,Tabelle13[[#This Row],[Own]]-Tabelle13[[#This Row],[Target]],0)</f>
        <v>0</v>
      </c>
      <c r="T601"/>
    </row>
    <row r="602" spans="1:20" x14ac:dyDescent="0.25">
      <c r="A602" t="s">
        <v>7</v>
      </c>
      <c r="B602" s="1" t="s">
        <v>733</v>
      </c>
      <c r="C602" t="str">
        <f>A602&amp;"-"&amp;B602&amp;"False"</f>
        <v>SOR-314False</v>
      </c>
      <c r="D602" t="str">
        <f>Tabelle13[[#This Row],[Set]]&amp;"_"&amp;Tabelle13[[#This Row],[No.]]</f>
        <v>SOR_314</v>
      </c>
      <c r="E602" s="1" t="s">
        <v>1202</v>
      </c>
      <c r="F602" s="1" t="s">
        <v>1007</v>
      </c>
      <c r="G602" s="8" t="s">
        <v>168</v>
      </c>
      <c r="H602" s="2">
        <v>5</v>
      </c>
      <c r="I602" s="2" t="s">
        <v>200</v>
      </c>
      <c r="J602" s="2" t="s">
        <v>1047</v>
      </c>
      <c r="K602" s="2" t="s">
        <v>688</v>
      </c>
      <c r="L602" t="s">
        <v>55</v>
      </c>
      <c r="N602" s="2" t="s">
        <v>12</v>
      </c>
      <c r="O602" t="s">
        <v>169</v>
      </c>
      <c r="P602" s="2">
        <f>SUMIF('Data Import'!D:D,C602,'Data Import'!F:F)</f>
        <v>0</v>
      </c>
      <c r="Q602" s="2">
        <v>4</v>
      </c>
      <c r="R602" s="2">
        <f t="shared" si="11"/>
        <v>4</v>
      </c>
      <c r="S602" s="2">
        <f>IF(Tabelle13[[#This Row],[Own]]-Tabelle13[[#This Row],[Target]]&gt;0,Tabelle13[[#This Row],[Own]]-Tabelle13[[#This Row],[Target]],0)</f>
        <v>0</v>
      </c>
      <c r="T602"/>
    </row>
    <row r="603" spans="1:20" x14ac:dyDescent="0.25">
      <c r="A603" t="s">
        <v>7</v>
      </c>
      <c r="B603" s="1" t="s">
        <v>733</v>
      </c>
      <c r="C603" t="str">
        <f>A603&amp;"-"&amp;B603&amp;"True"</f>
        <v>SOR-314True</v>
      </c>
      <c r="D603" t="str">
        <f>Tabelle13[[#This Row],[Set]]&amp;"_"&amp;Tabelle13[[#This Row],[No.]]</f>
        <v>SOR_314</v>
      </c>
      <c r="E603" s="1" t="s">
        <v>1202</v>
      </c>
      <c r="F603" s="1" t="s">
        <v>1007</v>
      </c>
      <c r="G603" s="8" t="s">
        <v>168</v>
      </c>
      <c r="H603" s="2">
        <v>5</v>
      </c>
      <c r="I603" s="2" t="s">
        <v>200</v>
      </c>
      <c r="J603" s="2" t="s">
        <v>1047</v>
      </c>
      <c r="K603" s="11" t="s">
        <v>1212</v>
      </c>
      <c r="L603" t="s">
        <v>55</v>
      </c>
      <c r="N603" s="2" t="s">
        <v>12</v>
      </c>
      <c r="O603" t="s">
        <v>169</v>
      </c>
      <c r="P603" s="2">
        <f>SUMIF('Data Import'!D:D,C603,'Data Import'!F:F)</f>
        <v>0</v>
      </c>
      <c r="Q603" s="2">
        <v>1</v>
      </c>
      <c r="R603" s="2">
        <f t="shared" si="11"/>
        <v>1</v>
      </c>
      <c r="S603" s="2">
        <f>IF(Tabelle13[[#This Row],[Own]]-Tabelle13[[#This Row],[Target]]&gt;0,Tabelle13[[#This Row],[Own]]-Tabelle13[[#This Row],[Target]],0)</f>
        <v>0</v>
      </c>
      <c r="T603"/>
    </row>
    <row r="604" spans="1:20" x14ac:dyDescent="0.25">
      <c r="A604" t="s">
        <v>7</v>
      </c>
      <c r="B604" s="1" t="s">
        <v>734</v>
      </c>
      <c r="C604" t="str">
        <f>A604&amp;"-"&amp;B604&amp;"False"</f>
        <v>SOR-315False</v>
      </c>
      <c r="D604" t="str">
        <f>Tabelle13[[#This Row],[Set]]&amp;"_"&amp;Tabelle13[[#This Row],[No.]]</f>
        <v>SOR_315</v>
      </c>
      <c r="E604" s="1" t="s">
        <v>1202</v>
      </c>
      <c r="F604" s="8" t="s">
        <v>1220</v>
      </c>
      <c r="G604" s="8" t="s">
        <v>171</v>
      </c>
      <c r="H604" s="2">
        <v>6</v>
      </c>
      <c r="I604" s="2" t="s">
        <v>200</v>
      </c>
      <c r="J604" s="2" t="s">
        <v>1047</v>
      </c>
      <c r="K604" s="2" t="s">
        <v>688</v>
      </c>
      <c r="L604" t="s">
        <v>158</v>
      </c>
      <c r="M604" t="s">
        <v>1221</v>
      </c>
      <c r="N604" s="2" t="s">
        <v>17</v>
      </c>
      <c r="O604" t="s">
        <v>18</v>
      </c>
      <c r="P604" s="2">
        <f>SUMIF('Data Import'!D:D,C604,'Data Import'!F:F)</f>
        <v>0</v>
      </c>
      <c r="Q604" s="2">
        <v>4</v>
      </c>
      <c r="R604" s="2">
        <f t="shared" si="11"/>
        <v>4</v>
      </c>
      <c r="S604" s="2">
        <f>IF(Tabelle13[[#This Row],[Own]]-Tabelle13[[#This Row],[Target]]&gt;0,Tabelle13[[#This Row],[Own]]-Tabelle13[[#This Row],[Target]],0)</f>
        <v>0</v>
      </c>
      <c r="T604"/>
    </row>
    <row r="605" spans="1:20" x14ac:dyDescent="0.25">
      <c r="A605" t="s">
        <v>7</v>
      </c>
      <c r="B605" s="1" t="s">
        <v>734</v>
      </c>
      <c r="C605" t="str">
        <f>A605&amp;"-"&amp;B605&amp;"True"</f>
        <v>SOR-315True</v>
      </c>
      <c r="D605" t="str">
        <f>Tabelle13[[#This Row],[Set]]&amp;"_"&amp;Tabelle13[[#This Row],[No.]]</f>
        <v>SOR_315</v>
      </c>
      <c r="E605" s="1" t="s">
        <v>1202</v>
      </c>
      <c r="F605" s="8" t="s">
        <v>1220</v>
      </c>
      <c r="G605" s="8" t="s">
        <v>171</v>
      </c>
      <c r="H605" s="2">
        <v>6</v>
      </c>
      <c r="I605" s="2" t="s">
        <v>200</v>
      </c>
      <c r="J605" s="2" t="s">
        <v>1047</v>
      </c>
      <c r="K605" s="11" t="s">
        <v>1212</v>
      </c>
      <c r="L605" t="s">
        <v>158</v>
      </c>
      <c r="M605" t="s">
        <v>1221</v>
      </c>
      <c r="N605" s="2" t="s">
        <v>17</v>
      </c>
      <c r="O605" t="s">
        <v>18</v>
      </c>
      <c r="P605" s="2">
        <f>SUMIF('Data Import'!D:D,C605,'Data Import'!F:F)</f>
        <v>0</v>
      </c>
      <c r="Q605" s="2">
        <v>1</v>
      </c>
      <c r="R605" s="2">
        <f t="shared" si="11"/>
        <v>1</v>
      </c>
      <c r="S605" s="2">
        <f>IF(Tabelle13[[#This Row],[Own]]-Tabelle13[[#This Row],[Target]]&gt;0,Tabelle13[[#This Row],[Own]]-Tabelle13[[#This Row],[Target]],0)</f>
        <v>0</v>
      </c>
      <c r="T605"/>
    </row>
    <row r="606" spans="1:20" x14ac:dyDescent="0.25">
      <c r="A606" t="s">
        <v>7</v>
      </c>
      <c r="B606" s="1" t="s">
        <v>735</v>
      </c>
      <c r="C606" t="str">
        <f>A606&amp;"-"&amp;B606&amp;"False"</f>
        <v>SOR-316False</v>
      </c>
      <c r="D606" t="str">
        <f>Tabelle13[[#This Row],[Set]]&amp;"_"&amp;Tabelle13[[#This Row],[No.]]</f>
        <v>SOR_316</v>
      </c>
      <c r="E606" s="1" t="s">
        <v>29</v>
      </c>
      <c r="F606" s="1" t="s">
        <v>1008</v>
      </c>
      <c r="G606" s="8" t="s">
        <v>173</v>
      </c>
      <c r="H606" s="2">
        <v>6</v>
      </c>
      <c r="I606" s="2" t="s">
        <v>200</v>
      </c>
      <c r="J606" s="2" t="s">
        <v>1047</v>
      </c>
      <c r="K606" s="2" t="s">
        <v>688</v>
      </c>
      <c r="L606" t="s">
        <v>174</v>
      </c>
      <c r="N606" s="2" t="s">
        <v>115</v>
      </c>
      <c r="O606" t="s">
        <v>175</v>
      </c>
      <c r="P606" s="2">
        <f>SUMIF('Data Import'!D:D,C606,'Data Import'!F:F)</f>
        <v>0</v>
      </c>
      <c r="Q606" s="2">
        <v>4</v>
      </c>
      <c r="R606" s="2">
        <f t="shared" si="11"/>
        <v>4</v>
      </c>
      <c r="S606" s="2">
        <f>IF(Tabelle13[[#This Row],[Own]]-Tabelle13[[#This Row],[Target]]&gt;0,Tabelle13[[#This Row],[Own]]-Tabelle13[[#This Row],[Target]],0)</f>
        <v>0</v>
      </c>
      <c r="T606"/>
    </row>
    <row r="607" spans="1:20" x14ac:dyDescent="0.25">
      <c r="A607" t="s">
        <v>7</v>
      </c>
      <c r="B607" s="1" t="s">
        <v>735</v>
      </c>
      <c r="C607" t="str">
        <f>A607&amp;"-"&amp;B607&amp;"True"</f>
        <v>SOR-316True</v>
      </c>
      <c r="D607" t="str">
        <f>Tabelle13[[#This Row],[Set]]&amp;"_"&amp;Tabelle13[[#This Row],[No.]]</f>
        <v>SOR_316</v>
      </c>
      <c r="E607" s="1" t="s">
        <v>29</v>
      </c>
      <c r="F607" s="1" t="s">
        <v>1008</v>
      </c>
      <c r="G607" s="8" t="s">
        <v>173</v>
      </c>
      <c r="H607" s="2">
        <v>6</v>
      </c>
      <c r="I607" s="2" t="s">
        <v>200</v>
      </c>
      <c r="J607" s="2" t="s">
        <v>1047</v>
      </c>
      <c r="K607" s="11" t="s">
        <v>1212</v>
      </c>
      <c r="L607" t="s">
        <v>174</v>
      </c>
      <c r="N607" s="2" t="s">
        <v>115</v>
      </c>
      <c r="O607" t="s">
        <v>175</v>
      </c>
      <c r="P607" s="2">
        <f>SUMIF('Data Import'!D:D,C607,'Data Import'!F:F)</f>
        <v>0</v>
      </c>
      <c r="Q607" s="2">
        <v>1</v>
      </c>
      <c r="R607" s="2">
        <f t="shared" si="11"/>
        <v>1</v>
      </c>
      <c r="S607" s="2">
        <f>IF(Tabelle13[[#This Row],[Own]]-Tabelle13[[#This Row],[Target]]&gt;0,Tabelle13[[#This Row],[Own]]-Tabelle13[[#This Row],[Target]],0)</f>
        <v>0</v>
      </c>
      <c r="T607"/>
    </row>
    <row r="608" spans="1:20" x14ac:dyDescent="0.25">
      <c r="A608" t="s">
        <v>7</v>
      </c>
      <c r="B608" s="1" t="s">
        <v>736</v>
      </c>
      <c r="C608" t="str">
        <f>A608&amp;"-"&amp;B608&amp;"False"</f>
        <v>SOR-317False</v>
      </c>
      <c r="D608" t="str">
        <f>Tabelle13[[#This Row],[Set]]&amp;"_"&amp;Tabelle13[[#This Row],[No.]]</f>
        <v>SOR_317</v>
      </c>
      <c r="E608" s="1" t="s">
        <v>1202</v>
      </c>
      <c r="F608" s="1" t="s">
        <v>972</v>
      </c>
      <c r="G608" s="8" t="s">
        <v>177</v>
      </c>
      <c r="H608" s="2">
        <v>7</v>
      </c>
      <c r="I608" s="2" t="s">
        <v>200</v>
      </c>
      <c r="J608" s="2" t="s">
        <v>1047</v>
      </c>
      <c r="K608" s="2" t="s">
        <v>688</v>
      </c>
      <c r="L608" t="s">
        <v>178</v>
      </c>
      <c r="N608" s="2" t="s">
        <v>141</v>
      </c>
      <c r="O608" t="s">
        <v>179</v>
      </c>
      <c r="P608" s="2">
        <f>SUMIF('Data Import'!D:D,C608,'Data Import'!F:F)</f>
        <v>0</v>
      </c>
      <c r="Q608" s="2">
        <v>1</v>
      </c>
      <c r="R608" s="2">
        <f t="shared" si="11"/>
        <v>1</v>
      </c>
      <c r="S608" s="2">
        <f>IF(Tabelle13[[#This Row],[Own]]-Tabelle13[[#This Row],[Target]]&gt;0,Tabelle13[[#This Row],[Own]]-Tabelle13[[#This Row],[Target]],0)</f>
        <v>0</v>
      </c>
      <c r="T608"/>
    </row>
    <row r="609" spans="1:20" x14ac:dyDescent="0.25">
      <c r="A609" t="s">
        <v>7</v>
      </c>
      <c r="B609" s="1" t="s">
        <v>736</v>
      </c>
      <c r="C609" t="str">
        <f>A609&amp;"-"&amp;B609&amp;"True"</f>
        <v>SOR-317True</v>
      </c>
      <c r="D609" t="str">
        <f>Tabelle13[[#This Row],[Set]]&amp;"_"&amp;Tabelle13[[#This Row],[No.]]</f>
        <v>SOR_317</v>
      </c>
      <c r="E609" s="1" t="s">
        <v>1202</v>
      </c>
      <c r="F609" s="1" t="s">
        <v>972</v>
      </c>
      <c r="G609" s="8" t="s">
        <v>177</v>
      </c>
      <c r="H609" s="2">
        <v>7</v>
      </c>
      <c r="I609" s="2" t="s">
        <v>200</v>
      </c>
      <c r="J609" s="2" t="s">
        <v>1047</v>
      </c>
      <c r="K609" s="11" t="s">
        <v>1212</v>
      </c>
      <c r="L609" t="s">
        <v>178</v>
      </c>
      <c r="N609" s="2" t="s">
        <v>141</v>
      </c>
      <c r="O609" t="s">
        <v>179</v>
      </c>
      <c r="P609" s="2">
        <f>SUMIF('Data Import'!D:D,C609,'Data Import'!F:F)</f>
        <v>0</v>
      </c>
      <c r="Q609" s="2">
        <v>1</v>
      </c>
      <c r="R609" s="2">
        <f t="shared" si="11"/>
        <v>1</v>
      </c>
      <c r="S609" s="2">
        <f>IF(Tabelle13[[#This Row],[Own]]-Tabelle13[[#This Row],[Target]]&gt;0,Tabelle13[[#This Row],[Own]]-Tabelle13[[#This Row],[Target]],0)</f>
        <v>0</v>
      </c>
      <c r="T609"/>
    </row>
    <row r="610" spans="1:20" x14ac:dyDescent="0.25">
      <c r="A610" t="s">
        <v>7</v>
      </c>
      <c r="B610" s="1" t="s">
        <v>737</v>
      </c>
      <c r="C610" t="str">
        <f>A610&amp;"-"&amp;B610&amp;"False"</f>
        <v>SOR-318False</v>
      </c>
      <c r="D610" t="str">
        <f>Tabelle13[[#This Row],[Set]]&amp;"_"&amp;Tabelle13[[#This Row],[No.]]</f>
        <v>SOR_318</v>
      </c>
      <c r="E610" s="1" t="s">
        <v>29</v>
      </c>
      <c r="F610" s="8" t="s">
        <v>1224</v>
      </c>
      <c r="G610" s="8" t="s">
        <v>181</v>
      </c>
      <c r="H610" s="2">
        <v>8</v>
      </c>
      <c r="I610" s="2" t="s">
        <v>200</v>
      </c>
      <c r="J610" s="2" t="s">
        <v>1047</v>
      </c>
      <c r="K610" s="2" t="s">
        <v>688</v>
      </c>
      <c r="L610" t="s">
        <v>182</v>
      </c>
      <c r="M610" t="s">
        <v>1225</v>
      </c>
      <c r="N610" s="2" t="s">
        <v>17</v>
      </c>
      <c r="O610" t="s">
        <v>137</v>
      </c>
      <c r="P610" s="2">
        <f>SUMIF('Data Import'!D:D,C610,'Data Import'!F:F)</f>
        <v>0</v>
      </c>
      <c r="Q610" s="2">
        <v>4</v>
      </c>
      <c r="R610" s="2">
        <f t="shared" si="11"/>
        <v>4</v>
      </c>
      <c r="S610" s="2">
        <f>IF(Tabelle13[[#This Row],[Own]]-Tabelle13[[#This Row],[Target]]&gt;0,Tabelle13[[#This Row],[Own]]-Tabelle13[[#This Row],[Target]],0)</f>
        <v>0</v>
      </c>
      <c r="T610"/>
    </row>
    <row r="611" spans="1:20" x14ac:dyDescent="0.25">
      <c r="A611" t="s">
        <v>7</v>
      </c>
      <c r="B611" s="1" t="s">
        <v>737</v>
      </c>
      <c r="C611" t="str">
        <f>A611&amp;"-"&amp;B611&amp;"True"</f>
        <v>SOR-318True</v>
      </c>
      <c r="D611" t="str">
        <f>Tabelle13[[#This Row],[Set]]&amp;"_"&amp;Tabelle13[[#This Row],[No.]]</f>
        <v>SOR_318</v>
      </c>
      <c r="E611" s="1" t="s">
        <v>29</v>
      </c>
      <c r="F611" s="8" t="s">
        <v>1224</v>
      </c>
      <c r="G611" s="8" t="s">
        <v>181</v>
      </c>
      <c r="H611" s="2">
        <v>8</v>
      </c>
      <c r="I611" s="2" t="s">
        <v>200</v>
      </c>
      <c r="J611" s="2" t="s">
        <v>1047</v>
      </c>
      <c r="K611" s="11" t="s">
        <v>1212</v>
      </c>
      <c r="L611" t="s">
        <v>182</v>
      </c>
      <c r="M611" t="s">
        <v>1225</v>
      </c>
      <c r="N611" s="2" t="s">
        <v>17</v>
      </c>
      <c r="O611" t="s">
        <v>137</v>
      </c>
      <c r="P611" s="2">
        <f>SUMIF('Data Import'!D:D,C611,'Data Import'!F:F)</f>
        <v>0</v>
      </c>
      <c r="Q611" s="2">
        <v>1</v>
      </c>
      <c r="R611" s="2">
        <f t="shared" si="11"/>
        <v>1</v>
      </c>
      <c r="S611" s="2">
        <f>IF(Tabelle13[[#This Row],[Own]]-Tabelle13[[#This Row],[Target]]&gt;0,Tabelle13[[#This Row],[Own]]-Tabelle13[[#This Row],[Target]],0)</f>
        <v>0</v>
      </c>
      <c r="T611"/>
    </row>
    <row r="612" spans="1:20" x14ac:dyDescent="0.25">
      <c r="A612" t="s">
        <v>7</v>
      </c>
      <c r="B612" s="1" t="s">
        <v>738</v>
      </c>
      <c r="C612" t="str">
        <f>A612&amp;"-"&amp;B612&amp;"False"</f>
        <v>SOR-319False</v>
      </c>
      <c r="D612" t="str">
        <f>Tabelle13[[#This Row],[Set]]&amp;"_"&amp;Tabelle13[[#This Row],[No.]]</f>
        <v>SOR_319</v>
      </c>
      <c r="E612" s="1" t="s">
        <v>115</v>
      </c>
      <c r="F612" s="1" t="s">
        <v>1010</v>
      </c>
      <c r="G612" s="8" t="s">
        <v>187</v>
      </c>
      <c r="H612" s="2">
        <v>3</v>
      </c>
      <c r="I612" s="2" t="s">
        <v>200</v>
      </c>
      <c r="J612" s="2" t="s">
        <v>1047</v>
      </c>
      <c r="K612" s="2" t="s">
        <v>688</v>
      </c>
      <c r="L612" t="s">
        <v>185</v>
      </c>
      <c r="N612" s="2" t="s">
        <v>17</v>
      </c>
      <c r="O612" t="s">
        <v>155</v>
      </c>
      <c r="P612" s="2">
        <f>SUMIF('Data Import'!D:D,C612,'Data Import'!F:F)</f>
        <v>0</v>
      </c>
      <c r="Q612" s="2">
        <v>4</v>
      </c>
      <c r="R612" s="2">
        <f t="shared" si="11"/>
        <v>4</v>
      </c>
      <c r="S612" s="2">
        <f>IF(Tabelle13[[#This Row],[Own]]-Tabelle13[[#This Row],[Target]]&gt;0,Tabelle13[[#This Row],[Own]]-Tabelle13[[#This Row],[Target]],0)</f>
        <v>0</v>
      </c>
      <c r="T612"/>
    </row>
    <row r="613" spans="1:20" x14ac:dyDescent="0.25">
      <c r="A613" t="s">
        <v>7</v>
      </c>
      <c r="B613" s="1" t="s">
        <v>738</v>
      </c>
      <c r="C613" t="str">
        <f>A613&amp;"-"&amp;B613&amp;"True"</f>
        <v>SOR-319True</v>
      </c>
      <c r="D613" t="str">
        <f>Tabelle13[[#This Row],[Set]]&amp;"_"&amp;Tabelle13[[#This Row],[No.]]</f>
        <v>SOR_319</v>
      </c>
      <c r="E613" s="1" t="s">
        <v>115</v>
      </c>
      <c r="F613" s="1" t="s">
        <v>1010</v>
      </c>
      <c r="G613" s="8" t="s">
        <v>187</v>
      </c>
      <c r="H613" s="2">
        <v>3</v>
      </c>
      <c r="I613" s="2" t="s">
        <v>200</v>
      </c>
      <c r="J613" s="2" t="s">
        <v>1047</v>
      </c>
      <c r="K613" s="11" t="s">
        <v>1212</v>
      </c>
      <c r="L613" t="s">
        <v>185</v>
      </c>
      <c r="N613" s="2" t="s">
        <v>17</v>
      </c>
      <c r="O613" t="s">
        <v>155</v>
      </c>
      <c r="P613" s="2">
        <f>SUMIF('Data Import'!D:D,C613,'Data Import'!F:F)</f>
        <v>0</v>
      </c>
      <c r="Q613" s="2">
        <v>1</v>
      </c>
      <c r="R613" s="2">
        <f t="shared" si="11"/>
        <v>1</v>
      </c>
      <c r="S613" s="2">
        <f>IF(Tabelle13[[#This Row],[Own]]-Tabelle13[[#This Row],[Target]]&gt;0,Tabelle13[[#This Row],[Own]]-Tabelle13[[#This Row],[Target]],0)</f>
        <v>0</v>
      </c>
      <c r="T613"/>
    </row>
    <row r="614" spans="1:20" x14ac:dyDescent="0.25">
      <c r="A614" t="s">
        <v>7</v>
      </c>
      <c r="B614" s="1" t="s">
        <v>739</v>
      </c>
      <c r="C614" t="str">
        <f>A614&amp;"-"&amp;B614&amp;"False"</f>
        <v>SOR-320False</v>
      </c>
      <c r="D614" t="str">
        <f>Tabelle13[[#This Row],[Set]]&amp;"_"&amp;Tabelle13[[#This Row],[No.]]</f>
        <v>SOR_320</v>
      </c>
      <c r="E614" s="1" t="s">
        <v>1201</v>
      </c>
      <c r="F614" s="1" t="s">
        <v>1011</v>
      </c>
      <c r="G614" s="8" t="s">
        <v>189</v>
      </c>
      <c r="H614" s="2">
        <v>4</v>
      </c>
      <c r="I614" s="2" t="s">
        <v>200</v>
      </c>
      <c r="J614" s="2" t="s">
        <v>1047</v>
      </c>
      <c r="K614" s="2" t="s">
        <v>688</v>
      </c>
      <c r="L614" t="s">
        <v>190</v>
      </c>
      <c r="N614" s="2" t="s">
        <v>115</v>
      </c>
      <c r="O614" t="s">
        <v>219</v>
      </c>
      <c r="P614" s="2">
        <f>SUMIF('Data Import'!D:D,C614,'Data Import'!F:F)</f>
        <v>0</v>
      </c>
      <c r="Q614" s="2">
        <v>4</v>
      </c>
      <c r="R614" s="2">
        <f t="shared" si="11"/>
        <v>4</v>
      </c>
      <c r="S614" s="2">
        <f>IF(Tabelle13[[#This Row],[Own]]-Tabelle13[[#This Row],[Target]]&gt;0,Tabelle13[[#This Row],[Own]]-Tabelle13[[#This Row],[Target]],0)</f>
        <v>0</v>
      </c>
      <c r="T614"/>
    </row>
    <row r="615" spans="1:20" x14ac:dyDescent="0.25">
      <c r="A615" t="s">
        <v>7</v>
      </c>
      <c r="B615" s="1" t="s">
        <v>739</v>
      </c>
      <c r="C615" t="str">
        <f>A615&amp;"-"&amp;B615&amp;"True"</f>
        <v>SOR-320True</v>
      </c>
      <c r="D615" t="str">
        <f>Tabelle13[[#This Row],[Set]]&amp;"_"&amp;Tabelle13[[#This Row],[No.]]</f>
        <v>SOR_320</v>
      </c>
      <c r="E615" s="1" t="s">
        <v>1201</v>
      </c>
      <c r="F615" s="1" t="s">
        <v>1011</v>
      </c>
      <c r="G615" s="8" t="s">
        <v>189</v>
      </c>
      <c r="H615" s="2">
        <v>4</v>
      </c>
      <c r="I615" s="2" t="s">
        <v>200</v>
      </c>
      <c r="J615" s="2" t="s">
        <v>1047</v>
      </c>
      <c r="K615" s="11" t="s">
        <v>1212</v>
      </c>
      <c r="L615" t="s">
        <v>190</v>
      </c>
      <c r="N615" s="2" t="s">
        <v>115</v>
      </c>
      <c r="O615" t="s">
        <v>219</v>
      </c>
      <c r="P615" s="2">
        <f>SUMIF('Data Import'!D:D,C615,'Data Import'!F:F)</f>
        <v>0</v>
      </c>
      <c r="Q615" s="2">
        <v>1</v>
      </c>
      <c r="R615" s="2">
        <f t="shared" si="11"/>
        <v>1</v>
      </c>
      <c r="S615" s="2">
        <f>IF(Tabelle13[[#This Row],[Own]]-Tabelle13[[#This Row],[Target]]&gt;0,Tabelle13[[#This Row],[Own]]-Tabelle13[[#This Row],[Target]],0)</f>
        <v>0</v>
      </c>
      <c r="T615"/>
    </row>
    <row r="616" spans="1:20" x14ac:dyDescent="0.25">
      <c r="A616" t="s">
        <v>7</v>
      </c>
      <c r="B616" s="1" t="s">
        <v>740</v>
      </c>
      <c r="C616" t="str">
        <f>A616&amp;"-"&amp;B616&amp;"False"</f>
        <v>SOR-321False</v>
      </c>
      <c r="D616" t="str">
        <f>Tabelle13[[#This Row],[Set]]&amp;"_"&amp;Tabelle13[[#This Row],[No.]]</f>
        <v>SOR_321</v>
      </c>
      <c r="E616" s="1" t="s">
        <v>1202</v>
      </c>
      <c r="F616" s="1" t="s">
        <v>1012</v>
      </c>
      <c r="G616" s="8" t="s">
        <v>193</v>
      </c>
      <c r="H616" s="2">
        <v>6</v>
      </c>
      <c r="I616" s="2" t="s">
        <v>200</v>
      </c>
      <c r="J616" s="2" t="s">
        <v>200</v>
      </c>
      <c r="K616" s="2" t="s">
        <v>688</v>
      </c>
      <c r="L616" t="s">
        <v>194</v>
      </c>
      <c r="N616" s="2" t="s">
        <v>17</v>
      </c>
      <c r="O616" t="s">
        <v>195</v>
      </c>
      <c r="P616" s="2">
        <f>SUMIF('Data Import'!D:D,C616,'Data Import'!F:F)</f>
        <v>0</v>
      </c>
      <c r="Q616" s="2">
        <v>4</v>
      </c>
      <c r="R616" s="2">
        <f t="shared" si="11"/>
        <v>4</v>
      </c>
      <c r="S616" s="2">
        <f>IF(Tabelle13[[#This Row],[Own]]-Tabelle13[[#This Row],[Target]]&gt;0,Tabelle13[[#This Row],[Own]]-Tabelle13[[#This Row],[Target]],0)</f>
        <v>0</v>
      </c>
      <c r="T616"/>
    </row>
    <row r="617" spans="1:20" x14ac:dyDescent="0.25">
      <c r="A617" t="s">
        <v>7</v>
      </c>
      <c r="B617" s="1" t="s">
        <v>740</v>
      </c>
      <c r="C617" t="str">
        <f>A617&amp;"-"&amp;B617&amp;"True"</f>
        <v>SOR-321True</v>
      </c>
      <c r="D617" t="str">
        <f>Tabelle13[[#This Row],[Set]]&amp;"_"&amp;Tabelle13[[#This Row],[No.]]</f>
        <v>SOR_321</v>
      </c>
      <c r="E617" s="1" t="s">
        <v>1202</v>
      </c>
      <c r="F617" s="1" t="s">
        <v>1012</v>
      </c>
      <c r="G617" s="8" t="s">
        <v>193</v>
      </c>
      <c r="H617" s="2">
        <v>6</v>
      </c>
      <c r="I617" s="2" t="s">
        <v>200</v>
      </c>
      <c r="J617" s="2" t="s">
        <v>200</v>
      </c>
      <c r="K617" s="11" t="s">
        <v>1212</v>
      </c>
      <c r="L617" t="s">
        <v>194</v>
      </c>
      <c r="N617" s="2" t="s">
        <v>17</v>
      </c>
      <c r="O617" t="s">
        <v>195</v>
      </c>
      <c r="P617" s="2">
        <f>SUMIF('Data Import'!D:D,C617,'Data Import'!F:F)</f>
        <v>0</v>
      </c>
      <c r="Q617" s="2">
        <v>1</v>
      </c>
      <c r="R617" s="2">
        <f t="shared" si="11"/>
        <v>1</v>
      </c>
      <c r="S617" s="2">
        <f>IF(Tabelle13[[#This Row],[Own]]-Tabelle13[[#This Row],[Target]]&gt;0,Tabelle13[[#This Row],[Own]]-Tabelle13[[#This Row],[Target]],0)</f>
        <v>0</v>
      </c>
      <c r="T617"/>
    </row>
    <row r="618" spans="1:20" x14ac:dyDescent="0.25">
      <c r="A618" t="s">
        <v>7</v>
      </c>
      <c r="B618" s="1" t="s">
        <v>741</v>
      </c>
      <c r="C618" t="str">
        <f>A618&amp;"-"&amp;B618&amp;"False"</f>
        <v>SOR-322False</v>
      </c>
      <c r="D618" t="str">
        <f>Tabelle13[[#This Row],[Set]]&amp;"_"&amp;Tabelle13[[#This Row],[No.]]</f>
        <v>SOR_322</v>
      </c>
      <c r="E618" s="1" t="s">
        <v>1201</v>
      </c>
      <c r="F618" s="1" t="s">
        <v>1013</v>
      </c>
      <c r="G618" s="8" t="s">
        <v>197</v>
      </c>
      <c r="H618" s="2">
        <v>1</v>
      </c>
      <c r="I618" s="2" t="s">
        <v>200</v>
      </c>
      <c r="J618" s="2" t="s">
        <v>200</v>
      </c>
      <c r="K618" s="2" t="s">
        <v>688</v>
      </c>
      <c r="L618" t="s">
        <v>145</v>
      </c>
      <c r="N618" s="2" t="s">
        <v>115</v>
      </c>
      <c r="O618" t="s">
        <v>198</v>
      </c>
      <c r="P618" s="2">
        <f>SUMIF('Data Import'!D:D,C618,'Data Import'!F:F)</f>
        <v>0</v>
      </c>
      <c r="Q618" s="2">
        <v>4</v>
      </c>
      <c r="R618" s="2">
        <f t="shared" si="11"/>
        <v>4</v>
      </c>
      <c r="S618" s="2">
        <f>IF(Tabelle13[[#This Row],[Own]]-Tabelle13[[#This Row],[Target]]&gt;0,Tabelle13[[#This Row],[Own]]-Tabelle13[[#This Row],[Target]],0)</f>
        <v>0</v>
      </c>
      <c r="T618"/>
    </row>
    <row r="619" spans="1:20" x14ac:dyDescent="0.25">
      <c r="A619" t="s">
        <v>7</v>
      </c>
      <c r="B619" s="1" t="s">
        <v>741</v>
      </c>
      <c r="C619" t="str">
        <f>A619&amp;"-"&amp;B619&amp;"True"</f>
        <v>SOR-322True</v>
      </c>
      <c r="D619" t="str">
        <f>Tabelle13[[#This Row],[Set]]&amp;"_"&amp;Tabelle13[[#This Row],[No.]]</f>
        <v>SOR_322</v>
      </c>
      <c r="E619" s="1" t="s">
        <v>1201</v>
      </c>
      <c r="F619" s="1" t="s">
        <v>1013</v>
      </c>
      <c r="G619" s="8" t="s">
        <v>197</v>
      </c>
      <c r="H619" s="2">
        <v>1</v>
      </c>
      <c r="I619" s="2" t="s">
        <v>200</v>
      </c>
      <c r="J619" s="2" t="s">
        <v>200</v>
      </c>
      <c r="K619" s="11" t="s">
        <v>1212</v>
      </c>
      <c r="L619" t="s">
        <v>145</v>
      </c>
      <c r="N619" s="2" t="s">
        <v>115</v>
      </c>
      <c r="O619" t="s">
        <v>198</v>
      </c>
      <c r="P619" s="2">
        <f>SUMIF('Data Import'!D:D,C619,'Data Import'!F:F)</f>
        <v>0</v>
      </c>
      <c r="Q619" s="2">
        <v>1</v>
      </c>
      <c r="R619" s="2">
        <f t="shared" si="11"/>
        <v>1</v>
      </c>
      <c r="S619" s="2">
        <f>IF(Tabelle13[[#This Row],[Own]]-Tabelle13[[#This Row],[Target]]&gt;0,Tabelle13[[#This Row],[Own]]-Tabelle13[[#This Row],[Target]],0)</f>
        <v>0</v>
      </c>
      <c r="T619"/>
    </row>
    <row r="620" spans="1:20" x14ac:dyDescent="0.25">
      <c r="A620" t="s">
        <v>7</v>
      </c>
      <c r="B620" s="1" t="s">
        <v>742</v>
      </c>
      <c r="C620" t="str">
        <f>A620&amp;"-"&amp;B620&amp;"False"</f>
        <v>SOR-323False</v>
      </c>
      <c r="D620" t="str">
        <f>Tabelle13[[#This Row],[Set]]&amp;"_"&amp;Tabelle13[[#This Row],[No.]]</f>
        <v>SOR_323</v>
      </c>
      <c r="E620" s="1" t="s">
        <v>1201</v>
      </c>
      <c r="F620" s="1" t="s">
        <v>1014</v>
      </c>
      <c r="G620" s="8" t="s">
        <v>200</v>
      </c>
      <c r="H620" s="2">
        <v>4</v>
      </c>
      <c r="I620" s="2" t="s">
        <v>200</v>
      </c>
      <c r="J620" s="2" t="s">
        <v>200</v>
      </c>
      <c r="K620" s="2" t="s">
        <v>688</v>
      </c>
      <c r="L620" t="s">
        <v>145</v>
      </c>
      <c r="N620" s="2" t="s">
        <v>141</v>
      </c>
      <c r="O620" t="s">
        <v>201</v>
      </c>
      <c r="P620" s="2">
        <f>SUMIF('Data Import'!D:D,C620,'Data Import'!F:F)</f>
        <v>0</v>
      </c>
      <c r="Q620" s="2">
        <v>4</v>
      </c>
      <c r="R620" s="2">
        <f t="shared" si="11"/>
        <v>4</v>
      </c>
      <c r="S620" s="2">
        <f>IF(Tabelle13[[#This Row],[Own]]-Tabelle13[[#This Row],[Target]]&gt;0,Tabelle13[[#This Row],[Own]]-Tabelle13[[#This Row],[Target]],0)</f>
        <v>0</v>
      </c>
      <c r="T620"/>
    </row>
    <row r="621" spans="1:20" x14ac:dyDescent="0.25">
      <c r="A621" t="s">
        <v>7</v>
      </c>
      <c r="B621" s="1" t="s">
        <v>742</v>
      </c>
      <c r="C621" t="str">
        <f>A621&amp;"-"&amp;B621&amp;"True"</f>
        <v>SOR-323True</v>
      </c>
      <c r="D621" t="str">
        <f>Tabelle13[[#This Row],[Set]]&amp;"_"&amp;Tabelle13[[#This Row],[No.]]</f>
        <v>SOR_323</v>
      </c>
      <c r="E621" s="1" t="s">
        <v>1201</v>
      </c>
      <c r="F621" s="1" t="s">
        <v>1014</v>
      </c>
      <c r="G621" s="8" t="s">
        <v>200</v>
      </c>
      <c r="H621" s="2">
        <v>4</v>
      </c>
      <c r="I621" s="2" t="s">
        <v>200</v>
      </c>
      <c r="J621" s="2" t="s">
        <v>200</v>
      </c>
      <c r="K621" s="11" t="s">
        <v>1212</v>
      </c>
      <c r="L621" t="s">
        <v>145</v>
      </c>
      <c r="N621" s="2" t="s">
        <v>141</v>
      </c>
      <c r="O621" t="s">
        <v>201</v>
      </c>
      <c r="P621" s="2">
        <f>SUMIF('Data Import'!D:D,C621,'Data Import'!F:F)</f>
        <v>0</v>
      </c>
      <c r="Q621" s="2">
        <v>1</v>
      </c>
      <c r="R621" s="2">
        <f t="shared" si="11"/>
        <v>1</v>
      </c>
      <c r="S621" s="2">
        <f>IF(Tabelle13[[#This Row],[Own]]-Tabelle13[[#This Row],[Target]]&gt;0,Tabelle13[[#This Row],[Own]]-Tabelle13[[#This Row],[Target]],0)</f>
        <v>0</v>
      </c>
      <c r="T621"/>
    </row>
    <row r="622" spans="1:20" x14ac:dyDescent="0.25">
      <c r="A622" t="s">
        <v>7</v>
      </c>
      <c r="B622" s="1" t="s">
        <v>743</v>
      </c>
      <c r="C622" t="str">
        <f>A622&amp;"-"&amp;B622&amp;"False"</f>
        <v>SOR-324False</v>
      </c>
      <c r="D622" t="str">
        <f>Tabelle13[[#This Row],[Set]]&amp;"_"&amp;Tabelle13[[#This Row],[No.]]</f>
        <v>SOR_324</v>
      </c>
      <c r="E622" s="1" t="s">
        <v>1202</v>
      </c>
      <c r="F622" s="1" t="s">
        <v>1015</v>
      </c>
      <c r="G622" s="8" t="s">
        <v>203</v>
      </c>
      <c r="H622" s="2">
        <v>1</v>
      </c>
      <c r="I622" s="2" t="s">
        <v>200</v>
      </c>
      <c r="K622" s="2" t="s">
        <v>688</v>
      </c>
      <c r="L622" t="s">
        <v>204</v>
      </c>
      <c r="N622" s="2" t="s">
        <v>12</v>
      </c>
      <c r="O622" t="s">
        <v>52</v>
      </c>
      <c r="P622" s="2">
        <f>SUMIF('Data Import'!D:D,C622,'Data Import'!F:F)</f>
        <v>0</v>
      </c>
      <c r="Q622" s="2">
        <v>4</v>
      </c>
      <c r="R622" s="2">
        <f t="shared" si="11"/>
        <v>4</v>
      </c>
      <c r="S622" s="2">
        <f>IF(Tabelle13[[#This Row],[Own]]-Tabelle13[[#This Row],[Target]]&gt;0,Tabelle13[[#This Row],[Own]]-Tabelle13[[#This Row],[Target]],0)</f>
        <v>0</v>
      </c>
      <c r="T622"/>
    </row>
    <row r="623" spans="1:20" x14ac:dyDescent="0.25">
      <c r="A623" t="s">
        <v>7</v>
      </c>
      <c r="B623" s="1" t="s">
        <v>743</v>
      </c>
      <c r="C623" t="str">
        <f>A623&amp;"-"&amp;B623&amp;"True"</f>
        <v>SOR-324True</v>
      </c>
      <c r="D623" t="str">
        <f>Tabelle13[[#This Row],[Set]]&amp;"_"&amp;Tabelle13[[#This Row],[No.]]</f>
        <v>SOR_324</v>
      </c>
      <c r="E623" s="1" t="s">
        <v>1202</v>
      </c>
      <c r="F623" s="1" t="s">
        <v>1015</v>
      </c>
      <c r="G623" s="8" t="s">
        <v>203</v>
      </c>
      <c r="H623" s="2">
        <v>1</v>
      </c>
      <c r="I623" s="2" t="s">
        <v>200</v>
      </c>
      <c r="K623" s="11" t="s">
        <v>1212</v>
      </c>
      <c r="L623" t="s">
        <v>204</v>
      </c>
      <c r="N623" s="2" t="s">
        <v>12</v>
      </c>
      <c r="O623" t="s">
        <v>52</v>
      </c>
      <c r="P623" s="2">
        <f>SUMIF('Data Import'!D:D,C623,'Data Import'!F:F)</f>
        <v>0</v>
      </c>
      <c r="Q623" s="2">
        <v>1</v>
      </c>
      <c r="R623" s="2">
        <f t="shared" si="11"/>
        <v>1</v>
      </c>
      <c r="S623" s="2">
        <f>IF(Tabelle13[[#This Row],[Own]]-Tabelle13[[#This Row],[Target]]&gt;0,Tabelle13[[#This Row],[Own]]-Tabelle13[[#This Row],[Target]],0)</f>
        <v>0</v>
      </c>
      <c r="T623"/>
    </row>
    <row r="624" spans="1:20" x14ac:dyDescent="0.25">
      <c r="A624" t="s">
        <v>7</v>
      </c>
      <c r="B624" s="1" t="s">
        <v>744</v>
      </c>
      <c r="C624" t="str">
        <f>A624&amp;"-"&amp;B624&amp;"False"</f>
        <v>SOR-325False</v>
      </c>
      <c r="D624" t="str">
        <f>Tabelle13[[#This Row],[Set]]&amp;"_"&amp;Tabelle13[[#This Row],[No.]]</f>
        <v>SOR_325</v>
      </c>
      <c r="E624" s="1" t="s">
        <v>1202</v>
      </c>
      <c r="F624" s="1" t="s">
        <v>1016</v>
      </c>
      <c r="G624" s="8" t="s">
        <v>206</v>
      </c>
      <c r="H624" s="2">
        <v>2</v>
      </c>
      <c r="I624" s="2" t="s">
        <v>200</v>
      </c>
      <c r="K624" s="2" t="s">
        <v>688</v>
      </c>
      <c r="L624" t="s">
        <v>207</v>
      </c>
      <c r="N624" s="2" t="s">
        <v>115</v>
      </c>
      <c r="O624" t="s">
        <v>142</v>
      </c>
      <c r="P624" s="2">
        <f>SUMIF('Data Import'!D:D,C624,'Data Import'!F:F)</f>
        <v>0</v>
      </c>
      <c r="Q624" s="2">
        <v>4</v>
      </c>
      <c r="R624" s="2">
        <f t="shared" si="11"/>
        <v>4</v>
      </c>
      <c r="S624" s="2">
        <f>IF(Tabelle13[[#This Row],[Own]]-Tabelle13[[#This Row],[Target]]&gt;0,Tabelle13[[#This Row],[Own]]-Tabelle13[[#This Row],[Target]],0)</f>
        <v>0</v>
      </c>
      <c r="T624"/>
    </row>
    <row r="625" spans="1:20" x14ac:dyDescent="0.25">
      <c r="A625" t="s">
        <v>7</v>
      </c>
      <c r="B625" s="1" t="s">
        <v>744</v>
      </c>
      <c r="C625" t="str">
        <f>A625&amp;"-"&amp;B625&amp;"True"</f>
        <v>SOR-325True</v>
      </c>
      <c r="D625" t="str">
        <f>Tabelle13[[#This Row],[Set]]&amp;"_"&amp;Tabelle13[[#This Row],[No.]]</f>
        <v>SOR_325</v>
      </c>
      <c r="E625" s="1" t="s">
        <v>1202</v>
      </c>
      <c r="F625" s="1" t="s">
        <v>1016</v>
      </c>
      <c r="G625" s="8" t="s">
        <v>206</v>
      </c>
      <c r="H625" s="2">
        <v>2</v>
      </c>
      <c r="I625" s="2" t="s">
        <v>200</v>
      </c>
      <c r="K625" s="11" t="s">
        <v>1212</v>
      </c>
      <c r="L625" t="s">
        <v>207</v>
      </c>
      <c r="N625" s="2" t="s">
        <v>115</v>
      </c>
      <c r="O625" t="s">
        <v>142</v>
      </c>
      <c r="P625" s="2">
        <f>SUMIF('Data Import'!D:D,C625,'Data Import'!F:F)</f>
        <v>0</v>
      </c>
      <c r="Q625" s="2">
        <v>1</v>
      </c>
      <c r="R625" s="2">
        <f t="shared" si="11"/>
        <v>1</v>
      </c>
      <c r="S625" s="2">
        <f>IF(Tabelle13[[#This Row],[Own]]-Tabelle13[[#This Row],[Target]]&gt;0,Tabelle13[[#This Row],[Own]]-Tabelle13[[#This Row],[Target]],0)</f>
        <v>0</v>
      </c>
      <c r="T625"/>
    </row>
    <row r="626" spans="1:20" x14ac:dyDescent="0.25">
      <c r="A626" t="s">
        <v>7</v>
      </c>
      <c r="B626" s="1" t="s">
        <v>745</v>
      </c>
      <c r="C626" t="str">
        <f>A626&amp;"-"&amp;B626&amp;"False"</f>
        <v>SOR-326False</v>
      </c>
      <c r="D626" t="str">
        <f>Tabelle13[[#This Row],[Set]]&amp;"_"&amp;Tabelle13[[#This Row],[No.]]</f>
        <v>SOR_326</v>
      </c>
      <c r="E626" s="1" t="s">
        <v>1202</v>
      </c>
      <c r="F626" s="1" t="s">
        <v>1017</v>
      </c>
      <c r="G626" s="8" t="s">
        <v>209</v>
      </c>
      <c r="H626" s="2">
        <v>2</v>
      </c>
      <c r="I626" s="2" t="s">
        <v>200</v>
      </c>
      <c r="K626" s="2" t="s">
        <v>688</v>
      </c>
      <c r="L626" t="s">
        <v>210</v>
      </c>
      <c r="N626" s="2" t="s">
        <v>12</v>
      </c>
      <c r="O626" t="s">
        <v>159</v>
      </c>
      <c r="P626" s="2">
        <f>SUMIF('Data Import'!D:D,C626,'Data Import'!F:F)</f>
        <v>0</v>
      </c>
      <c r="Q626" s="2">
        <v>4</v>
      </c>
      <c r="R626" s="2">
        <f t="shared" si="11"/>
        <v>4</v>
      </c>
      <c r="S626" s="2">
        <f>IF(Tabelle13[[#This Row],[Own]]-Tabelle13[[#This Row],[Target]]&gt;0,Tabelle13[[#This Row],[Own]]-Tabelle13[[#This Row],[Target]],0)</f>
        <v>0</v>
      </c>
      <c r="T626"/>
    </row>
    <row r="627" spans="1:20" x14ac:dyDescent="0.25">
      <c r="A627" t="s">
        <v>7</v>
      </c>
      <c r="B627" s="1" t="s">
        <v>745</v>
      </c>
      <c r="C627" t="str">
        <f>A627&amp;"-"&amp;B627&amp;"True"</f>
        <v>SOR-326True</v>
      </c>
      <c r="D627" t="str">
        <f>Tabelle13[[#This Row],[Set]]&amp;"_"&amp;Tabelle13[[#This Row],[No.]]</f>
        <v>SOR_326</v>
      </c>
      <c r="E627" s="1" t="s">
        <v>1202</v>
      </c>
      <c r="F627" s="1" t="s">
        <v>1017</v>
      </c>
      <c r="G627" s="8" t="s">
        <v>209</v>
      </c>
      <c r="H627" s="2">
        <v>2</v>
      </c>
      <c r="I627" s="2" t="s">
        <v>200</v>
      </c>
      <c r="K627" s="11" t="s">
        <v>1212</v>
      </c>
      <c r="L627" t="s">
        <v>210</v>
      </c>
      <c r="N627" s="2" t="s">
        <v>12</v>
      </c>
      <c r="O627" t="s">
        <v>159</v>
      </c>
      <c r="P627" s="2">
        <f>SUMIF('Data Import'!D:D,C627,'Data Import'!F:F)</f>
        <v>0</v>
      </c>
      <c r="Q627" s="2">
        <v>1</v>
      </c>
      <c r="R627" s="2">
        <f t="shared" si="11"/>
        <v>1</v>
      </c>
      <c r="S627" s="2">
        <f>IF(Tabelle13[[#This Row],[Own]]-Tabelle13[[#This Row],[Target]]&gt;0,Tabelle13[[#This Row],[Own]]-Tabelle13[[#This Row],[Target]],0)</f>
        <v>0</v>
      </c>
      <c r="T627"/>
    </row>
    <row r="628" spans="1:20" x14ac:dyDescent="0.25">
      <c r="A628" t="s">
        <v>7</v>
      </c>
      <c r="B628" s="1" t="s">
        <v>746</v>
      </c>
      <c r="C628" t="str">
        <f>A628&amp;"-"&amp;B628&amp;"False"</f>
        <v>SOR-327False</v>
      </c>
      <c r="D628" t="str">
        <f>Tabelle13[[#This Row],[Set]]&amp;"_"&amp;Tabelle13[[#This Row],[No.]]</f>
        <v>SOR_327</v>
      </c>
      <c r="E628" s="1" t="s">
        <v>1202</v>
      </c>
      <c r="F628" s="1" t="s">
        <v>1018</v>
      </c>
      <c r="G628" s="8" t="s">
        <v>212</v>
      </c>
      <c r="H628" s="2">
        <v>2</v>
      </c>
      <c r="I628" s="2" t="s">
        <v>200</v>
      </c>
      <c r="K628" s="2" t="s">
        <v>688</v>
      </c>
      <c r="L628" t="s">
        <v>11</v>
      </c>
      <c r="N628" s="2" t="s">
        <v>17</v>
      </c>
      <c r="O628" t="s">
        <v>125</v>
      </c>
      <c r="P628" s="2">
        <f>SUMIF('Data Import'!D:D,C628,'Data Import'!F:F)</f>
        <v>0</v>
      </c>
      <c r="Q628" s="2">
        <v>4</v>
      </c>
      <c r="R628" s="2">
        <f t="shared" si="11"/>
        <v>4</v>
      </c>
      <c r="S628" s="2">
        <f>IF(Tabelle13[[#This Row],[Own]]-Tabelle13[[#This Row],[Target]]&gt;0,Tabelle13[[#This Row],[Own]]-Tabelle13[[#This Row],[Target]],0)</f>
        <v>0</v>
      </c>
      <c r="T628"/>
    </row>
    <row r="629" spans="1:20" x14ac:dyDescent="0.25">
      <c r="A629" t="s">
        <v>7</v>
      </c>
      <c r="B629" s="1" t="s">
        <v>746</v>
      </c>
      <c r="C629" t="str">
        <f>A629&amp;"-"&amp;B629&amp;"True"</f>
        <v>SOR-327True</v>
      </c>
      <c r="D629" t="str">
        <f>Tabelle13[[#This Row],[Set]]&amp;"_"&amp;Tabelle13[[#This Row],[No.]]</f>
        <v>SOR_327</v>
      </c>
      <c r="E629" s="1" t="s">
        <v>1202</v>
      </c>
      <c r="F629" s="1" t="s">
        <v>1018</v>
      </c>
      <c r="G629" s="8" t="s">
        <v>212</v>
      </c>
      <c r="H629" s="2">
        <v>2</v>
      </c>
      <c r="I629" s="2" t="s">
        <v>200</v>
      </c>
      <c r="K629" s="11" t="s">
        <v>1212</v>
      </c>
      <c r="L629" t="s">
        <v>11</v>
      </c>
      <c r="N629" s="2" t="s">
        <v>17</v>
      </c>
      <c r="O629" t="s">
        <v>125</v>
      </c>
      <c r="P629" s="2">
        <f>SUMIF('Data Import'!D:D,C629,'Data Import'!F:F)</f>
        <v>0</v>
      </c>
      <c r="Q629" s="2">
        <v>1</v>
      </c>
      <c r="R629" s="2">
        <f t="shared" si="11"/>
        <v>1</v>
      </c>
      <c r="S629" s="2">
        <f>IF(Tabelle13[[#This Row],[Own]]-Tabelle13[[#This Row],[Target]]&gt;0,Tabelle13[[#This Row],[Own]]-Tabelle13[[#This Row],[Target]],0)</f>
        <v>0</v>
      </c>
      <c r="T629"/>
    </row>
    <row r="630" spans="1:20" x14ac:dyDescent="0.25">
      <c r="A630" t="s">
        <v>7</v>
      </c>
      <c r="B630" s="1" t="s">
        <v>747</v>
      </c>
      <c r="C630" t="str">
        <f>A630&amp;"-"&amp;B630&amp;"False"</f>
        <v>SOR-328False</v>
      </c>
      <c r="D630" t="str">
        <f>Tabelle13[[#This Row],[Set]]&amp;"_"&amp;Tabelle13[[#This Row],[No.]]</f>
        <v>SOR_328</v>
      </c>
      <c r="E630" s="1" t="s">
        <v>1202</v>
      </c>
      <c r="F630" s="1" t="s">
        <v>1019</v>
      </c>
      <c r="G630" s="8" t="s">
        <v>214</v>
      </c>
      <c r="H630" s="2">
        <v>3</v>
      </c>
      <c r="I630" s="2" t="s">
        <v>200</v>
      </c>
      <c r="K630" s="2" t="s">
        <v>688</v>
      </c>
      <c r="L630" t="s">
        <v>215</v>
      </c>
      <c r="N630" s="2" t="s">
        <v>12</v>
      </c>
      <c r="O630" t="s">
        <v>36</v>
      </c>
      <c r="P630" s="2">
        <f>SUMIF('Data Import'!D:D,C630,'Data Import'!F:F)</f>
        <v>0</v>
      </c>
      <c r="Q630" s="2">
        <v>4</v>
      </c>
      <c r="R630" s="2">
        <f t="shared" si="11"/>
        <v>4</v>
      </c>
      <c r="S630" s="2">
        <f>IF(Tabelle13[[#This Row],[Own]]-Tabelle13[[#This Row],[Target]]&gt;0,Tabelle13[[#This Row],[Own]]-Tabelle13[[#This Row],[Target]],0)</f>
        <v>0</v>
      </c>
      <c r="T630"/>
    </row>
    <row r="631" spans="1:20" x14ac:dyDescent="0.25">
      <c r="A631" t="s">
        <v>7</v>
      </c>
      <c r="B631" s="1" t="s">
        <v>747</v>
      </c>
      <c r="C631" t="str">
        <f>A631&amp;"-"&amp;B631&amp;"True"</f>
        <v>SOR-328True</v>
      </c>
      <c r="D631" t="str">
        <f>Tabelle13[[#This Row],[Set]]&amp;"_"&amp;Tabelle13[[#This Row],[No.]]</f>
        <v>SOR_328</v>
      </c>
      <c r="E631" s="1" t="s">
        <v>1202</v>
      </c>
      <c r="F631" s="1" t="s">
        <v>1019</v>
      </c>
      <c r="G631" s="8" t="s">
        <v>214</v>
      </c>
      <c r="H631" s="2">
        <v>3</v>
      </c>
      <c r="I631" s="2" t="s">
        <v>200</v>
      </c>
      <c r="K631" s="11" t="s">
        <v>1212</v>
      </c>
      <c r="L631" t="s">
        <v>215</v>
      </c>
      <c r="N631" s="2" t="s">
        <v>12</v>
      </c>
      <c r="O631" t="s">
        <v>36</v>
      </c>
      <c r="P631" s="2">
        <f>SUMIF('Data Import'!D:D,C631,'Data Import'!F:F)</f>
        <v>0</v>
      </c>
      <c r="Q631" s="2">
        <v>1</v>
      </c>
      <c r="R631" s="2">
        <f t="shared" si="11"/>
        <v>1</v>
      </c>
      <c r="S631" s="2">
        <f>IF(Tabelle13[[#This Row],[Own]]-Tabelle13[[#This Row],[Target]]&gt;0,Tabelle13[[#This Row],[Own]]-Tabelle13[[#This Row],[Target]],0)</f>
        <v>0</v>
      </c>
      <c r="T631"/>
    </row>
    <row r="632" spans="1:20" x14ac:dyDescent="0.25">
      <c r="A632" t="s">
        <v>7</v>
      </c>
      <c r="B632" s="1" t="s">
        <v>748</v>
      </c>
      <c r="C632" t="str">
        <f>A632&amp;"-"&amp;B632&amp;"False"</f>
        <v>SOR-329False</v>
      </c>
      <c r="D632" t="str">
        <f>Tabelle13[[#This Row],[Set]]&amp;"_"&amp;Tabelle13[[#This Row],[No.]]</f>
        <v>SOR_329</v>
      </c>
      <c r="E632" s="1" t="s">
        <v>1202</v>
      </c>
      <c r="F632" s="1" t="s">
        <v>1020</v>
      </c>
      <c r="G632" s="8" t="s">
        <v>217</v>
      </c>
      <c r="H632" s="2">
        <v>3</v>
      </c>
      <c r="I632" s="2" t="s">
        <v>200</v>
      </c>
      <c r="K632" s="2" t="s">
        <v>688</v>
      </c>
      <c r="L632" t="s">
        <v>218</v>
      </c>
      <c r="N632" s="2" t="s">
        <v>12</v>
      </c>
      <c r="O632" t="s">
        <v>219</v>
      </c>
      <c r="P632" s="2">
        <f>SUMIF('Data Import'!D:D,C632,'Data Import'!F:F)</f>
        <v>0</v>
      </c>
      <c r="Q632" s="2">
        <v>4</v>
      </c>
      <c r="R632" s="2">
        <f t="shared" si="11"/>
        <v>4</v>
      </c>
      <c r="S632" s="2">
        <f>IF(Tabelle13[[#This Row],[Own]]-Tabelle13[[#This Row],[Target]]&gt;0,Tabelle13[[#This Row],[Own]]-Tabelle13[[#This Row],[Target]],0)</f>
        <v>0</v>
      </c>
      <c r="T632"/>
    </row>
    <row r="633" spans="1:20" x14ac:dyDescent="0.25">
      <c r="A633" t="s">
        <v>7</v>
      </c>
      <c r="B633" s="1" t="s">
        <v>748</v>
      </c>
      <c r="C633" t="str">
        <f>A633&amp;"-"&amp;B633&amp;"True"</f>
        <v>SOR-329True</v>
      </c>
      <c r="D633" t="str">
        <f>Tabelle13[[#This Row],[Set]]&amp;"_"&amp;Tabelle13[[#This Row],[No.]]</f>
        <v>SOR_329</v>
      </c>
      <c r="E633" s="1" t="s">
        <v>1202</v>
      </c>
      <c r="F633" s="1" t="s">
        <v>1020</v>
      </c>
      <c r="G633" s="8" t="s">
        <v>217</v>
      </c>
      <c r="H633" s="2">
        <v>3</v>
      </c>
      <c r="I633" s="2" t="s">
        <v>200</v>
      </c>
      <c r="K633" s="11" t="s">
        <v>1212</v>
      </c>
      <c r="L633" t="s">
        <v>218</v>
      </c>
      <c r="N633" s="2" t="s">
        <v>12</v>
      </c>
      <c r="O633" t="s">
        <v>219</v>
      </c>
      <c r="P633" s="2">
        <f>SUMIF('Data Import'!D:D,C633,'Data Import'!F:F)</f>
        <v>0</v>
      </c>
      <c r="Q633" s="2">
        <v>1</v>
      </c>
      <c r="R633" s="2">
        <f t="shared" si="11"/>
        <v>1</v>
      </c>
      <c r="S633" s="2">
        <f>IF(Tabelle13[[#This Row],[Own]]-Tabelle13[[#This Row],[Target]]&gt;0,Tabelle13[[#This Row],[Own]]-Tabelle13[[#This Row],[Target]],0)</f>
        <v>0</v>
      </c>
      <c r="T633"/>
    </row>
    <row r="634" spans="1:20" x14ac:dyDescent="0.25">
      <c r="A634" t="s">
        <v>7</v>
      </c>
      <c r="B634" s="1" t="s">
        <v>749</v>
      </c>
      <c r="C634" t="str">
        <f>A634&amp;"-"&amp;B634&amp;"False"</f>
        <v>SOR-330False</v>
      </c>
      <c r="D634" t="str">
        <f>Tabelle13[[#This Row],[Set]]&amp;"_"&amp;Tabelle13[[#This Row],[No.]]</f>
        <v>SOR_330</v>
      </c>
      <c r="E634" s="1" t="s">
        <v>1202</v>
      </c>
      <c r="F634" s="1" t="s">
        <v>1021</v>
      </c>
      <c r="G634" s="8" t="s">
        <v>221</v>
      </c>
      <c r="H634" s="2">
        <v>4</v>
      </c>
      <c r="I634" s="2" t="s">
        <v>200</v>
      </c>
      <c r="K634" s="2" t="s">
        <v>688</v>
      </c>
      <c r="L634" t="s">
        <v>222</v>
      </c>
      <c r="N634" s="2" t="s">
        <v>115</v>
      </c>
      <c r="O634" t="s">
        <v>223</v>
      </c>
      <c r="P634" s="2">
        <f>SUMIF('Data Import'!D:D,C634,'Data Import'!F:F)</f>
        <v>0</v>
      </c>
      <c r="Q634" s="2">
        <v>4</v>
      </c>
      <c r="R634" s="2">
        <f t="shared" si="11"/>
        <v>4</v>
      </c>
      <c r="S634" s="2">
        <f>IF(Tabelle13[[#This Row],[Own]]-Tabelle13[[#This Row],[Target]]&gt;0,Tabelle13[[#This Row],[Own]]-Tabelle13[[#This Row],[Target]],0)</f>
        <v>0</v>
      </c>
      <c r="T634"/>
    </row>
    <row r="635" spans="1:20" x14ac:dyDescent="0.25">
      <c r="A635" t="s">
        <v>7</v>
      </c>
      <c r="B635" s="1" t="s">
        <v>749</v>
      </c>
      <c r="C635" t="str">
        <f>A635&amp;"-"&amp;B635&amp;"True"</f>
        <v>SOR-330True</v>
      </c>
      <c r="D635" t="str">
        <f>Tabelle13[[#This Row],[Set]]&amp;"_"&amp;Tabelle13[[#This Row],[No.]]</f>
        <v>SOR_330</v>
      </c>
      <c r="E635" s="1" t="s">
        <v>1202</v>
      </c>
      <c r="F635" s="1" t="s">
        <v>1021</v>
      </c>
      <c r="G635" s="8" t="s">
        <v>221</v>
      </c>
      <c r="H635" s="2">
        <v>4</v>
      </c>
      <c r="I635" s="2" t="s">
        <v>200</v>
      </c>
      <c r="K635" s="11" t="s">
        <v>1212</v>
      </c>
      <c r="L635" t="s">
        <v>222</v>
      </c>
      <c r="N635" s="2" t="s">
        <v>115</v>
      </c>
      <c r="O635" t="s">
        <v>223</v>
      </c>
      <c r="P635" s="2">
        <f>SUMIF('Data Import'!D:D,C635,'Data Import'!F:F)</f>
        <v>0</v>
      </c>
      <c r="Q635" s="2">
        <v>1</v>
      </c>
      <c r="R635" s="2">
        <f t="shared" si="11"/>
        <v>1</v>
      </c>
      <c r="S635" s="2">
        <f>IF(Tabelle13[[#This Row],[Own]]-Tabelle13[[#This Row],[Target]]&gt;0,Tabelle13[[#This Row],[Own]]-Tabelle13[[#This Row],[Target]],0)</f>
        <v>0</v>
      </c>
      <c r="T635"/>
    </row>
    <row r="636" spans="1:20" x14ac:dyDescent="0.25">
      <c r="A636" t="s">
        <v>7</v>
      </c>
      <c r="B636" s="1" t="s">
        <v>750</v>
      </c>
      <c r="C636" t="str">
        <f>A636&amp;"-"&amp;B636&amp;"False"</f>
        <v>SOR-331False</v>
      </c>
      <c r="D636" t="str">
        <f>Tabelle13[[#This Row],[Set]]&amp;"_"&amp;Tabelle13[[#This Row],[No.]]</f>
        <v>SOR_331</v>
      </c>
      <c r="E636" s="1" t="s">
        <v>29</v>
      </c>
      <c r="F636" s="1" t="s">
        <v>1022</v>
      </c>
      <c r="G636" s="8" t="s">
        <v>225</v>
      </c>
      <c r="H636" s="2">
        <v>4</v>
      </c>
      <c r="I636" s="2" t="s">
        <v>200</v>
      </c>
      <c r="K636" s="2" t="s">
        <v>688</v>
      </c>
      <c r="L636" t="s">
        <v>226</v>
      </c>
      <c r="N636" s="2" t="s">
        <v>12</v>
      </c>
      <c r="O636" t="s">
        <v>137</v>
      </c>
      <c r="P636" s="2">
        <f>SUMIF('Data Import'!D:D,C636,'Data Import'!F:F)</f>
        <v>0</v>
      </c>
      <c r="Q636" s="2">
        <v>4</v>
      </c>
      <c r="R636" s="2">
        <f t="shared" si="11"/>
        <v>4</v>
      </c>
      <c r="S636" s="2">
        <f>IF(Tabelle13[[#This Row],[Own]]-Tabelle13[[#This Row],[Target]]&gt;0,Tabelle13[[#This Row],[Own]]-Tabelle13[[#This Row],[Target]],0)</f>
        <v>0</v>
      </c>
      <c r="T636"/>
    </row>
    <row r="637" spans="1:20" x14ac:dyDescent="0.25">
      <c r="A637" t="s">
        <v>7</v>
      </c>
      <c r="B637" s="1" t="s">
        <v>750</v>
      </c>
      <c r="C637" t="str">
        <f>A637&amp;"-"&amp;B637&amp;"True"</f>
        <v>SOR-331True</v>
      </c>
      <c r="D637" t="str">
        <f>Tabelle13[[#This Row],[Set]]&amp;"_"&amp;Tabelle13[[#This Row],[No.]]</f>
        <v>SOR_331</v>
      </c>
      <c r="E637" s="1" t="s">
        <v>29</v>
      </c>
      <c r="F637" s="1" t="s">
        <v>1022</v>
      </c>
      <c r="G637" s="8" t="s">
        <v>225</v>
      </c>
      <c r="H637" s="2">
        <v>4</v>
      </c>
      <c r="I637" s="2" t="s">
        <v>200</v>
      </c>
      <c r="K637" s="11" t="s">
        <v>1212</v>
      </c>
      <c r="L637" t="s">
        <v>226</v>
      </c>
      <c r="N637" s="2" t="s">
        <v>12</v>
      </c>
      <c r="O637" t="s">
        <v>137</v>
      </c>
      <c r="P637" s="2">
        <f>SUMIF('Data Import'!D:D,C637,'Data Import'!F:F)</f>
        <v>0</v>
      </c>
      <c r="Q637" s="2">
        <v>1</v>
      </c>
      <c r="R637" s="2">
        <f t="shared" si="11"/>
        <v>1</v>
      </c>
      <c r="S637" s="2">
        <f>IF(Tabelle13[[#This Row],[Own]]-Tabelle13[[#This Row],[Target]]&gt;0,Tabelle13[[#This Row],[Own]]-Tabelle13[[#This Row],[Target]],0)</f>
        <v>0</v>
      </c>
      <c r="T637"/>
    </row>
    <row r="638" spans="1:20" x14ac:dyDescent="0.25">
      <c r="A638" t="s">
        <v>7</v>
      </c>
      <c r="B638" s="1" t="s">
        <v>751</v>
      </c>
      <c r="C638" t="str">
        <f>A638&amp;"-"&amp;B638&amp;"False"</f>
        <v>SOR-332False</v>
      </c>
      <c r="D638" t="str">
        <f>Tabelle13[[#This Row],[Set]]&amp;"_"&amp;Tabelle13[[#This Row],[No.]]</f>
        <v>SOR_332</v>
      </c>
      <c r="E638" s="1" t="s">
        <v>1202</v>
      </c>
      <c r="F638" s="1" t="s">
        <v>1023</v>
      </c>
      <c r="G638" s="8" t="s">
        <v>228</v>
      </c>
      <c r="H638" s="2">
        <v>5</v>
      </c>
      <c r="I638" s="2" t="s">
        <v>200</v>
      </c>
      <c r="K638" s="2" t="s">
        <v>688</v>
      </c>
      <c r="L638" t="s">
        <v>222</v>
      </c>
      <c r="N638" s="2" t="s">
        <v>12</v>
      </c>
      <c r="O638" t="s">
        <v>229</v>
      </c>
      <c r="P638" s="2">
        <f>SUMIF('Data Import'!D:D,C638,'Data Import'!F:F)</f>
        <v>0</v>
      </c>
      <c r="Q638" s="2">
        <v>4</v>
      </c>
      <c r="R638" s="2">
        <f t="shared" si="11"/>
        <v>4</v>
      </c>
      <c r="S638" s="2">
        <f>IF(Tabelle13[[#This Row],[Own]]-Tabelle13[[#This Row],[Target]]&gt;0,Tabelle13[[#This Row],[Own]]-Tabelle13[[#This Row],[Target]],0)</f>
        <v>0</v>
      </c>
      <c r="T638"/>
    </row>
    <row r="639" spans="1:20" x14ac:dyDescent="0.25">
      <c r="A639" t="s">
        <v>7</v>
      </c>
      <c r="B639" s="1" t="s">
        <v>751</v>
      </c>
      <c r="C639" t="str">
        <f>A639&amp;"-"&amp;B639&amp;"True"</f>
        <v>SOR-332True</v>
      </c>
      <c r="D639" t="str">
        <f>Tabelle13[[#This Row],[Set]]&amp;"_"&amp;Tabelle13[[#This Row],[No.]]</f>
        <v>SOR_332</v>
      </c>
      <c r="E639" s="1" t="s">
        <v>1202</v>
      </c>
      <c r="F639" s="1" t="s">
        <v>1023</v>
      </c>
      <c r="G639" s="8" t="s">
        <v>228</v>
      </c>
      <c r="H639" s="2">
        <v>5</v>
      </c>
      <c r="I639" s="2" t="s">
        <v>200</v>
      </c>
      <c r="K639" s="11" t="s">
        <v>1212</v>
      </c>
      <c r="L639" t="s">
        <v>222</v>
      </c>
      <c r="N639" s="2" t="s">
        <v>12</v>
      </c>
      <c r="O639" t="s">
        <v>229</v>
      </c>
      <c r="P639" s="2">
        <f>SUMIF('Data Import'!D:D,C639,'Data Import'!F:F)</f>
        <v>0</v>
      </c>
      <c r="Q639" s="2">
        <v>1</v>
      </c>
      <c r="R639" s="2">
        <f t="shared" si="11"/>
        <v>1</v>
      </c>
      <c r="S639" s="2">
        <f>IF(Tabelle13[[#This Row],[Own]]-Tabelle13[[#This Row],[Target]]&gt;0,Tabelle13[[#This Row],[Own]]-Tabelle13[[#This Row],[Target]],0)</f>
        <v>0</v>
      </c>
      <c r="T639"/>
    </row>
    <row r="640" spans="1:20" x14ac:dyDescent="0.25">
      <c r="A640" t="s">
        <v>7</v>
      </c>
      <c r="B640" s="1" t="s">
        <v>752</v>
      </c>
      <c r="C640" t="str">
        <f>A640&amp;"-"&amp;B640&amp;"False"</f>
        <v>SOR-333False</v>
      </c>
      <c r="D640" t="str">
        <f>Tabelle13[[#This Row],[Set]]&amp;"_"&amp;Tabelle13[[#This Row],[No.]]</f>
        <v>SOR_333</v>
      </c>
      <c r="E640" s="1" t="s">
        <v>1202</v>
      </c>
      <c r="F640" s="1" t="s">
        <v>1024</v>
      </c>
      <c r="G640" s="8" t="s">
        <v>231</v>
      </c>
      <c r="H640" s="2">
        <v>6</v>
      </c>
      <c r="I640" s="2" t="s">
        <v>200</v>
      </c>
      <c r="K640" s="2" t="s">
        <v>688</v>
      </c>
      <c r="L640" t="s">
        <v>232</v>
      </c>
      <c r="N640" s="2" t="s">
        <v>12</v>
      </c>
      <c r="O640" t="s">
        <v>233</v>
      </c>
      <c r="P640" s="2">
        <f>SUMIF('Data Import'!D:D,C640,'Data Import'!F:F)</f>
        <v>0</v>
      </c>
      <c r="Q640" s="2">
        <v>4</v>
      </c>
      <c r="R640" s="2">
        <f t="shared" si="11"/>
        <v>4</v>
      </c>
      <c r="S640" s="2">
        <f>IF(Tabelle13[[#This Row],[Own]]-Tabelle13[[#This Row],[Target]]&gt;0,Tabelle13[[#This Row],[Own]]-Tabelle13[[#This Row],[Target]],0)</f>
        <v>0</v>
      </c>
      <c r="T640"/>
    </row>
    <row r="641" spans="1:20" x14ac:dyDescent="0.25">
      <c r="A641" t="s">
        <v>7</v>
      </c>
      <c r="B641" s="1" t="s">
        <v>752</v>
      </c>
      <c r="C641" t="str">
        <f>A641&amp;"-"&amp;B641&amp;"True"</f>
        <v>SOR-333True</v>
      </c>
      <c r="D641" t="str">
        <f>Tabelle13[[#This Row],[Set]]&amp;"_"&amp;Tabelle13[[#This Row],[No.]]</f>
        <v>SOR_333</v>
      </c>
      <c r="E641" s="1" t="s">
        <v>1202</v>
      </c>
      <c r="F641" s="1" t="s">
        <v>1024</v>
      </c>
      <c r="G641" s="8" t="s">
        <v>231</v>
      </c>
      <c r="H641" s="2">
        <v>6</v>
      </c>
      <c r="I641" s="2" t="s">
        <v>200</v>
      </c>
      <c r="K641" s="11" t="s">
        <v>1212</v>
      </c>
      <c r="L641" t="s">
        <v>232</v>
      </c>
      <c r="N641" s="2" t="s">
        <v>12</v>
      </c>
      <c r="O641" t="s">
        <v>233</v>
      </c>
      <c r="P641" s="2">
        <f>SUMIF('Data Import'!D:D,C641,'Data Import'!F:F)</f>
        <v>0</v>
      </c>
      <c r="Q641" s="2">
        <v>1</v>
      </c>
      <c r="R641" s="2">
        <f t="shared" si="11"/>
        <v>1</v>
      </c>
      <c r="S641" s="2">
        <f>IF(Tabelle13[[#This Row],[Own]]-Tabelle13[[#This Row],[Target]]&gt;0,Tabelle13[[#This Row],[Own]]-Tabelle13[[#This Row],[Target]],0)</f>
        <v>0</v>
      </c>
      <c r="T641"/>
    </row>
    <row r="642" spans="1:20" x14ac:dyDescent="0.25">
      <c r="A642" t="s">
        <v>7</v>
      </c>
      <c r="B642" s="1" t="s">
        <v>753</v>
      </c>
      <c r="C642" t="str">
        <f>A642&amp;"-"&amp;B642&amp;"False"</f>
        <v>SOR-334False</v>
      </c>
      <c r="D642" t="str">
        <f>Tabelle13[[#This Row],[Set]]&amp;"_"&amp;Tabelle13[[#This Row],[No.]]</f>
        <v>SOR_334</v>
      </c>
      <c r="E642" s="1" t="s">
        <v>1201</v>
      </c>
      <c r="F642" s="1" t="s">
        <v>1025</v>
      </c>
      <c r="G642" s="8" t="s">
        <v>235</v>
      </c>
      <c r="H642" s="2">
        <v>1</v>
      </c>
      <c r="I642" s="2" t="s">
        <v>200</v>
      </c>
      <c r="K642" s="2" t="s">
        <v>688</v>
      </c>
      <c r="L642" t="s">
        <v>145</v>
      </c>
      <c r="M642" t="s">
        <v>1217</v>
      </c>
      <c r="N642" s="2" t="s">
        <v>12</v>
      </c>
      <c r="O642" t="s">
        <v>236</v>
      </c>
      <c r="P642" s="2">
        <f>SUMIF('Data Import'!D:D,C642,'Data Import'!F:F)</f>
        <v>0</v>
      </c>
      <c r="Q642" s="2">
        <v>4</v>
      </c>
      <c r="R642" s="2">
        <f t="shared" si="11"/>
        <v>4</v>
      </c>
      <c r="S642" s="2">
        <f>IF(Tabelle13[[#This Row],[Own]]-Tabelle13[[#This Row],[Target]]&gt;0,Tabelle13[[#This Row],[Own]]-Tabelle13[[#This Row],[Target]],0)</f>
        <v>0</v>
      </c>
      <c r="T642"/>
    </row>
    <row r="643" spans="1:20" x14ac:dyDescent="0.25">
      <c r="A643" t="s">
        <v>7</v>
      </c>
      <c r="B643" s="1" t="s">
        <v>753</v>
      </c>
      <c r="C643" t="str">
        <f>A643&amp;"-"&amp;B643&amp;"True"</f>
        <v>SOR-334True</v>
      </c>
      <c r="D643" t="str">
        <f>Tabelle13[[#This Row],[Set]]&amp;"_"&amp;Tabelle13[[#This Row],[No.]]</f>
        <v>SOR_334</v>
      </c>
      <c r="E643" s="1" t="s">
        <v>1201</v>
      </c>
      <c r="F643" s="1" t="s">
        <v>1025</v>
      </c>
      <c r="G643" s="8" t="s">
        <v>235</v>
      </c>
      <c r="H643" s="2">
        <v>1</v>
      </c>
      <c r="I643" s="2" t="s">
        <v>200</v>
      </c>
      <c r="K643" s="11" t="s">
        <v>1212</v>
      </c>
      <c r="L643" t="s">
        <v>145</v>
      </c>
      <c r="M643" t="s">
        <v>1217</v>
      </c>
      <c r="N643" s="2" t="s">
        <v>12</v>
      </c>
      <c r="O643" t="s">
        <v>236</v>
      </c>
      <c r="P643" s="2">
        <f>SUMIF('Data Import'!D:D,C643,'Data Import'!F:F)</f>
        <v>0</v>
      </c>
      <c r="Q643" s="2">
        <v>1</v>
      </c>
      <c r="R643" s="2">
        <f t="shared" si="11"/>
        <v>1</v>
      </c>
      <c r="S643" s="2">
        <f>IF(Tabelle13[[#This Row],[Own]]-Tabelle13[[#This Row],[Target]]&gt;0,Tabelle13[[#This Row],[Own]]-Tabelle13[[#This Row],[Target]],0)</f>
        <v>0</v>
      </c>
      <c r="T643"/>
    </row>
    <row r="644" spans="1:20" x14ac:dyDescent="0.25">
      <c r="A644" t="s">
        <v>7</v>
      </c>
      <c r="B644" s="1" t="s">
        <v>754</v>
      </c>
      <c r="C644" t="str">
        <f>A644&amp;"-"&amp;B644&amp;"False"</f>
        <v>SOR-335False</v>
      </c>
      <c r="D644" t="str">
        <f>Tabelle13[[#This Row],[Set]]&amp;"_"&amp;Tabelle13[[#This Row],[No.]]</f>
        <v>SOR_335</v>
      </c>
      <c r="E644" s="1" t="s">
        <v>1201</v>
      </c>
      <c r="F644" s="1" t="s">
        <v>1026</v>
      </c>
      <c r="G644" s="8" t="s">
        <v>238</v>
      </c>
      <c r="H644" s="2">
        <v>2</v>
      </c>
      <c r="I644" s="2" t="s">
        <v>200</v>
      </c>
      <c r="K644" s="2" t="s">
        <v>688</v>
      </c>
      <c r="L644" t="s">
        <v>145</v>
      </c>
      <c r="N644" s="2" t="s">
        <v>115</v>
      </c>
      <c r="O644" t="s">
        <v>151</v>
      </c>
      <c r="P644" s="2">
        <f>SUMIF('Data Import'!D:D,C644,'Data Import'!F:F)</f>
        <v>0</v>
      </c>
      <c r="Q644" s="2">
        <v>4</v>
      </c>
      <c r="R644" s="2">
        <f t="shared" si="11"/>
        <v>4</v>
      </c>
      <c r="S644" s="2">
        <f>IF(Tabelle13[[#This Row],[Own]]-Tabelle13[[#This Row],[Target]]&gt;0,Tabelle13[[#This Row],[Own]]-Tabelle13[[#This Row],[Target]],0)</f>
        <v>0</v>
      </c>
      <c r="T644"/>
    </row>
    <row r="645" spans="1:20" x14ac:dyDescent="0.25">
      <c r="A645" t="s">
        <v>7</v>
      </c>
      <c r="B645" s="1" t="s">
        <v>754</v>
      </c>
      <c r="C645" t="str">
        <f>A645&amp;"-"&amp;B645&amp;"True"</f>
        <v>SOR-335True</v>
      </c>
      <c r="D645" t="str">
        <f>Tabelle13[[#This Row],[Set]]&amp;"_"&amp;Tabelle13[[#This Row],[No.]]</f>
        <v>SOR_335</v>
      </c>
      <c r="E645" s="1" t="s">
        <v>1201</v>
      </c>
      <c r="F645" s="1" t="s">
        <v>1026</v>
      </c>
      <c r="G645" s="8" t="s">
        <v>238</v>
      </c>
      <c r="H645" s="2">
        <v>2</v>
      </c>
      <c r="I645" s="2" t="s">
        <v>200</v>
      </c>
      <c r="K645" s="11" t="s">
        <v>1212</v>
      </c>
      <c r="L645" t="s">
        <v>145</v>
      </c>
      <c r="N645" s="2" t="s">
        <v>115</v>
      </c>
      <c r="O645" t="s">
        <v>151</v>
      </c>
      <c r="P645" s="2">
        <f>SUMIF('Data Import'!D:D,C645,'Data Import'!F:F)</f>
        <v>0</v>
      </c>
      <c r="Q645" s="2">
        <v>1</v>
      </c>
      <c r="R645" s="2">
        <f t="shared" si="11"/>
        <v>1</v>
      </c>
      <c r="S645" s="2">
        <f>IF(Tabelle13[[#This Row],[Own]]-Tabelle13[[#This Row],[Target]]&gt;0,Tabelle13[[#This Row],[Own]]-Tabelle13[[#This Row],[Target]],0)</f>
        <v>0</v>
      </c>
      <c r="T645"/>
    </row>
    <row r="646" spans="1:20" x14ac:dyDescent="0.25">
      <c r="A646" t="s">
        <v>7</v>
      </c>
      <c r="B646" s="1" t="s">
        <v>755</v>
      </c>
      <c r="C646" t="str">
        <f>A646&amp;"-"&amp;B646&amp;"False"</f>
        <v>SOR-336False</v>
      </c>
      <c r="D646" t="str">
        <f>Tabelle13[[#This Row],[Set]]&amp;"_"&amp;Tabelle13[[#This Row],[No.]]</f>
        <v>SOR_336</v>
      </c>
      <c r="E646" s="1" t="s">
        <v>115</v>
      </c>
      <c r="F646" s="1" t="s">
        <v>1027</v>
      </c>
      <c r="G646" s="8" t="s">
        <v>240</v>
      </c>
      <c r="H646" s="2">
        <v>2</v>
      </c>
      <c r="I646" s="2" t="s">
        <v>200</v>
      </c>
      <c r="K646" s="2" t="s">
        <v>688</v>
      </c>
      <c r="L646" t="s">
        <v>241</v>
      </c>
      <c r="N646" s="2" t="s">
        <v>17</v>
      </c>
      <c r="O646" t="s">
        <v>155</v>
      </c>
      <c r="P646" s="2">
        <f>SUMIF('Data Import'!D:D,C646,'Data Import'!F:F)</f>
        <v>0</v>
      </c>
      <c r="Q646" s="2">
        <v>4</v>
      </c>
      <c r="R646" s="2">
        <f t="shared" si="11"/>
        <v>4</v>
      </c>
      <c r="S646" s="2">
        <f>IF(Tabelle13[[#This Row],[Own]]-Tabelle13[[#This Row],[Target]]&gt;0,Tabelle13[[#This Row],[Own]]-Tabelle13[[#This Row],[Target]],0)</f>
        <v>0</v>
      </c>
      <c r="T646"/>
    </row>
    <row r="647" spans="1:20" x14ac:dyDescent="0.25">
      <c r="A647" t="s">
        <v>7</v>
      </c>
      <c r="B647" s="1" t="s">
        <v>755</v>
      </c>
      <c r="C647" t="str">
        <f>A647&amp;"-"&amp;B647&amp;"True"</f>
        <v>SOR-336True</v>
      </c>
      <c r="D647" t="str">
        <f>Tabelle13[[#This Row],[Set]]&amp;"_"&amp;Tabelle13[[#This Row],[No.]]</f>
        <v>SOR_336</v>
      </c>
      <c r="E647" s="1" t="s">
        <v>115</v>
      </c>
      <c r="F647" s="1" t="s">
        <v>1027</v>
      </c>
      <c r="G647" s="8" t="s">
        <v>240</v>
      </c>
      <c r="H647" s="2">
        <v>2</v>
      </c>
      <c r="I647" s="2" t="s">
        <v>200</v>
      </c>
      <c r="K647" s="11" t="s">
        <v>1212</v>
      </c>
      <c r="L647" t="s">
        <v>241</v>
      </c>
      <c r="N647" s="2" t="s">
        <v>17</v>
      </c>
      <c r="O647" t="s">
        <v>155</v>
      </c>
      <c r="P647" s="2">
        <f>SUMIF('Data Import'!D:D,C647,'Data Import'!F:F)</f>
        <v>0</v>
      </c>
      <c r="Q647" s="2">
        <v>1</v>
      </c>
      <c r="R647" s="2">
        <f t="shared" si="11"/>
        <v>1</v>
      </c>
      <c r="S647" s="2">
        <f>IF(Tabelle13[[#This Row],[Own]]-Tabelle13[[#This Row],[Target]]&gt;0,Tabelle13[[#This Row],[Own]]-Tabelle13[[#This Row],[Target]],0)</f>
        <v>0</v>
      </c>
      <c r="T647"/>
    </row>
    <row r="648" spans="1:20" x14ac:dyDescent="0.25">
      <c r="A648" t="s">
        <v>7</v>
      </c>
      <c r="B648" s="1" t="s">
        <v>756</v>
      </c>
      <c r="C648" t="str">
        <f>A648&amp;"-"&amp;B648&amp;"False"</f>
        <v>SOR-337False</v>
      </c>
      <c r="D648" t="str">
        <f>Tabelle13[[#This Row],[Set]]&amp;"_"&amp;Tabelle13[[#This Row],[No.]]</f>
        <v>SOR_337</v>
      </c>
      <c r="E648" s="1" t="s">
        <v>1201</v>
      </c>
      <c r="F648" s="1" t="s">
        <v>1028</v>
      </c>
      <c r="G648" s="8" t="s">
        <v>243</v>
      </c>
      <c r="H648" s="2">
        <v>2</v>
      </c>
      <c r="I648" s="2" t="s">
        <v>200</v>
      </c>
      <c r="K648" s="2" t="s">
        <v>688</v>
      </c>
      <c r="L648" t="s">
        <v>244</v>
      </c>
      <c r="N648" s="2" t="s">
        <v>115</v>
      </c>
      <c r="O648" t="s">
        <v>30</v>
      </c>
      <c r="P648" s="2">
        <f>SUMIF('Data Import'!D:D,C648,'Data Import'!F:F)</f>
        <v>0</v>
      </c>
      <c r="Q648" s="2">
        <v>4</v>
      </c>
      <c r="R648" s="2">
        <f t="shared" ref="R648:R711" si="12">IF(Q648-P648&lt;0,0,Q648-P648)</f>
        <v>4</v>
      </c>
      <c r="S648" s="2">
        <f>IF(Tabelle13[[#This Row],[Own]]-Tabelle13[[#This Row],[Target]]&gt;0,Tabelle13[[#This Row],[Own]]-Tabelle13[[#This Row],[Target]],0)</f>
        <v>0</v>
      </c>
      <c r="T648"/>
    </row>
    <row r="649" spans="1:20" x14ac:dyDescent="0.25">
      <c r="A649" t="s">
        <v>7</v>
      </c>
      <c r="B649" s="1" t="s">
        <v>756</v>
      </c>
      <c r="C649" t="str">
        <f>A649&amp;"-"&amp;B649&amp;"True"</f>
        <v>SOR-337True</v>
      </c>
      <c r="D649" t="str">
        <f>Tabelle13[[#This Row],[Set]]&amp;"_"&amp;Tabelle13[[#This Row],[No.]]</f>
        <v>SOR_337</v>
      </c>
      <c r="E649" s="1" t="s">
        <v>1201</v>
      </c>
      <c r="F649" s="1" t="s">
        <v>1028</v>
      </c>
      <c r="G649" s="8" t="s">
        <v>243</v>
      </c>
      <c r="H649" s="2">
        <v>2</v>
      </c>
      <c r="I649" s="2" t="s">
        <v>200</v>
      </c>
      <c r="K649" s="11" t="s">
        <v>1212</v>
      </c>
      <c r="L649" t="s">
        <v>244</v>
      </c>
      <c r="N649" s="2" t="s">
        <v>115</v>
      </c>
      <c r="O649" t="s">
        <v>30</v>
      </c>
      <c r="P649" s="2">
        <f>SUMIF('Data Import'!D:D,C649,'Data Import'!F:F)</f>
        <v>0</v>
      </c>
      <c r="Q649" s="2">
        <v>1</v>
      </c>
      <c r="R649" s="2">
        <f t="shared" si="12"/>
        <v>1</v>
      </c>
      <c r="S649" s="2">
        <f>IF(Tabelle13[[#This Row],[Own]]-Tabelle13[[#This Row],[Target]]&gt;0,Tabelle13[[#This Row],[Own]]-Tabelle13[[#This Row],[Target]],0)</f>
        <v>0</v>
      </c>
      <c r="T649"/>
    </row>
    <row r="650" spans="1:20" x14ac:dyDescent="0.25">
      <c r="A650" t="s">
        <v>7</v>
      </c>
      <c r="B650" s="1" t="s">
        <v>757</v>
      </c>
      <c r="C650" t="str">
        <f>A650&amp;"-"&amp;B650&amp;"False"</f>
        <v>SOR-338False</v>
      </c>
      <c r="D650" t="str">
        <f>Tabelle13[[#This Row],[Set]]&amp;"_"&amp;Tabelle13[[#This Row],[No.]]</f>
        <v>SOR_338</v>
      </c>
      <c r="E650" s="1" t="s">
        <v>1201</v>
      </c>
      <c r="F650" s="1" t="s">
        <v>1029</v>
      </c>
      <c r="G650" s="8" t="s">
        <v>246</v>
      </c>
      <c r="H650" s="2">
        <v>1</v>
      </c>
      <c r="I650" s="2" t="s">
        <v>200</v>
      </c>
      <c r="K650" s="2" t="s">
        <v>688</v>
      </c>
      <c r="L650" t="s">
        <v>145</v>
      </c>
      <c r="N650" s="2" t="s">
        <v>12</v>
      </c>
      <c r="O650" t="s">
        <v>236</v>
      </c>
      <c r="P650" s="2">
        <f>SUMIF('Data Import'!D:D,C650,'Data Import'!F:F)</f>
        <v>0</v>
      </c>
      <c r="Q650" s="2">
        <v>4</v>
      </c>
      <c r="R650" s="2">
        <f t="shared" si="12"/>
        <v>4</v>
      </c>
      <c r="S650" s="2">
        <f>IF(Tabelle13[[#This Row],[Own]]-Tabelle13[[#This Row],[Target]]&gt;0,Tabelle13[[#This Row],[Own]]-Tabelle13[[#This Row],[Target]],0)</f>
        <v>0</v>
      </c>
      <c r="T650"/>
    </row>
    <row r="651" spans="1:20" x14ac:dyDescent="0.25">
      <c r="A651" t="s">
        <v>7</v>
      </c>
      <c r="B651" s="1" t="s">
        <v>757</v>
      </c>
      <c r="C651" t="str">
        <f>A651&amp;"-"&amp;B651&amp;"True"</f>
        <v>SOR-338True</v>
      </c>
      <c r="D651" t="str">
        <f>Tabelle13[[#This Row],[Set]]&amp;"_"&amp;Tabelle13[[#This Row],[No.]]</f>
        <v>SOR_338</v>
      </c>
      <c r="E651" s="1" t="s">
        <v>1201</v>
      </c>
      <c r="F651" s="1" t="s">
        <v>1029</v>
      </c>
      <c r="G651" s="8" t="s">
        <v>246</v>
      </c>
      <c r="H651" s="2">
        <v>1</v>
      </c>
      <c r="I651" s="2" t="s">
        <v>200</v>
      </c>
      <c r="K651" s="11" t="s">
        <v>1212</v>
      </c>
      <c r="L651" t="s">
        <v>145</v>
      </c>
      <c r="N651" s="2" t="s">
        <v>12</v>
      </c>
      <c r="O651" t="s">
        <v>236</v>
      </c>
      <c r="P651" s="2">
        <f>SUMIF('Data Import'!D:D,C651,'Data Import'!F:F)</f>
        <v>0</v>
      </c>
      <c r="Q651" s="2">
        <v>1</v>
      </c>
      <c r="R651" s="2">
        <f t="shared" si="12"/>
        <v>1</v>
      </c>
      <c r="S651" s="2">
        <f>IF(Tabelle13[[#This Row],[Own]]-Tabelle13[[#This Row],[Target]]&gt;0,Tabelle13[[#This Row],[Own]]-Tabelle13[[#This Row],[Target]],0)</f>
        <v>0</v>
      </c>
      <c r="T651"/>
    </row>
    <row r="652" spans="1:20" x14ac:dyDescent="0.25">
      <c r="A652" t="s">
        <v>7</v>
      </c>
      <c r="B652" s="1" t="s">
        <v>758</v>
      </c>
      <c r="C652" t="str">
        <f>A652&amp;"-"&amp;B652&amp;"False"</f>
        <v>SOR-339False</v>
      </c>
      <c r="D652" t="str">
        <f>Tabelle13[[#This Row],[Set]]&amp;"_"&amp;Tabelle13[[#This Row],[No.]]</f>
        <v>SOR_339</v>
      </c>
      <c r="E652" s="1" t="s">
        <v>1201</v>
      </c>
      <c r="F652" s="1" t="s">
        <v>1030</v>
      </c>
      <c r="G652" s="8" t="s">
        <v>248</v>
      </c>
      <c r="H652" s="2">
        <v>1</v>
      </c>
      <c r="I652" s="2" t="s">
        <v>200</v>
      </c>
      <c r="K652" s="2" t="s">
        <v>688</v>
      </c>
      <c r="L652" t="s">
        <v>249</v>
      </c>
      <c r="N652" s="2" t="s">
        <v>12</v>
      </c>
      <c r="O652" t="s">
        <v>236</v>
      </c>
      <c r="P652" s="2">
        <f>SUMIF('Data Import'!D:D,C652,'Data Import'!F:F)</f>
        <v>0</v>
      </c>
      <c r="Q652" s="2">
        <v>4</v>
      </c>
      <c r="R652" s="2">
        <f t="shared" si="12"/>
        <v>4</v>
      </c>
      <c r="S652" s="2">
        <f>IF(Tabelle13[[#This Row],[Own]]-Tabelle13[[#This Row],[Target]]&gt;0,Tabelle13[[#This Row],[Own]]-Tabelle13[[#This Row],[Target]],0)</f>
        <v>0</v>
      </c>
      <c r="T652"/>
    </row>
    <row r="653" spans="1:20" x14ac:dyDescent="0.25">
      <c r="A653" t="s">
        <v>7</v>
      </c>
      <c r="B653" s="1" t="s">
        <v>758</v>
      </c>
      <c r="C653" t="str">
        <f>A653&amp;"-"&amp;B653&amp;"True"</f>
        <v>SOR-339True</v>
      </c>
      <c r="D653" t="str">
        <f>Tabelle13[[#This Row],[Set]]&amp;"_"&amp;Tabelle13[[#This Row],[No.]]</f>
        <v>SOR_339</v>
      </c>
      <c r="E653" s="1" t="s">
        <v>1201</v>
      </c>
      <c r="F653" s="1" t="s">
        <v>1030</v>
      </c>
      <c r="G653" s="8" t="s">
        <v>248</v>
      </c>
      <c r="H653" s="2">
        <v>1</v>
      </c>
      <c r="I653" s="2" t="s">
        <v>200</v>
      </c>
      <c r="K653" s="11" t="s">
        <v>1212</v>
      </c>
      <c r="L653" t="s">
        <v>249</v>
      </c>
      <c r="N653" s="2" t="s">
        <v>12</v>
      </c>
      <c r="O653" t="s">
        <v>236</v>
      </c>
      <c r="P653" s="2">
        <f>SUMIF('Data Import'!D:D,C653,'Data Import'!F:F)</f>
        <v>0</v>
      </c>
      <c r="Q653" s="2">
        <v>1</v>
      </c>
      <c r="R653" s="2">
        <f t="shared" si="12"/>
        <v>1</v>
      </c>
      <c r="S653" s="2">
        <f>IF(Tabelle13[[#This Row],[Own]]-Tabelle13[[#This Row],[Target]]&gt;0,Tabelle13[[#This Row],[Own]]-Tabelle13[[#This Row],[Target]],0)</f>
        <v>0</v>
      </c>
      <c r="T653"/>
    </row>
    <row r="654" spans="1:20" x14ac:dyDescent="0.25">
      <c r="A654" t="s">
        <v>7</v>
      </c>
      <c r="B654" s="1" t="s">
        <v>759</v>
      </c>
      <c r="C654" t="str">
        <f>A654&amp;"-"&amp;B654&amp;"False"</f>
        <v>SOR-340False</v>
      </c>
      <c r="D654" t="str">
        <f>Tabelle13[[#This Row],[Set]]&amp;"_"&amp;Tabelle13[[#This Row],[No.]]</f>
        <v>SOR_340</v>
      </c>
      <c r="E654" s="1" t="s">
        <v>1201</v>
      </c>
      <c r="F654" s="1" t="s">
        <v>1031</v>
      </c>
      <c r="G654" s="8" t="s">
        <v>251</v>
      </c>
      <c r="H654" s="2">
        <v>2</v>
      </c>
      <c r="I654" s="2" t="s">
        <v>200</v>
      </c>
      <c r="K654" s="2" t="s">
        <v>688</v>
      </c>
      <c r="L654" t="s">
        <v>190</v>
      </c>
      <c r="N654" s="2" t="s">
        <v>17</v>
      </c>
      <c r="O654" t="s">
        <v>18</v>
      </c>
      <c r="P654" s="2">
        <f>SUMIF('Data Import'!D:D,C654,'Data Import'!F:F)</f>
        <v>0</v>
      </c>
      <c r="Q654" s="2">
        <v>4</v>
      </c>
      <c r="R654" s="2">
        <f t="shared" si="12"/>
        <v>4</v>
      </c>
      <c r="S654" s="2">
        <f>IF(Tabelle13[[#This Row],[Own]]-Tabelle13[[#This Row],[Target]]&gt;0,Tabelle13[[#This Row],[Own]]-Tabelle13[[#This Row],[Target]],0)</f>
        <v>0</v>
      </c>
      <c r="T654"/>
    </row>
    <row r="655" spans="1:20" x14ac:dyDescent="0.25">
      <c r="A655" t="s">
        <v>7</v>
      </c>
      <c r="B655" s="1" t="s">
        <v>759</v>
      </c>
      <c r="C655" t="str">
        <f>A655&amp;"-"&amp;B655&amp;"True"</f>
        <v>SOR-340True</v>
      </c>
      <c r="D655" t="str">
        <f>Tabelle13[[#This Row],[Set]]&amp;"_"&amp;Tabelle13[[#This Row],[No.]]</f>
        <v>SOR_340</v>
      </c>
      <c r="E655" s="1" t="s">
        <v>1201</v>
      </c>
      <c r="F655" s="1" t="s">
        <v>1031</v>
      </c>
      <c r="G655" s="8" t="s">
        <v>251</v>
      </c>
      <c r="H655" s="2">
        <v>2</v>
      </c>
      <c r="I655" s="2" t="s">
        <v>200</v>
      </c>
      <c r="K655" s="11" t="s">
        <v>1212</v>
      </c>
      <c r="L655" t="s">
        <v>190</v>
      </c>
      <c r="N655" s="2" t="s">
        <v>17</v>
      </c>
      <c r="O655" t="s">
        <v>18</v>
      </c>
      <c r="P655" s="2">
        <f>SUMIF('Data Import'!D:D,C655,'Data Import'!F:F)</f>
        <v>0</v>
      </c>
      <c r="Q655" s="2">
        <v>1</v>
      </c>
      <c r="R655" s="2">
        <f t="shared" si="12"/>
        <v>1</v>
      </c>
      <c r="S655" s="2">
        <f>IF(Tabelle13[[#This Row],[Own]]-Tabelle13[[#This Row],[Target]]&gt;0,Tabelle13[[#This Row],[Own]]-Tabelle13[[#This Row],[Target]],0)</f>
        <v>0</v>
      </c>
      <c r="T655"/>
    </row>
    <row r="656" spans="1:20" x14ac:dyDescent="0.25">
      <c r="A656" t="s">
        <v>7</v>
      </c>
      <c r="B656" s="1" t="s">
        <v>760</v>
      </c>
      <c r="C656" t="str">
        <f>A656&amp;"-"&amp;B656&amp;"False"</f>
        <v>SOR-341False</v>
      </c>
      <c r="D656" t="str">
        <f>Tabelle13[[#This Row],[Set]]&amp;"_"&amp;Tabelle13[[#This Row],[No.]]</f>
        <v>SOR_341</v>
      </c>
      <c r="E656" s="1" t="s">
        <v>1201</v>
      </c>
      <c r="F656" s="1" t="s">
        <v>1033</v>
      </c>
      <c r="G656" s="8" t="s">
        <v>253</v>
      </c>
      <c r="H656" s="2">
        <v>3</v>
      </c>
      <c r="I656" s="2" t="s">
        <v>200</v>
      </c>
      <c r="K656" s="2" t="s">
        <v>688</v>
      </c>
      <c r="L656" t="s">
        <v>254</v>
      </c>
      <c r="N656" s="2" t="s">
        <v>12</v>
      </c>
      <c r="O656" t="s">
        <v>255</v>
      </c>
      <c r="P656" s="2">
        <f>SUMIF('Data Import'!D:D,C656,'Data Import'!F:F)</f>
        <v>0</v>
      </c>
      <c r="Q656" s="2">
        <v>4</v>
      </c>
      <c r="R656" s="2">
        <f t="shared" si="12"/>
        <v>4</v>
      </c>
      <c r="S656" s="2">
        <f>IF(Tabelle13[[#This Row],[Own]]-Tabelle13[[#This Row],[Target]]&gt;0,Tabelle13[[#This Row],[Own]]-Tabelle13[[#This Row],[Target]],0)</f>
        <v>0</v>
      </c>
      <c r="T656"/>
    </row>
    <row r="657" spans="1:20" x14ac:dyDescent="0.25">
      <c r="A657" t="s">
        <v>7</v>
      </c>
      <c r="B657" s="1" t="s">
        <v>760</v>
      </c>
      <c r="C657" t="str">
        <f>A657&amp;"-"&amp;B657&amp;"True"</f>
        <v>SOR-341True</v>
      </c>
      <c r="D657" t="str">
        <f>Tabelle13[[#This Row],[Set]]&amp;"_"&amp;Tabelle13[[#This Row],[No.]]</f>
        <v>SOR_341</v>
      </c>
      <c r="E657" s="1" t="s">
        <v>1201</v>
      </c>
      <c r="F657" s="1" t="s">
        <v>1033</v>
      </c>
      <c r="G657" s="8" t="s">
        <v>253</v>
      </c>
      <c r="H657" s="2">
        <v>3</v>
      </c>
      <c r="I657" s="2" t="s">
        <v>200</v>
      </c>
      <c r="K657" s="11" t="s">
        <v>1212</v>
      </c>
      <c r="L657" t="s">
        <v>254</v>
      </c>
      <c r="N657" s="2" t="s">
        <v>12</v>
      </c>
      <c r="O657" t="s">
        <v>255</v>
      </c>
      <c r="P657" s="2">
        <f>SUMIF('Data Import'!D:D,C657,'Data Import'!F:F)</f>
        <v>0</v>
      </c>
      <c r="Q657" s="2">
        <v>1</v>
      </c>
      <c r="R657" s="2">
        <f t="shared" si="12"/>
        <v>1</v>
      </c>
      <c r="S657" s="2">
        <f>IF(Tabelle13[[#This Row],[Own]]-Tabelle13[[#This Row],[Target]]&gt;0,Tabelle13[[#This Row],[Own]]-Tabelle13[[#This Row],[Target]],0)</f>
        <v>0</v>
      </c>
      <c r="T657"/>
    </row>
    <row r="658" spans="1:20" x14ac:dyDescent="0.25">
      <c r="A658" t="s">
        <v>7</v>
      </c>
      <c r="B658" s="1" t="s">
        <v>761</v>
      </c>
      <c r="C658" t="str">
        <f>A658&amp;"-"&amp;B658&amp;"False"</f>
        <v>SOR-342False</v>
      </c>
      <c r="D658" t="str">
        <f>Tabelle13[[#This Row],[Set]]&amp;"_"&amp;Tabelle13[[#This Row],[No.]]</f>
        <v>SOR_342</v>
      </c>
      <c r="E658" s="1" t="s">
        <v>1201</v>
      </c>
      <c r="F658" s="1" t="s">
        <v>1034</v>
      </c>
      <c r="G658" s="8" t="s">
        <v>257</v>
      </c>
      <c r="H658" s="2">
        <v>4</v>
      </c>
      <c r="I658" s="2" t="s">
        <v>200</v>
      </c>
      <c r="K658" s="2" t="s">
        <v>688</v>
      </c>
      <c r="L658" t="s">
        <v>254</v>
      </c>
      <c r="N658" s="2" t="s">
        <v>115</v>
      </c>
      <c r="O658" t="s">
        <v>22</v>
      </c>
      <c r="P658" s="2">
        <f>SUMIF('Data Import'!D:D,C658,'Data Import'!F:F)</f>
        <v>0</v>
      </c>
      <c r="Q658" s="2">
        <v>4</v>
      </c>
      <c r="R658" s="2">
        <f t="shared" si="12"/>
        <v>4</v>
      </c>
      <c r="S658" s="2">
        <f>IF(Tabelle13[[#This Row],[Own]]-Tabelle13[[#This Row],[Target]]&gt;0,Tabelle13[[#This Row],[Own]]-Tabelle13[[#This Row],[Target]],0)</f>
        <v>0</v>
      </c>
      <c r="T658"/>
    </row>
    <row r="659" spans="1:20" x14ac:dyDescent="0.25">
      <c r="A659" t="s">
        <v>7</v>
      </c>
      <c r="B659" s="1" t="s">
        <v>761</v>
      </c>
      <c r="C659" t="str">
        <f>A659&amp;"-"&amp;B659&amp;"True"</f>
        <v>SOR-342True</v>
      </c>
      <c r="D659" t="str">
        <f>Tabelle13[[#This Row],[Set]]&amp;"_"&amp;Tabelle13[[#This Row],[No.]]</f>
        <v>SOR_342</v>
      </c>
      <c r="E659" s="1" t="s">
        <v>1201</v>
      </c>
      <c r="F659" s="1" t="s">
        <v>1034</v>
      </c>
      <c r="G659" s="8" t="s">
        <v>257</v>
      </c>
      <c r="H659" s="2">
        <v>4</v>
      </c>
      <c r="I659" s="2" t="s">
        <v>200</v>
      </c>
      <c r="K659" s="11" t="s">
        <v>1212</v>
      </c>
      <c r="L659" t="s">
        <v>254</v>
      </c>
      <c r="N659" s="2" t="s">
        <v>115</v>
      </c>
      <c r="O659" t="s">
        <v>22</v>
      </c>
      <c r="P659" s="2">
        <f>SUMIF('Data Import'!D:D,C659,'Data Import'!F:F)</f>
        <v>0</v>
      </c>
      <c r="Q659" s="2">
        <v>1</v>
      </c>
      <c r="R659" s="2">
        <f t="shared" si="12"/>
        <v>1</v>
      </c>
      <c r="S659" s="2">
        <f>IF(Tabelle13[[#This Row],[Own]]-Tabelle13[[#This Row],[Target]]&gt;0,Tabelle13[[#This Row],[Own]]-Tabelle13[[#This Row],[Target]],0)</f>
        <v>0</v>
      </c>
      <c r="T659"/>
    </row>
    <row r="660" spans="1:20" x14ac:dyDescent="0.25">
      <c r="A660" t="s">
        <v>7</v>
      </c>
      <c r="B660" s="1" t="s">
        <v>762</v>
      </c>
      <c r="C660" t="str">
        <f>A660&amp;"-"&amp;B660&amp;"False"</f>
        <v>SOR-343False</v>
      </c>
      <c r="D660" t="str">
        <f>Tabelle13[[#This Row],[Set]]&amp;"_"&amp;Tabelle13[[#This Row],[No.]]</f>
        <v>SOR_343</v>
      </c>
      <c r="E660" s="1" t="s">
        <v>1201</v>
      </c>
      <c r="F660" s="1" t="s">
        <v>1035</v>
      </c>
      <c r="G660" s="8" t="s">
        <v>259</v>
      </c>
      <c r="H660" s="2">
        <v>5</v>
      </c>
      <c r="I660" s="2" t="s">
        <v>200</v>
      </c>
      <c r="K660" s="2" t="s">
        <v>688</v>
      </c>
      <c r="L660" t="s">
        <v>254</v>
      </c>
      <c r="N660" s="2" t="s">
        <v>12</v>
      </c>
      <c r="O660" t="s">
        <v>22</v>
      </c>
      <c r="P660" s="2">
        <f>SUMIF('Data Import'!D:D,C660,'Data Import'!F:F)</f>
        <v>0</v>
      </c>
      <c r="Q660" s="2">
        <v>4</v>
      </c>
      <c r="R660" s="2">
        <f t="shared" si="12"/>
        <v>4</v>
      </c>
      <c r="S660" s="2">
        <f>IF(Tabelle13[[#This Row],[Own]]-Tabelle13[[#This Row],[Target]]&gt;0,Tabelle13[[#This Row],[Own]]-Tabelle13[[#This Row],[Target]],0)</f>
        <v>0</v>
      </c>
      <c r="T660"/>
    </row>
    <row r="661" spans="1:20" x14ac:dyDescent="0.25">
      <c r="A661" t="s">
        <v>7</v>
      </c>
      <c r="B661" s="1" t="s">
        <v>762</v>
      </c>
      <c r="C661" t="str">
        <f>A661&amp;"-"&amp;B661&amp;"True"</f>
        <v>SOR-343True</v>
      </c>
      <c r="D661" t="str">
        <f>Tabelle13[[#This Row],[Set]]&amp;"_"&amp;Tabelle13[[#This Row],[No.]]</f>
        <v>SOR_343</v>
      </c>
      <c r="E661" s="1" t="s">
        <v>1201</v>
      </c>
      <c r="F661" s="1" t="s">
        <v>1035</v>
      </c>
      <c r="G661" s="8" t="s">
        <v>259</v>
      </c>
      <c r="H661" s="2">
        <v>5</v>
      </c>
      <c r="I661" s="2" t="s">
        <v>200</v>
      </c>
      <c r="K661" s="11" t="s">
        <v>1212</v>
      </c>
      <c r="L661" t="s">
        <v>254</v>
      </c>
      <c r="N661" s="2" t="s">
        <v>12</v>
      </c>
      <c r="O661" t="s">
        <v>22</v>
      </c>
      <c r="P661" s="2">
        <f>SUMIF('Data Import'!D:D,C661,'Data Import'!F:F)</f>
        <v>0</v>
      </c>
      <c r="Q661" s="2">
        <v>1</v>
      </c>
      <c r="R661" s="2">
        <f t="shared" si="12"/>
        <v>1</v>
      </c>
      <c r="S661" s="2">
        <f>IF(Tabelle13[[#This Row],[Own]]-Tabelle13[[#This Row],[Target]]&gt;0,Tabelle13[[#This Row],[Own]]-Tabelle13[[#This Row],[Target]],0)</f>
        <v>0</v>
      </c>
      <c r="T661"/>
    </row>
    <row r="662" spans="1:20" x14ac:dyDescent="0.25">
      <c r="A662" t="s">
        <v>7</v>
      </c>
      <c r="B662" s="1" t="s">
        <v>763</v>
      </c>
      <c r="C662" t="str">
        <f>A662&amp;"-"&amp;B662&amp;"False"</f>
        <v>SOR-344False</v>
      </c>
      <c r="D662" t="str">
        <f>Tabelle13[[#This Row],[Set]]&amp;"_"&amp;Tabelle13[[#This Row],[No.]]</f>
        <v>SOR_344</v>
      </c>
      <c r="E662" s="1" t="s">
        <v>1202</v>
      </c>
      <c r="F662" s="1" t="s">
        <v>1036</v>
      </c>
      <c r="G662" s="8" t="s">
        <v>261</v>
      </c>
      <c r="H662" s="2">
        <v>2</v>
      </c>
      <c r="I662" s="2" t="s">
        <v>328</v>
      </c>
      <c r="J662" s="2" t="s">
        <v>1048</v>
      </c>
      <c r="K662" s="2" t="s">
        <v>688</v>
      </c>
      <c r="L662" t="s">
        <v>11</v>
      </c>
      <c r="N662" s="2" t="s">
        <v>115</v>
      </c>
      <c r="O662" t="s">
        <v>262</v>
      </c>
      <c r="P662" s="2">
        <f>SUMIF('Data Import'!D:D,C662,'Data Import'!F:F)</f>
        <v>0</v>
      </c>
      <c r="Q662" s="2">
        <v>4</v>
      </c>
      <c r="R662" s="2">
        <f t="shared" si="12"/>
        <v>4</v>
      </c>
      <c r="S662" s="2">
        <f>IF(Tabelle13[[#This Row],[Own]]-Tabelle13[[#This Row],[Target]]&gt;0,Tabelle13[[#This Row],[Own]]-Tabelle13[[#This Row],[Target]],0)</f>
        <v>0</v>
      </c>
      <c r="T662"/>
    </row>
    <row r="663" spans="1:20" x14ac:dyDescent="0.25">
      <c r="A663" t="s">
        <v>7</v>
      </c>
      <c r="B663" s="1" t="s">
        <v>763</v>
      </c>
      <c r="C663" t="str">
        <f>A663&amp;"-"&amp;B663&amp;"True"</f>
        <v>SOR-344True</v>
      </c>
      <c r="D663" t="str">
        <f>Tabelle13[[#This Row],[Set]]&amp;"_"&amp;Tabelle13[[#This Row],[No.]]</f>
        <v>SOR_344</v>
      </c>
      <c r="E663" s="1" t="s">
        <v>1202</v>
      </c>
      <c r="F663" s="1" t="s">
        <v>1036</v>
      </c>
      <c r="G663" s="8" t="s">
        <v>261</v>
      </c>
      <c r="H663" s="2">
        <v>2</v>
      </c>
      <c r="I663" s="2" t="s">
        <v>328</v>
      </c>
      <c r="J663" s="2" t="s">
        <v>1048</v>
      </c>
      <c r="K663" s="11" t="s">
        <v>1212</v>
      </c>
      <c r="L663" t="s">
        <v>11</v>
      </c>
      <c r="N663" s="2" t="s">
        <v>115</v>
      </c>
      <c r="O663" t="s">
        <v>262</v>
      </c>
      <c r="P663" s="2">
        <f>SUMIF('Data Import'!D:D,C663,'Data Import'!F:F)</f>
        <v>0</v>
      </c>
      <c r="Q663" s="2">
        <v>1</v>
      </c>
      <c r="R663" s="2">
        <f t="shared" si="12"/>
        <v>1</v>
      </c>
      <c r="S663" s="2">
        <f>IF(Tabelle13[[#This Row],[Own]]-Tabelle13[[#This Row],[Target]]&gt;0,Tabelle13[[#This Row],[Own]]-Tabelle13[[#This Row],[Target]],0)</f>
        <v>0</v>
      </c>
      <c r="T663"/>
    </row>
    <row r="664" spans="1:20" x14ac:dyDescent="0.25">
      <c r="A664" t="s">
        <v>7</v>
      </c>
      <c r="B664" s="1" t="s">
        <v>764</v>
      </c>
      <c r="C664" t="str">
        <f>A664&amp;"-"&amp;B664&amp;"False"</f>
        <v>SOR-345False</v>
      </c>
      <c r="D664" t="str">
        <f>Tabelle13[[#This Row],[Set]]&amp;"_"&amp;Tabelle13[[#This Row],[No.]]</f>
        <v>SOR_345</v>
      </c>
      <c r="E664" s="1" t="s">
        <v>1202</v>
      </c>
      <c r="F664" s="1" t="s">
        <v>1037</v>
      </c>
      <c r="G664" s="8" t="s">
        <v>264</v>
      </c>
      <c r="H664" s="2">
        <v>2</v>
      </c>
      <c r="I664" s="2" t="s">
        <v>328</v>
      </c>
      <c r="J664" s="2" t="s">
        <v>1048</v>
      </c>
      <c r="K664" s="2" t="s">
        <v>688</v>
      </c>
      <c r="L664" t="s">
        <v>11</v>
      </c>
      <c r="N664" s="2" t="s">
        <v>115</v>
      </c>
      <c r="O664" t="s">
        <v>179</v>
      </c>
      <c r="P664" s="2">
        <f>SUMIF('Data Import'!D:D,C664,'Data Import'!F:F)</f>
        <v>0</v>
      </c>
      <c r="Q664" s="2">
        <v>4</v>
      </c>
      <c r="R664" s="2">
        <f t="shared" si="12"/>
        <v>4</v>
      </c>
      <c r="S664" s="2">
        <f>IF(Tabelle13[[#This Row],[Own]]-Tabelle13[[#This Row],[Target]]&gt;0,Tabelle13[[#This Row],[Own]]-Tabelle13[[#This Row],[Target]],0)</f>
        <v>0</v>
      </c>
      <c r="T664"/>
    </row>
    <row r="665" spans="1:20" x14ac:dyDescent="0.25">
      <c r="A665" t="s">
        <v>7</v>
      </c>
      <c r="B665" s="1" t="s">
        <v>764</v>
      </c>
      <c r="C665" t="str">
        <f>A665&amp;"-"&amp;B665&amp;"True"</f>
        <v>SOR-345True</v>
      </c>
      <c r="D665" t="str">
        <f>Tabelle13[[#This Row],[Set]]&amp;"_"&amp;Tabelle13[[#This Row],[No.]]</f>
        <v>SOR_345</v>
      </c>
      <c r="E665" s="1" t="s">
        <v>1202</v>
      </c>
      <c r="F665" s="1" t="s">
        <v>1037</v>
      </c>
      <c r="G665" s="8" t="s">
        <v>264</v>
      </c>
      <c r="H665" s="2">
        <v>2</v>
      </c>
      <c r="I665" s="2" t="s">
        <v>328</v>
      </c>
      <c r="J665" s="2" t="s">
        <v>1048</v>
      </c>
      <c r="K665" s="11" t="s">
        <v>1212</v>
      </c>
      <c r="L665" t="s">
        <v>11</v>
      </c>
      <c r="N665" s="2" t="s">
        <v>115</v>
      </c>
      <c r="O665" t="s">
        <v>179</v>
      </c>
      <c r="P665" s="2">
        <f>SUMIF('Data Import'!D:D,C665,'Data Import'!F:F)</f>
        <v>0</v>
      </c>
      <c r="Q665" s="2">
        <v>1</v>
      </c>
      <c r="R665" s="2">
        <f t="shared" si="12"/>
        <v>1</v>
      </c>
      <c r="S665" s="2">
        <f>IF(Tabelle13[[#This Row],[Own]]-Tabelle13[[#This Row],[Target]]&gt;0,Tabelle13[[#This Row],[Own]]-Tabelle13[[#This Row],[Target]],0)</f>
        <v>0</v>
      </c>
      <c r="T665"/>
    </row>
    <row r="666" spans="1:20" x14ac:dyDescent="0.25">
      <c r="A666" t="s">
        <v>7</v>
      </c>
      <c r="B666" s="1" t="s">
        <v>765</v>
      </c>
      <c r="C666" t="str">
        <f>A666&amp;"-"&amp;B666&amp;"False"</f>
        <v>SOR-346False</v>
      </c>
      <c r="D666" t="str">
        <f>Tabelle13[[#This Row],[Set]]&amp;"_"&amp;Tabelle13[[#This Row],[No.]]</f>
        <v>SOR_346</v>
      </c>
      <c r="E666" s="1" t="s">
        <v>1202</v>
      </c>
      <c r="F666" s="1" t="s">
        <v>1038</v>
      </c>
      <c r="G666" s="8" t="s">
        <v>266</v>
      </c>
      <c r="H666" s="2">
        <v>2</v>
      </c>
      <c r="I666" s="2" t="s">
        <v>328</v>
      </c>
      <c r="J666" s="2" t="s">
        <v>1048</v>
      </c>
      <c r="K666" s="2" t="s">
        <v>688</v>
      </c>
      <c r="L666" t="s">
        <v>16</v>
      </c>
      <c r="N666" s="2" t="s">
        <v>12</v>
      </c>
      <c r="O666" t="s">
        <v>223</v>
      </c>
      <c r="P666" s="2">
        <f>SUMIF('Data Import'!D:D,C666,'Data Import'!F:F)</f>
        <v>0</v>
      </c>
      <c r="Q666" s="2">
        <v>4</v>
      </c>
      <c r="R666" s="2">
        <f t="shared" si="12"/>
        <v>4</v>
      </c>
      <c r="S666" s="2">
        <f>IF(Tabelle13[[#This Row],[Own]]-Tabelle13[[#This Row],[Target]]&gt;0,Tabelle13[[#This Row],[Own]]-Tabelle13[[#This Row],[Target]],0)</f>
        <v>0</v>
      </c>
      <c r="T666"/>
    </row>
    <row r="667" spans="1:20" x14ac:dyDescent="0.25">
      <c r="A667" t="s">
        <v>7</v>
      </c>
      <c r="B667" s="1" t="s">
        <v>765</v>
      </c>
      <c r="C667" t="str">
        <f>A667&amp;"-"&amp;B667&amp;"True"</f>
        <v>SOR-346True</v>
      </c>
      <c r="D667" t="str">
        <f>Tabelle13[[#This Row],[Set]]&amp;"_"&amp;Tabelle13[[#This Row],[No.]]</f>
        <v>SOR_346</v>
      </c>
      <c r="E667" s="1" t="s">
        <v>1202</v>
      </c>
      <c r="F667" s="1" t="s">
        <v>1038</v>
      </c>
      <c r="G667" s="8" t="s">
        <v>266</v>
      </c>
      <c r="H667" s="2">
        <v>2</v>
      </c>
      <c r="I667" s="2" t="s">
        <v>328</v>
      </c>
      <c r="J667" s="2" t="s">
        <v>1048</v>
      </c>
      <c r="K667" s="11" t="s">
        <v>1212</v>
      </c>
      <c r="L667" t="s">
        <v>16</v>
      </c>
      <c r="N667" s="2" t="s">
        <v>12</v>
      </c>
      <c r="O667" t="s">
        <v>223</v>
      </c>
      <c r="P667" s="2">
        <f>SUMIF('Data Import'!D:D,C667,'Data Import'!F:F)</f>
        <v>0</v>
      </c>
      <c r="Q667" s="2">
        <v>1</v>
      </c>
      <c r="R667" s="2">
        <f t="shared" si="12"/>
        <v>1</v>
      </c>
      <c r="S667" s="2">
        <f>IF(Tabelle13[[#This Row],[Own]]-Tabelle13[[#This Row],[Target]]&gt;0,Tabelle13[[#This Row],[Own]]-Tabelle13[[#This Row],[Target]],0)</f>
        <v>0</v>
      </c>
      <c r="T667"/>
    </row>
    <row r="668" spans="1:20" x14ac:dyDescent="0.25">
      <c r="A668" t="s">
        <v>7</v>
      </c>
      <c r="B668" s="1" t="s">
        <v>766</v>
      </c>
      <c r="C668" t="str">
        <f>A668&amp;"-"&amp;B668&amp;"False"</f>
        <v>SOR-347False</v>
      </c>
      <c r="D668" t="str">
        <f>Tabelle13[[#This Row],[Set]]&amp;"_"&amp;Tabelle13[[#This Row],[No.]]</f>
        <v>SOR_347</v>
      </c>
      <c r="E668" s="1" t="s">
        <v>1202</v>
      </c>
      <c r="F668" s="1" t="s">
        <v>1039</v>
      </c>
      <c r="G668" s="8" t="s">
        <v>268</v>
      </c>
      <c r="H668" s="2">
        <v>3</v>
      </c>
      <c r="I668" s="2" t="s">
        <v>328</v>
      </c>
      <c r="J668" s="2" t="s">
        <v>1048</v>
      </c>
      <c r="K668" s="2" t="s">
        <v>688</v>
      </c>
      <c r="L668" t="s">
        <v>269</v>
      </c>
      <c r="N668" s="2" t="s">
        <v>17</v>
      </c>
      <c r="O668" t="s">
        <v>63</v>
      </c>
      <c r="P668" s="2">
        <f>SUMIF('Data Import'!D:D,C668,'Data Import'!F:F)</f>
        <v>0</v>
      </c>
      <c r="Q668" s="2">
        <v>4</v>
      </c>
      <c r="R668" s="2">
        <f t="shared" si="12"/>
        <v>4</v>
      </c>
      <c r="S668" s="2">
        <f>IF(Tabelle13[[#This Row],[Own]]-Tabelle13[[#This Row],[Target]]&gt;0,Tabelle13[[#This Row],[Own]]-Tabelle13[[#This Row],[Target]],0)</f>
        <v>0</v>
      </c>
      <c r="T668"/>
    </row>
    <row r="669" spans="1:20" x14ac:dyDescent="0.25">
      <c r="A669" t="s">
        <v>7</v>
      </c>
      <c r="B669" s="1" t="s">
        <v>766</v>
      </c>
      <c r="C669" t="str">
        <f>A669&amp;"-"&amp;B669&amp;"True"</f>
        <v>SOR-347True</v>
      </c>
      <c r="D669" t="str">
        <f>Tabelle13[[#This Row],[Set]]&amp;"_"&amp;Tabelle13[[#This Row],[No.]]</f>
        <v>SOR_347</v>
      </c>
      <c r="E669" s="1" t="s">
        <v>1202</v>
      </c>
      <c r="F669" s="1" t="s">
        <v>1039</v>
      </c>
      <c r="G669" s="8" t="s">
        <v>268</v>
      </c>
      <c r="H669" s="2">
        <v>3</v>
      </c>
      <c r="I669" s="2" t="s">
        <v>328</v>
      </c>
      <c r="J669" s="2" t="s">
        <v>1048</v>
      </c>
      <c r="K669" s="11" t="s">
        <v>1212</v>
      </c>
      <c r="L669" t="s">
        <v>269</v>
      </c>
      <c r="N669" s="2" t="s">
        <v>17</v>
      </c>
      <c r="O669" t="s">
        <v>63</v>
      </c>
      <c r="P669" s="2">
        <f>SUMIF('Data Import'!D:D,C669,'Data Import'!F:F)</f>
        <v>0</v>
      </c>
      <c r="Q669" s="2">
        <v>1</v>
      </c>
      <c r="R669" s="2">
        <f t="shared" si="12"/>
        <v>1</v>
      </c>
      <c r="S669" s="2">
        <f>IF(Tabelle13[[#This Row],[Own]]-Tabelle13[[#This Row],[Target]]&gt;0,Tabelle13[[#This Row],[Own]]-Tabelle13[[#This Row],[Target]],0)</f>
        <v>0</v>
      </c>
      <c r="T669"/>
    </row>
    <row r="670" spans="1:20" x14ac:dyDescent="0.25">
      <c r="A670" t="s">
        <v>7</v>
      </c>
      <c r="B670" s="1" t="s">
        <v>767</v>
      </c>
      <c r="C670" t="str">
        <f>A670&amp;"-"&amp;B670&amp;"False"</f>
        <v>SOR-348False</v>
      </c>
      <c r="D670" t="str">
        <f>Tabelle13[[#This Row],[Set]]&amp;"_"&amp;Tabelle13[[#This Row],[No.]]</f>
        <v>SOR_348</v>
      </c>
      <c r="E670" s="1" t="s">
        <v>1202</v>
      </c>
      <c r="F670" s="1" t="s">
        <v>1040</v>
      </c>
      <c r="G670" s="8" t="s">
        <v>271</v>
      </c>
      <c r="H670" s="2">
        <v>3</v>
      </c>
      <c r="I670" s="2" t="s">
        <v>328</v>
      </c>
      <c r="J670" s="2" t="s">
        <v>1048</v>
      </c>
      <c r="K670" s="2" t="s">
        <v>688</v>
      </c>
      <c r="L670" t="s">
        <v>269</v>
      </c>
      <c r="N670" s="2" t="s">
        <v>12</v>
      </c>
      <c r="O670" t="s">
        <v>262</v>
      </c>
      <c r="P670" s="2">
        <f>SUMIF('Data Import'!D:D,C670,'Data Import'!F:F)</f>
        <v>0</v>
      </c>
      <c r="Q670" s="2">
        <v>4</v>
      </c>
      <c r="R670" s="2">
        <f t="shared" si="12"/>
        <v>4</v>
      </c>
      <c r="S670" s="2">
        <f>IF(Tabelle13[[#This Row],[Own]]-Tabelle13[[#This Row],[Target]]&gt;0,Tabelle13[[#This Row],[Own]]-Tabelle13[[#This Row],[Target]],0)</f>
        <v>0</v>
      </c>
      <c r="T670"/>
    </row>
    <row r="671" spans="1:20" x14ac:dyDescent="0.25">
      <c r="A671" t="s">
        <v>7</v>
      </c>
      <c r="B671" s="1" t="s">
        <v>767</v>
      </c>
      <c r="C671" t="str">
        <f>A671&amp;"-"&amp;B671&amp;"True"</f>
        <v>SOR-348True</v>
      </c>
      <c r="D671" t="str">
        <f>Tabelle13[[#This Row],[Set]]&amp;"_"&amp;Tabelle13[[#This Row],[No.]]</f>
        <v>SOR_348</v>
      </c>
      <c r="E671" s="1" t="s">
        <v>1202</v>
      </c>
      <c r="F671" s="1" t="s">
        <v>1040</v>
      </c>
      <c r="G671" s="8" t="s">
        <v>271</v>
      </c>
      <c r="H671" s="2">
        <v>3</v>
      </c>
      <c r="I671" s="2" t="s">
        <v>328</v>
      </c>
      <c r="J671" s="2" t="s">
        <v>1048</v>
      </c>
      <c r="K671" s="11" t="s">
        <v>1212</v>
      </c>
      <c r="L671" t="s">
        <v>269</v>
      </c>
      <c r="N671" s="2" t="s">
        <v>12</v>
      </c>
      <c r="O671" t="s">
        <v>262</v>
      </c>
      <c r="P671" s="2">
        <f>SUMIF('Data Import'!D:D,C671,'Data Import'!F:F)</f>
        <v>0</v>
      </c>
      <c r="Q671" s="2">
        <v>1</v>
      </c>
      <c r="R671" s="2">
        <f t="shared" si="12"/>
        <v>1</v>
      </c>
      <c r="S671" s="2">
        <f>IF(Tabelle13[[#This Row],[Own]]-Tabelle13[[#This Row],[Target]]&gt;0,Tabelle13[[#This Row],[Own]]-Tabelle13[[#This Row],[Target]],0)</f>
        <v>0</v>
      </c>
      <c r="T671"/>
    </row>
    <row r="672" spans="1:20" x14ac:dyDescent="0.25">
      <c r="A672" t="s">
        <v>7</v>
      </c>
      <c r="B672" s="1" t="s">
        <v>768</v>
      </c>
      <c r="C672" t="str">
        <f>A672&amp;"-"&amp;B672&amp;"False"</f>
        <v>SOR-349False</v>
      </c>
      <c r="D672" t="str">
        <f>Tabelle13[[#This Row],[Set]]&amp;"_"&amp;Tabelle13[[#This Row],[No.]]</f>
        <v>SOR_349</v>
      </c>
      <c r="E672" s="1" t="s">
        <v>1202</v>
      </c>
      <c r="F672" s="1" t="s">
        <v>1041</v>
      </c>
      <c r="G672" s="8" t="s">
        <v>276</v>
      </c>
      <c r="H672" s="2">
        <v>5</v>
      </c>
      <c r="I672" s="2" t="s">
        <v>328</v>
      </c>
      <c r="J672" s="2" t="s">
        <v>1048</v>
      </c>
      <c r="K672" s="2" t="s">
        <v>688</v>
      </c>
      <c r="L672" t="s">
        <v>269</v>
      </c>
      <c r="N672" s="2" t="s">
        <v>17</v>
      </c>
      <c r="O672" t="s">
        <v>229</v>
      </c>
      <c r="P672" s="2">
        <f>SUMIF('Data Import'!D:D,C672,'Data Import'!F:F)</f>
        <v>0</v>
      </c>
      <c r="Q672" s="2">
        <v>4</v>
      </c>
      <c r="R672" s="2">
        <f t="shared" si="12"/>
        <v>4</v>
      </c>
      <c r="S672" s="2">
        <f>IF(Tabelle13[[#This Row],[Own]]-Tabelle13[[#This Row],[Target]]&gt;0,Tabelle13[[#This Row],[Own]]-Tabelle13[[#This Row],[Target]],0)</f>
        <v>0</v>
      </c>
      <c r="T672"/>
    </row>
    <row r="673" spans="1:20" x14ac:dyDescent="0.25">
      <c r="A673" t="s">
        <v>7</v>
      </c>
      <c r="B673" s="1" t="s">
        <v>768</v>
      </c>
      <c r="C673" t="str">
        <f>A673&amp;"-"&amp;B673&amp;"True"</f>
        <v>SOR-349True</v>
      </c>
      <c r="D673" t="str">
        <f>Tabelle13[[#This Row],[Set]]&amp;"_"&amp;Tabelle13[[#This Row],[No.]]</f>
        <v>SOR_349</v>
      </c>
      <c r="E673" s="1" t="s">
        <v>1202</v>
      </c>
      <c r="F673" s="1" t="s">
        <v>1041</v>
      </c>
      <c r="G673" s="8" t="s">
        <v>276</v>
      </c>
      <c r="H673" s="2">
        <v>5</v>
      </c>
      <c r="I673" s="2" t="s">
        <v>328</v>
      </c>
      <c r="J673" s="2" t="s">
        <v>1048</v>
      </c>
      <c r="K673" s="11" t="s">
        <v>1212</v>
      </c>
      <c r="L673" t="s">
        <v>269</v>
      </c>
      <c r="N673" s="2" t="s">
        <v>17</v>
      </c>
      <c r="O673" t="s">
        <v>229</v>
      </c>
      <c r="P673" s="2">
        <f>SUMIF('Data Import'!D:D,C673,'Data Import'!F:F)</f>
        <v>0</v>
      </c>
      <c r="Q673" s="2">
        <v>1</v>
      </c>
      <c r="R673" s="2">
        <f t="shared" si="12"/>
        <v>1</v>
      </c>
      <c r="S673" s="2">
        <f>IF(Tabelle13[[#This Row],[Own]]-Tabelle13[[#This Row],[Target]]&gt;0,Tabelle13[[#This Row],[Own]]-Tabelle13[[#This Row],[Target]],0)</f>
        <v>0</v>
      </c>
      <c r="T673"/>
    </row>
    <row r="674" spans="1:20" x14ac:dyDescent="0.25">
      <c r="A674" t="s">
        <v>7</v>
      </c>
      <c r="B674" s="1" t="s">
        <v>769</v>
      </c>
      <c r="C674" t="str">
        <f>A674&amp;"-"&amp;B674&amp;"False"</f>
        <v>SOR-350False</v>
      </c>
      <c r="D674" t="str">
        <f>Tabelle13[[#This Row],[Set]]&amp;"_"&amp;Tabelle13[[#This Row],[No.]]</f>
        <v>SOR_350</v>
      </c>
      <c r="E674" s="1" t="s">
        <v>29</v>
      </c>
      <c r="F674" s="1" t="s">
        <v>1042</v>
      </c>
      <c r="G674" s="8" t="s">
        <v>278</v>
      </c>
      <c r="H674" s="2">
        <v>6</v>
      </c>
      <c r="I674" s="2" t="s">
        <v>328</v>
      </c>
      <c r="J674" s="2" t="s">
        <v>1048</v>
      </c>
      <c r="K674" s="2" t="s">
        <v>688</v>
      </c>
      <c r="L674" t="s">
        <v>140</v>
      </c>
      <c r="N674" s="2" t="s">
        <v>12</v>
      </c>
      <c r="O674" t="s">
        <v>155</v>
      </c>
      <c r="P674" s="2">
        <f>SUMIF('Data Import'!D:D,C674,'Data Import'!F:F)</f>
        <v>0</v>
      </c>
      <c r="Q674" s="2">
        <v>4</v>
      </c>
      <c r="R674" s="2">
        <f t="shared" si="12"/>
        <v>4</v>
      </c>
      <c r="S674" s="2">
        <f>IF(Tabelle13[[#This Row],[Own]]-Tabelle13[[#This Row],[Target]]&gt;0,Tabelle13[[#This Row],[Own]]-Tabelle13[[#This Row],[Target]],0)</f>
        <v>0</v>
      </c>
      <c r="T674"/>
    </row>
    <row r="675" spans="1:20" x14ac:dyDescent="0.25">
      <c r="A675" t="s">
        <v>7</v>
      </c>
      <c r="B675" s="1" t="s">
        <v>769</v>
      </c>
      <c r="C675" t="str">
        <f>A675&amp;"-"&amp;B675&amp;"True"</f>
        <v>SOR-350True</v>
      </c>
      <c r="D675" t="str">
        <f>Tabelle13[[#This Row],[Set]]&amp;"_"&amp;Tabelle13[[#This Row],[No.]]</f>
        <v>SOR_350</v>
      </c>
      <c r="E675" s="1" t="s">
        <v>29</v>
      </c>
      <c r="F675" s="1" t="s">
        <v>1042</v>
      </c>
      <c r="G675" s="8" t="s">
        <v>278</v>
      </c>
      <c r="H675" s="2">
        <v>6</v>
      </c>
      <c r="I675" s="2" t="s">
        <v>328</v>
      </c>
      <c r="J675" s="2" t="s">
        <v>1048</v>
      </c>
      <c r="K675" s="11" t="s">
        <v>1212</v>
      </c>
      <c r="L675" t="s">
        <v>140</v>
      </c>
      <c r="N675" s="2" t="s">
        <v>12</v>
      </c>
      <c r="O675" t="s">
        <v>155</v>
      </c>
      <c r="P675" s="2">
        <f>SUMIF('Data Import'!D:D,C675,'Data Import'!F:F)</f>
        <v>0</v>
      </c>
      <c r="Q675" s="2">
        <v>1</v>
      </c>
      <c r="R675" s="2">
        <f t="shared" si="12"/>
        <v>1</v>
      </c>
      <c r="S675" s="2">
        <f>IF(Tabelle13[[#This Row],[Own]]-Tabelle13[[#This Row],[Target]]&gt;0,Tabelle13[[#This Row],[Own]]-Tabelle13[[#This Row],[Target]],0)</f>
        <v>0</v>
      </c>
      <c r="T675"/>
    </row>
    <row r="676" spans="1:20" x14ac:dyDescent="0.25">
      <c r="A676" t="s">
        <v>7</v>
      </c>
      <c r="B676" s="1" t="s">
        <v>770</v>
      </c>
      <c r="C676" t="str">
        <f>A676&amp;"-"&amp;B676&amp;"False"</f>
        <v>SOR-351False</v>
      </c>
      <c r="D676" t="str">
        <f>Tabelle13[[#This Row],[Set]]&amp;"_"&amp;Tabelle13[[#This Row],[No.]]</f>
        <v>SOR_351</v>
      </c>
      <c r="E676" s="1" t="s">
        <v>1202</v>
      </c>
      <c r="F676" s="1" t="s">
        <v>1043</v>
      </c>
      <c r="G676" s="8" t="s">
        <v>280</v>
      </c>
      <c r="H676" s="2">
        <v>7</v>
      </c>
      <c r="I676" s="2" t="s">
        <v>328</v>
      </c>
      <c r="J676" s="2" t="s">
        <v>1048</v>
      </c>
      <c r="K676" s="2" t="s">
        <v>688</v>
      </c>
      <c r="L676" t="s">
        <v>45</v>
      </c>
      <c r="N676" s="2" t="s">
        <v>141</v>
      </c>
      <c r="O676" t="s">
        <v>66</v>
      </c>
      <c r="P676" s="2">
        <f>SUMIF('Data Import'!D:D,C676,'Data Import'!F:F)</f>
        <v>0</v>
      </c>
      <c r="Q676" s="2">
        <v>4</v>
      </c>
      <c r="R676" s="2">
        <f t="shared" si="12"/>
        <v>4</v>
      </c>
      <c r="S676" s="2">
        <f>IF(Tabelle13[[#This Row],[Own]]-Tabelle13[[#This Row],[Target]]&gt;0,Tabelle13[[#This Row],[Own]]-Tabelle13[[#This Row],[Target]],0)</f>
        <v>0</v>
      </c>
      <c r="T676"/>
    </row>
    <row r="677" spans="1:20" x14ac:dyDescent="0.25">
      <c r="A677" t="s">
        <v>7</v>
      </c>
      <c r="B677" s="1" t="s">
        <v>770</v>
      </c>
      <c r="C677" t="str">
        <f>A677&amp;"-"&amp;B677&amp;"True"</f>
        <v>SOR-351True</v>
      </c>
      <c r="D677" t="str">
        <f>Tabelle13[[#This Row],[Set]]&amp;"_"&amp;Tabelle13[[#This Row],[No.]]</f>
        <v>SOR_351</v>
      </c>
      <c r="E677" s="1" t="s">
        <v>1202</v>
      </c>
      <c r="F677" s="1" t="s">
        <v>1043</v>
      </c>
      <c r="G677" s="8" t="s">
        <v>280</v>
      </c>
      <c r="H677" s="2">
        <v>7</v>
      </c>
      <c r="I677" s="2" t="s">
        <v>328</v>
      </c>
      <c r="J677" s="2" t="s">
        <v>1048</v>
      </c>
      <c r="K677" s="11" t="s">
        <v>1212</v>
      </c>
      <c r="L677" t="s">
        <v>45</v>
      </c>
      <c r="N677" s="2" t="s">
        <v>141</v>
      </c>
      <c r="O677" t="s">
        <v>66</v>
      </c>
      <c r="P677" s="2">
        <f>SUMIF('Data Import'!D:D,C677,'Data Import'!F:F)</f>
        <v>0</v>
      </c>
      <c r="Q677" s="2">
        <v>1</v>
      </c>
      <c r="R677" s="2">
        <f t="shared" si="12"/>
        <v>1</v>
      </c>
      <c r="S677" s="2">
        <f>IF(Tabelle13[[#This Row],[Own]]-Tabelle13[[#This Row],[Target]]&gt;0,Tabelle13[[#This Row],[Own]]-Tabelle13[[#This Row],[Target]],0)</f>
        <v>0</v>
      </c>
      <c r="T677"/>
    </row>
    <row r="678" spans="1:20" x14ac:dyDescent="0.25">
      <c r="A678" t="s">
        <v>7</v>
      </c>
      <c r="B678" s="1" t="s">
        <v>771</v>
      </c>
      <c r="C678" t="str">
        <f>A678&amp;"-"&amp;B678&amp;"False"</f>
        <v>SOR-352False</v>
      </c>
      <c r="D678" t="str">
        <f>Tabelle13[[#This Row],[Set]]&amp;"_"&amp;Tabelle13[[#This Row],[No.]]</f>
        <v>SOR_352</v>
      </c>
      <c r="E678" s="1" t="s">
        <v>1202</v>
      </c>
      <c r="F678" s="1" t="s">
        <v>1044</v>
      </c>
      <c r="G678" s="8" t="s">
        <v>282</v>
      </c>
      <c r="H678" s="2">
        <v>8</v>
      </c>
      <c r="I678" s="2" t="s">
        <v>328</v>
      </c>
      <c r="J678" s="2" t="s">
        <v>1048</v>
      </c>
      <c r="K678" s="2" t="s">
        <v>688</v>
      </c>
      <c r="L678" t="s">
        <v>130</v>
      </c>
      <c r="M678" t="s">
        <v>1229</v>
      </c>
      <c r="N678" s="2" t="s">
        <v>115</v>
      </c>
      <c r="O678" t="s">
        <v>155</v>
      </c>
      <c r="P678" s="2">
        <f>SUMIF('Data Import'!D:D,C678,'Data Import'!F:F)</f>
        <v>0</v>
      </c>
      <c r="Q678" s="2">
        <v>4</v>
      </c>
      <c r="R678" s="2">
        <f t="shared" si="12"/>
        <v>4</v>
      </c>
      <c r="S678" s="2">
        <f>IF(Tabelle13[[#This Row],[Own]]-Tabelle13[[#This Row],[Target]]&gt;0,Tabelle13[[#This Row],[Own]]-Tabelle13[[#This Row],[Target]],0)</f>
        <v>0</v>
      </c>
      <c r="T678"/>
    </row>
    <row r="679" spans="1:20" x14ac:dyDescent="0.25">
      <c r="A679" t="s">
        <v>7</v>
      </c>
      <c r="B679" s="1" t="s">
        <v>771</v>
      </c>
      <c r="C679" t="str">
        <f>A679&amp;"-"&amp;B679&amp;"True"</f>
        <v>SOR-352True</v>
      </c>
      <c r="D679" t="str">
        <f>Tabelle13[[#This Row],[Set]]&amp;"_"&amp;Tabelle13[[#This Row],[No.]]</f>
        <v>SOR_352</v>
      </c>
      <c r="E679" s="1" t="s">
        <v>1202</v>
      </c>
      <c r="F679" s="1" t="s">
        <v>1044</v>
      </c>
      <c r="G679" s="8" t="s">
        <v>282</v>
      </c>
      <c r="H679" s="2">
        <v>8</v>
      </c>
      <c r="I679" s="2" t="s">
        <v>328</v>
      </c>
      <c r="J679" s="2" t="s">
        <v>1048</v>
      </c>
      <c r="K679" s="11" t="s">
        <v>1212</v>
      </c>
      <c r="L679" t="s">
        <v>130</v>
      </c>
      <c r="M679" t="s">
        <v>1229</v>
      </c>
      <c r="N679" s="2" t="s">
        <v>115</v>
      </c>
      <c r="O679" t="s">
        <v>155</v>
      </c>
      <c r="P679" s="2">
        <f>SUMIF('Data Import'!D:D,C679,'Data Import'!F:F)</f>
        <v>0</v>
      </c>
      <c r="Q679" s="2">
        <v>1</v>
      </c>
      <c r="R679" s="2">
        <f t="shared" si="12"/>
        <v>1</v>
      </c>
      <c r="S679" s="2">
        <f>IF(Tabelle13[[#This Row],[Own]]-Tabelle13[[#This Row],[Target]]&gt;0,Tabelle13[[#This Row],[Own]]-Tabelle13[[#This Row],[Target]],0)</f>
        <v>0</v>
      </c>
      <c r="T679"/>
    </row>
    <row r="680" spans="1:20" x14ac:dyDescent="0.25">
      <c r="A680" t="s">
        <v>7</v>
      </c>
      <c r="B680" s="1" t="s">
        <v>772</v>
      </c>
      <c r="C680" t="str">
        <f>A680&amp;"-"&amp;B680&amp;"False"</f>
        <v>SOR-353False</v>
      </c>
      <c r="D680" t="str">
        <f>Tabelle13[[#This Row],[Set]]&amp;"_"&amp;Tabelle13[[#This Row],[No.]]</f>
        <v>SOR_353</v>
      </c>
      <c r="E680" s="1" t="s">
        <v>29</v>
      </c>
      <c r="F680" s="1" t="s">
        <v>1051</v>
      </c>
      <c r="G680" s="8" t="s">
        <v>284</v>
      </c>
      <c r="H680" s="2">
        <v>9</v>
      </c>
      <c r="I680" s="2" t="s">
        <v>328</v>
      </c>
      <c r="J680" s="2" t="s">
        <v>1048</v>
      </c>
      <c r="K680" s="2" t="s">
        <v>688</v>
      </c>
      <c r="L680" t="s">
        <v>140</v>
      </c>
      <c r="N680" s="2" t="s">
        <v>17</v>
      </c>
      <c r="O680" t="s">
        <v>285</v>
      </c>
      <c r="P680" s="2">
        <f>SUMIF('Data Import'!D:D,C680,'Data Import'!F:F)</f>
        <v>0</v>
      </c>
      <c r="Q680" s="2">
        <v>4</v>
      </c>
      <c r="R680" s="2">
        <f t="shared" si="12"/>
        <v>4</v>
      </c>
      <c r="S680" s="2">
        <f>IF(Tabelle13[[#This Row],[Own]]-Tabelle13[[#This Row],[Target]]&gt;0,Tabelle13[[#This Row],[Own]]-Tabelle13[[#This Row],[Target]],0)</f>
        <v>0</v>
      </c>
      <c r="T680"/>
    </row>
    <row r="681" spans="1:20" x14ac:dyDescent="0.25">
      <c r="A681" t="s">
        <v>7</v>
      </c>
      <c r="B681" s="1" t="s">
        <v>772</v>
      </c>
      <c r="C681" t="str">
        <f>A681&amp;"-"&amp;B681&amp;"True"</f>
        <v>SOR-353True</v>
      </c>
      <c r="D681" t="str">
        <f>Tabelle13[[#This Row],[Set]]&amp;"_"&amp;Tabelle13[[#This Row],[No.]]</f>
        <v>SOR_353</v>
      </c>
      <c r="E681" s="1" t="s">
        <v>29</v>
      </c>
      <c r="F681" s="1" t="s">
        <v>1051</v>
      </c>
      <c r="G681" s="8" t="s">
        <v>284</v>
      </c>
      <c r="H681" s="2">
        <v>9</v>
      </c>
      <c r="I681" s="2" t="s">
        <v>328</v>
      </c>
      <c r="J681" s="2" t="s">
        <v>1048</v>
      </c>
      <c r="K681" s="11" t="s">
        <v>1212</v>
      </c>
      <c r="L681" t="s">
        <v>140</v>
      </c>
      <c r="N681" s="2" t="s">
        <v>17</v>
      </c>
      <c r="O681" t="s">
        <v>285</v>
      </c>
      <c r="P681" s="2">
        <f>SUMIF('Data Import'!D:D,C681,'Data Import'!F:F)</f>
        <v>0</v>
      </c>
      <c r="Q681" s="2">
        <v>1</v>
      </c>
      <c r="R681" s="2">
        <f t="shared" si="12"/>
        <v>1</v>
      </c>
      <c r="S681" s="2">
        <f>IF(Tabelle13[[#This Row],[Own]]-Tabelle13[[#This Row],[Target]]&gt;0,Tabelle13[[#This Row],[Own]]-Tabelle13[[#This Row],[Target]],0)</f>
        <v>0</v>
      </c>
      <c r="T681"/>
    </row>
    <row r="682" spans="1:20" x14ac:dyDescent="0.25">
      <c r="A682" t="s">
        <v>7</v>
      </c>
      <c r="B682" s="1" t="s">
        <v>773</v>
      </c>
      <c r="C682" t="str">
        <f>A682&amp;"-"&amp;B682&amp;"False"</f>
        <v>SOR-354False</v>
      </c>
      <c r="D682" t="str">
        <f>Tabelle13[[#This Row],[Set]]&amp;"_"&amp;Tabelle13[[#This Row],[No.]]</f>
        <v>SOR_354</v>
      </c>
      <c r="E682" s="1" t="s">
        <v>29</v>
      </c>
      <c r="F682" s="1" t="s">
        <v>1052</v>
      </c>
      <c r="G682" s="8" t="s">
        <v>287</v>
      </c>
      <c r="H682" s="2">
        <v>10</v>
      </c>
      <c r="I682" s="2" t="s">
        <v>328</v>
      </c>
      <c r="J682" s="2" t="s">
        <v>1048</v>
      </c>
      <c r="K682" s="2" t="s">
        <v>688</v>
      </c>
      <c r="L682" t="s">
        <v>140</v>
      </c>
      <c r="N682" s="2" t="s">
        <v>141</v>
      </c>
      <c r="O682" t="s">
        <v>288</v>
      </c>
      <c r="P682" s="2">
        <f>SUMIF('Data Import'!D:D,C682,'Data Import'!F:F)</f>
        <v>0</v>
      </c>
      <c r="Q682" s="2">
        <v>4</v>
      </c>
      <c r="R682" s="2">
        <f t="shared" si="12"/>
        <v>4</v>
      </c>
      <c r="S682" s="2">
        <f>IF(Tabelle13[[#This Row],[Own]]-Tabelle13[[#This Row],[Target]]&gt;0,Tabelle13[[#This Row],[Own]]-Tabelle13[[#This Row],[Target]],0)</f>
        <v>0</v>
      </c>
      <c r="T682"/>
    </row>
    <row r="683" spans="1:20" x14ac:dyDescent="0.25">
      <c r="A683" t="s">
        <v>7</v>
      </c>
      <c r="B683" s="1" t="s">
        <v>773</v>
      </c>
      <c r="C683" t="str">
        <f>A683&amp;"-"&amp;B683&amp;"True"</f>
        <v>SOR-354True</v>
      </c>
      <c r="D683" t="str">
        <f>Tabelle13[[#This Row],[Set]]&amp;"_"&amp;Tabelle13[[#This Row],[No.]]</f>
        <v>SOR_354</v>
      </c>
      <c r="E683" s="1" t="s">
        <v>29</v>
      </c>
      <c r="F683" s="1" t="s">
        <v>1052</v>
      </c>
      <c r="G683" s="8" t="s">
        <v>287</v>
      </c>
      <c r="H683" s="2">
        <v>10</v>
      </c>
      <c r="I683" s="2" t="s">
        <v>328</v>
      </c>
      <c r="J683" s="2" t="s">
        <v>1048</v>
      </c>
      <c r="K683" s="11" t="s">
        <v>1212</v>
      </c>
      <c r="L683" t="s">
        <v>140</v>
      </c>
      <c r="N683" s="2" t="s">
        <v>141</v>
      </c>
      <c r="O683" t="s">
        <v>288</v>
      </c>
      <c r="P683" s="2">
        <f>SUMIF('Data Import'!D:D,C683,'Data Import'!F:F)</f>
        <v>0</v>
      </c>
      <c r="Q683" s="2">
        <v>1</v>
      </c>
      <c r="R683" s="2">
        <f t="shared" si="12"/>
        <v>1</v>
      </c>
      <c r="S683" s="2">
        <f>IF(Tabelle13[[#This Row],[Own]]-Tabelle13[[#This Row],[Target]]&gt;0,Tabelle13[[#This Row],[Own]]-Tabelle13[[#This Row],[Target]],0)</f>
        <v>0</v>
      </c>
      <c r="T683"/>
    </row>
    <row r="684" spans="1:20" x14ac:dyDescent="0.25">
      <c r="A684" t="s">
        <v>7</v>
      </c>
      <c r="B684" s="1" t="s">
        <v>774</v>
      </c>
      <c r="C684" t="str">
        <f>A684&amp;"-"&amp;B684&amp;"False"</f>
        <v>SOR-355False</v>
      </c>
      <c r="D684" t="str">
        <f>Tabelle13[[#This Row],[Set]]&amp;"_"&amp;Tabelle13[[#This Row],[No.]]</f>
        <v>SOR_355</v>
      </c>
      <c r="E684" s="1" t="s">
        <v>1202</v>
      </c>
      <c r="F684" s="1" t="s">
        <v>1053</v>
      </c>
      <c r="G684" s="8" t="s">
        <v>290</v>
      </c>
      <c r="H684" s="2">
        <v>2</v>
      </c>
      <c r="I684" s="2" t="s">
        <v>328</v>
      </c>
      <c r="J684" s="2" t="s">
        <v>1048</v>
      </c>
      <c r="K684" s="2" t="s">
        <v>688</v>
      </c>
      <c r="L684" t="s">
        <v>291</v>
      </c>
      <c r="N684" s="2" t="s">
        <v>17</v>
      </c>
      <c r="O684" t="s">
        <v>22</v>
      </c>
      <c r="P684" s="2">
        <f>SUMIF('Data Import'!D:D,C684,'Data Import'!F:F)</f>
        <v>0</v>
      </c>
      <c r="Q684" s="2">
        <v>4</v>
      </c>
      <c r="R684" s="2">
        <f t="shared" si="12"/>
        <v>4</v>
      </c>
      <c r="S684" s="2">
        <f>IF(Tabelle13[[#This Row],[Own]]-Tabelle13[[#This Row],[Target]]&gt;0,Tabelle13[[#This Row],[Own]]-Tabelle13[[#This Row],[Target]],0)</f>
        <v>0</v>
      </c>
      <c r="T684"/>
    </row>
    <row r="685" spans="1:20" x14ac:dyDescent="0.25">
      <c r="A685" t="s">
        <v>7</v>
      </c>
      <c r="B685" s="1" t="s">
        <v>774</v>
      </c>
      <c r="C685" t="str">
        <f>A685&amp;"-"&amp;B685&amp;"True"</f>
        <v>SOR-355True</v>
      </c>
      <c r="D685" t="str">
        <f>Tabelle13[[#This Row],[Set]]&amp;"_"&amp;Tabelle13[[#This Row],[No.]]</f>
        <v>SOR_355</v>
      </c>
      <c r="E685" s="1" t="s">
        <v>1202</v>
      </c>
      <c r="F685" s="1" t="s">
        <v>1053</v>
      </c>
      <c r="G685" s="8" t="s">
        <v>290</v>
      </c>
      <c r="H685" s="2">
        <v>2</v>
      </c>
      <c r="I685" s="2" t="s">
        <v>328</v>
      </c>
      <c r="J685" s="2" t="s">
        <v>1048</v>
      </c>
      <c r="K685" s="11" t="s">
        <v>1212</v>
      </c>
      <c r="L685" t="s">
        <v>291</v>
      </c>
      <c r="N685" s="2" t="s">
        <v>17</v>
      </c>
      <c r="O685" t="s">
        <v>22</v>
      </c>
      <c r="P685" s="2">
        <f>SUMIF('Data Import'!D:D,C685,'Data Import'!F:F)</f>
        <v>0</v>
      </c>
      <c r="Q685" s="2">
        <v>1</v>
      </c>
      <c r="R685" s="2">
        <f t="shared" si="12"/>
        <v>1</v>
      </c>
      <c r="S685" s="2">
        <f>IF(Tabelle13[[#This Row],[Own]]-Tabelle13[[#This Row],[Target]]&gt;0,Tabelle13[[#This Row],[Own]]-Tabelle13[[#This Row],[Target]],0)</f>
        <v>0</v>
      </c>
      <c r="T685"/>
    </row>
    <row r="686" spans="1:20" x14ac:dyDescent="0.25">
      <c r="A686" t="s">
        <v>7</v>
      </c>
      <c r="B686" s="1" t="s">
        <v>775</v>
      </c>
      <c r="C686" t="str">
        <f>A686&amp;"-"&amp;B686&amp;"False"</f>
        <v>SOR-356False</v>
      </c>
      <c r="D686" t="str">
        <f>Tabelle13[[#This Row],[Set]]&amp;"_"&amp;Tabelle13[[#This Row],[No.]]</f>
        <v>SOR_356</v>
      </c>
      <c r="E686" s="1" t="s">
        <v>1201</v>
      </c>
      <c r="F686" s="1" t="s">
        <v>1054</v>
      </c>
      <c r="G686" s="8" t="s">
        <v>293</v>
      </c>
      <c r="H686" s="2">
        <v>5</v>
      </c>
      <c r="I686" s="2" t="s">
        <v>328</v>
      </c>
      <c r="J686" s="2" t="s">
        <v>1048</v>
      </c>
      <c r="K686" s="2" t="s">
        <v>688</v>
      </c>
      <c r="L686" t="s">
        <v>254</v>
      </c>
      <c r="N686" s="2" t="s">
        <v>115</v>
      </c>
      <c r="O686" t="s">
        <v>142</v>
      </c>
      <c r="P686" s="2">
        <f>SUMIF('Data Import'!D:D,C686,'Data Import'!F:F)</f>
        <v>0</v>
      </c>
      <c r="Q686" s="2">
        <v>4</v>
      </c>
      <c r="R686" s="2">
        <f t="shared" si="12"/>
        <v>4</v>
      </c>
      <c r="S686" s="2">
        <f>IF(Tabelle13[[#This Row],[Own]]-Tabelle13[[#This Row],[Target]]&gt;0,Tabelle13[[#This Row],[Own]]-Tabelle13[[#This Row],[Target]],0)</f>
        <v>0</v>
      </c>
      <c r="T686"/>
    </row>
    <row r="687" spans="1:20" x14ac:dyDescent="0.25">
      <c r="A687" t="s">
        <v>7</v>
      </c>
      <c r="B687" s="1" t="s">
        <v>775</v>
      </c>
      <c r="C687" t="str">
        <f>A687&amp;"-"&amp;B687&amp;"True"</f>
        <v>SOR-356True</v>
      </c>
      <c r="D687" t="str">
        <f>Tabelle13[[#This Row],[Set]]&amp;"_"&amp;Tabelle13[[#This Row],[No.]]</f>
        <v>SOR_356</v>
      </c>
      <c r="E687" s="1" t="s">
        <v>1201</v>
      </c>
      <c r="F687" s="1" t="s">
        <v>1054</v>
      </c>
      <c r="G687" s="8" t="s">
        <v>293</v>
      </c>
      <c r="H687" s="2">
        <v>5</v>
      </c>
      <c r="I687" s="2" t="s">
        <v>328</v>
      </c>
      <c r="J687" s="2" t="s">
        <v>1048</v>
      </c>
      <c r="K687" s="11" t="s">
        <v>1212</v>
      </c>
      <c r="L687" t="s">
        <v>254</v>
      </c>
      <c r="N687" s="2" t="s">
        <v>115</v>
      </c>
      <c r="O687" t="s">
        <v>142</v>
      </c>
      <c r="P687" s="2">
        <f>SUMIF('Data Import'!D:D,C687,'Data Import'!F:F)</f>
        <v>0</v>
      </c>
      <c r="Q687" s="2">
        <v>1</v>
      </c>
      <c r="R687" s="2">
        <f t="shared" si="12"/>
        <v>1</v>
      </c>
      <c r="S687" s="2">
        <f>IF(Tabelle13[[#This Row],[Own]]-Tabelle13[[#This Row],[Target]]&gt;0,Tabelle13[[#This Row],[Own]]-Tabelle13[[#This Row],[Target]],0)</f>
        <v>0</v>
      </c>
      <c r="T687"/>
    </row>
    <row r="688" spans="1:20" x14ac:dyDescent="0.25">
      <c r="A688" t="s">
        <v>7</v>
      </c>
      <c r="B688" s="1" t="s">
        <v>776</v>
      </c>
      <c r="C688" t="str">
        <f>A688&amp;"-"&amp;B688&amp;"False"</f>
        <v>SOR-357False</v>
      </c>
      <c r="D688" t="str">
        <f>Tabelle13[[#This Row],[Set]]&amp;"_"&amp;Tabelle13[[#This Row],[No.]]</f>
        <v>SOR_357</v>
      </c>
      <c r="E688" s="1" t="s">
        <v>1202</v>
      </c>
      <c r="F688" s="1" t="s">
        <v>1055</v>
      </c>
      <c r="G688" s="8" t="s">
        <v>295</v>
      </c>
      <c r="H688" s="2">
        <v>1</v>
      </c>
      <c r="I688" s="2" t="s">
        <v>328</v>
      </c>
      <c r="J688" s="2" t="s">
        <v>1047</v>
      </c>
      <c r="K688" s="2" t="s">
        <v>688</v>
      </c>
      <c r="L688" t="s">
        <v>55</v>
      </c>
      <c r="N688" s="2" t="s">
        <v>12</v>
      </c>
      <c r="O688" t="s">
        <v>223</v>
      </c>
      <c r="P688" s="2">
        <f>SUMIF('Data Import'!D:D,C688,'Data Import'!F:F)</f>
        <v>0</v>
      </c>
      <c r="Q688" s="2">
        <v>4</v>
      </c>
      <c r="R688" s="2">
        <f t="shared" si="12"/>
        <v>4</v>
      </c>
      <c r="S688" s="2">
        <f>IF(Tabelle13[[#This Row],[Own]]-Tabelle13[[#This Row],[Target]]&gt;0,Tabelle13[[#This Row],[Own]]-Tabelle13[[#This Row],[Target]],0)</f>
        <v>0</v>
      </c>
      <c r="T688"/>
    </row>
    <row r="689" spans="1:20" x14ac:dyDescent="0.25">
      <c r="A689" t="s">
        <v>7</v>
      </c>
      <c r="B689" s="1" t="s">
        <v>776</v>
      </c>
      <c r="C689" t="str">
        <f>A689&amp;"-"&amp;B689&amp;"True"</f>
        <v>SOR-357True</v>
      </c>
      <c r="D689" t="str">
        <f>Tabelle13[[#This Row],[Set]]&amp;"_"&amp;Tabelle13[[#This Row],[No.]]</f>
        <v>SOR_357</v>
      </c>
      <c r="E689" s="1" t="s">
        <v>1202</v>
      </c>
      <c r="F689" s="1" t="s">
        <v>1055</v>
      </c>
      <c r="G689" s="8" t="s">
        <v>295</v>
      </c>
      <c r="H689" s="2">
        <v>1</v>
      </c>
      <c r="I689" s="2" t="s">
        <v>328</v>
      </c>
      <c r="J689" s="2" t="s">
        <v>1047</v>
      </c>
      <c r="K689" s="11" t="s">
        <v>1212</v>
      </c>
      <c r="L689" t="s">
        <v>55</v>
      </c>
      <c r="N689" s="2" t="s">
        <v>12</v>
      </c>
      <c r="O689" t="s">
        <v>223</v>
      </c>
      <c r="P689" s="2">
        <f>SUMIF('Data Import'!D:D,C689,'Data Import'!F:F)</f>
        <v>0</v>
      </c>
      <c r="Q689" s="2">
        <v>1</v>
      </c>
      <c r="R689" s="2">
        <f t="shared" si="12"/>
        <v>1</v>
      </c>
      <c r="S689" s="2">
        <f>IF(Tabelle13[[#This Row],[Own]]-Tabelle13[[#This Row],[Target]]&gt;0,Tabelle13[[#This Row],[Own]]-Tabelle13[[#This Row],[Target]],0)</f>
        <v>0</v>
      </c>
      <c r="T689"/>
    </row>
    <row r="690" spans="1:20" x14ac:dyDescent="0.25">
      <c r="A690" t="s">
        <v>7</v>
      </c>
      <c r="B690" s="1" t="s">
        <v>777</v>
      </c>
      <c r="C690" t="str">
        <f>A690&amp;"-"&amp;B690&amp;"False"</f>
        <v>SOR-358False</v>
      </c>
      <c r="D690" t="str">
        <f>Tabelle13[[#This Row],[Set]]&amp;"_"&amp;Tabelle13[[#This Row],[No.]]</f>
        <v>SOR_358</v>
      </c>
      <c r="E690" s="1" t="s">
        <v>1202</v>
      </c>
      <c r="F690" s="1" t="s">
        <v>1056</v>
      </c>
      <c r="G690" s="8" t="s">
        <v>297</v>
      </c>
      <c r="H690" s="2">
        <v>1</v>
      </c>
      <c r="I690" s="2" t="s">
        <v>328</v>
      </c>
      <c r="J690" s="2" t="s">
        <v>1047</v>
      </c>
      <c r="K690" s="2" t="s">
        <v>688</v>
      </c>
      <c r="L690" t="s">
        <v>42</v>
      </c>
      <c r="N690" s="2" t="s">
        <v>17</v>
      </c>
      <c r="O690" t="s">
        <v>223</v>
      </c>
      <c r="P690" s="2">
        <f>SUMIF('Data Import'!D:D,C690,'Data Import'!F:F)</f>
        <v>0</v>
      </c>
      <c r="Q690" s="2">
        <v>4</v>
      </c>
      <c r="R690" s="2">
        <f t="shared" si="12"/>
        <v>4</v>
      </c>
      <c r="S690" s="2">
        <f>IF(Tabelle13[[#This Row],[Own]]-Tabelle13[[#This Row],[Target]]&gt;0,Tabelle13[[#This Row],[Own]]-Tabelle13[[#This Row],[Target]],0)</f>
        <v>0</v>
      </c>
      <c r="T690"/>
    </row>
    <row r="691" spans="1:20" x14ac:dyDescent="0.25">
      <c r="A691" t="s">
        <v>7</v>
      </c>
      <c r="B691" s="1" t="s">
        <v>777</v>
      </c>
      <c r="C691" t="str">
        <f>A691&amp;"-"&amp;B691&amp;"True"</f>
        <v>SOR-358True</v>
      </c>
      <c r="D691" t="str">
        <f>Tabelle13[[#This Row],[Set]]&amp;"_"&amp;Tabelle13[[#This Row],[No.]]</f>
        <v>SOR_358</v>
      </c>
      <c r="E691" s="1" t="s">
        <v>1202</v>
      </c>
      <c r="F691" s="1" t="s">
        <v>1056</v>
      </c>
      <c r="G691" s="8" t="s">
        <v>297</v>
      </c>
      <c r="H691" s="2">
        <v>1</v>
      </c>
      <c r="I691" s="2" t="s">
        <v>328</v>
      </c>
      <c r="J691" s="2" t="s">
        <v>1047</v>
      </c>
      <c r="K691" s="11" t="s">
        <v>1212</v>
      </c>
      <c r="L691" t="s">
        <v>42</v>
      </c>
      <c r="N691" s="2" t="s">
        <v>17</v>
      </c>
      <c r="O691" t="s">
        <v>223</v>
      </c>
      <c r="P691" s="2">
        <f>SUMIF('Data Import'!D:D,C691,'Data Import'!F:F)</f>
        <v>0</v>
      </c>
      <c r="Q691" s="2">
        <v>1</v>
      </c>
      <c r="R691" s="2">
        <f t="shared" si="12"/>
        <v>1</v>
      </c>
      <c r="S691" s="2">
        <f>IF(Tabelle13[[#This Row],[Own]]-Tabelle13[[#This Row],[Target]]&gt;0,Tabelle13[[#This Row],[Own]]-Tabelle13[[#This Row],[Target]],0)</f>
        <v>0</v>
      </c>
      <c r="T691"/>
    </row>
    <row r="692" spans="1:20" x14ac:dyDescent="0.25">
      <c r="A692" t="s">
        <v>7</v>
      </c>
      <c r="B692" s="1" t="s">
        <v>778</v>
      </c>
      <c r="C692" t="str">
        <f>A692&amp;"-"&amp;B692&amp;"False"</f>
        <v>SOR-359False</v>
      </c>
      <c r="D692" t="str">
        <f>Tabelle13[[#This Row],[Set]]&amp;"_"&amp;Tabelle13[[#This Row],[No.]]</f>
        <v>SOR_359</v>
      </c>
      <c r="E692" s="1" t="s">
        <v>1202</v>
      </c>
      <c r="F692" s="1" t="s">
        <v>1057</v>
      </c>
      <c r="G692" s="8" t="s">
        <v>299</v>
      </c>
      <c r="H692" s="2">
        <v>2</v>
      </c>
      <c r="I692" s="2" t="s">
        <v>328</v>
      </c>
      <c r="J692" s="2" t="s">
        <v>1047</v>
      </c>
      <c r="K692" s="2" t="s">
        <v>688</v>
      </c>
      <c r="L692" t="s">
        <v>162</v>
      </c>
      <c r="N692" s="2" t="s">
        <v>12</v>
      </c>
      <c r="O692" t="s">
        <v>300</v>
      </c>
      <c r="P692" s="2">
        <f>SUMIF('Data Import'!D:D,C692,'Data Import'!F:F)</f>
        <v>0</v>
      </c>
      <c r="Q692" s="2">
        <v>4</v>
      </c>
      <c r="R692" s="2">
        <f t="shared" si="12"/>
        <v>4</v>
      </c>
      <c r="S692" s="2">
        <f>IF(Tabelle13[[#This Row],[Own]]-Tabelle13[[#This Row],[Target]]&gt;0,Tabelle13[[#This Row],[Own]]-Tabelle13[[#This Row],[Target]],0)</f>
        <v>0</v>
      </c>
      <c r="T692"/>
    </row>
    <row r="693" spans="1:20" x14ac:dyDescent="0.25">
      <c r="A693" t="s">
        <v>7</v>
      </c>
      <c r="B693" s="1" t="s">
        <v>778</v>
      </c>
      <c r="C693" t="str">
        <f>A693&amp;"-"&amp;B693&amp;"True"</f>
        <v>SOR-359True</v>
      </c>
      <c r="D693" t="str">
        <f>Tabelle13[[#This Row],[Set]]&amp;"_"&amp;Tabelle13[[#This Row],[No.]]</f>
        <v>SOR_359</v>
      </c>
      <c r="E693" s="1" t="s">
        <v>1202</v>
      </c>
      <c r="F693" s="1" t="s">
        <v>1057</v>
      </c>
      <c r="G693" s="8" t="s">
        <v>299</v>
      </c>
      <c r="H693" s="2">
        <v>2</v>
      </c>
      <c r="I693" s="2" t="s">
        <v>328</v>
      </c>
      <c r="J693" s="2" t="s">
        <v>1047</v>
      </c>
      <c r="K693" s="11" t="s">
        <v>1212</v>
      </c>
      <c r="L693" t="s">
        <v>162</v>
      </c>
      <c r="N693" s="2" t="s">
        <v>12</v>
      </c>
      <c r="O693" t="s">
        <v>300</v>
      </c>
      <c r="P693" s="2">
        <f>SUMIF('Data Import'!D:D,C693,'Data Import'!F:F)</f>
        <v>0</v>
      </c>
      <c r="Q693" s="2">
        <v>1</v>
      </c>
      <c r="R693" s="2">
        <f t="shared" si="12"/>
        <v>1</v>
      </c>
      <c r="S693" s="2">
        <f>IF(Tabelle13[[#This Row],[Own]]-Tabelle13[[#This Row],[Target]]&gt;0,Tabelle13[[#This Row],[Own]]-Tabelle13[[#This Row],[Target]],0)</f>
        <v>0</v>
      </c>
      <c r="T693"/>
    </row>
    <row r="694" spans="1:20" x14ac:dyDescent="0.25">
      <c r="A694" t="s">
        <v>7</v>
      </c>
      <c r="B694" s="1" t="s">
        <v>779</v>
      </c>
      <c r="C694" t="str">
        <f>A694&amp;"-"&amp;B694&amp;"False"</f>
        <v>SOR-360False</v>
      </c>
      <c r="D694" t="str">
        <f>Tabelle13[[#This Row],[Set]]&amp;"_"&amp;Tabelle13[[#This Row],[No.]]</f>
        <v>SOR_360</v>
      </c>
      <c r="E694" s="1" t="s">
        <v>1202</v>
      </c>
      <c r="F694" s="1" t="s">
        <v>1058</v>
      </c>
      <c r="G694" s="8" t="s">
        <v>302</v>
      </c>
      <c r="H694" s="2">
        <v>2</v>
      </c>
      <c r="I694" s="2" t="s">
        <v>328</v>
      </c>
      <c r="J694" s="2" t="s">
        <v>1047</v>
      </c>
      <c r="K694" s="2" t="s">
        <v>688</v>
      </c>
      <c r="L694" t="s">
        <v>42</v>
      </c>
      <c r="N694" s="2" t="s">
        <v>115</v>
      </c>
      <c r="O694" t="s">
        <v>179</v>
      </c>
      <c r="P694" s="2">
        <f>SUMIF('Data Import'!D:D,C694,'Data Import'!F:F)</f>
        <v>0</v>
      </c>
      <c r="Q694" s="2">
        <v>4</v>
      </c>
      <c r="R694" s="2">
        <f t="shared" si="12"/>
        <v>4</v>
      </c>
      <c r="S694" s="2">
        <f>IF(Tabelle13[[#This Row],[Own]]-Tabelle13[[#This Row],[Target]]&gt;0,Tabelle13[[#This Row],[Own]]-Tabelle13[[#This Row],[Target]],0)</f>
        <v>0</v>
      </c>
      <c r="T694"/>
    </row>
    <row r="695" spans="1:20" x14ac:dyDescent="0.25">
      <c r="A695" t="s">
        <v>7</v>
      </c>
      <c r="B695" s="1" t="s">
        <v>779</v>
      </c>
      <c r="C695" t="str">
        <f>A695&amp;"-"&amp;B695&amp;"True"</f>
        <v>SOR-360True</v>
      </c>
      <c r="D695" t="str">
        <f>Tabelle13[[#This Row],[Set]]&amp;"_"&amp;Tabelle13[[#This Row],[No.]]</f>
        <v>SOR_360</v>
      </c>
      <c r="E695" s="1" t="s">
        <v>1202</v>
      </c>
      <c r="F695" s="1" t="s">
        <v>1058</v>
      </c>
      <c r="G695" s="8" t="s">
        <v>302</v>
      </c>
      <c r="H695" s="2">
        <v>2</v>
      </c>
      <c r="I695" s="2" t="s">
        <v>328</v>
      </c>
      <c r="J695" s="2" t="s">
        <v>1047</v>
      </c>
      <c r="K695" s="11" t="s">
        <v>1212</v>
      </c>
      <c r="L695" t="s">
        <v>42</v>
      </c>
      <c r="N695" s="2" t="s">
        <v>115</v>
      </c>
      <c r="O695" t="s">
        <v>179</v>
      </c>
      <c r="P695" s="2">
        <f>SUMIF('Data Import'!D:D,C695,'Data Import'!F:F)</f>
        <v>0</v>
      </c>
      <c r="Q695" s="2">
        <v>1</v>
      </c>
      <c r="R695" s="2">
        <f t="shared" si="12"/>
        <v>1</v>
      </c>
      <c r="S695" s="2">
        <f>IF(Tabelle13[[#This Row],[Own]]-Tabelle13[[#This Row],[Target]]&gt;0,Tabelle13[[#This Row],[Own]]-Tabelle13[[#This Row],[Target]],0)</f>
        <v>0</v>
      </c>
      <c r="T695"/>
    </row>
    <row r="696" spans="1:20" x14ac:dyDescent="0.25">
      <c r="A696" t="s">
        <v>7</v>
      </c>
      <c r="B696" s="1" t="s">
        <v>780</v>
      </c>
      <c r="C696" t="str">
        <f>A696&amp;"-"&amp;B696&amp;"False"</f>
        <v>SOR-361False</v>
      </c>
      <c r="D696" t="str">
        <f>Tabelle13[[#This Row],[Set]]&amp;"_"&amp;Tabelle13[[#This Row],[No.]]</f>
        <v>SOR_361</v>
      </c>
      <c r="E696" s="1" t="s">
        <v>1202</v>
      </c>
      <c r="F696" s="1" t="s">
        <v>1059</v>
      </c>
      <c r="G696" s="8" t="s">
        <v>304</v>
      </c>
      <c r="H696" s="2">
        <v>3</v>
      </c>
      <c r="I696" s="2" t="s">
        <v>328</v>
      </c>
      <c r="J696" s="2" t="s">
        <v>1047</v>
      </c>
      <c r="K696" s="2" t="s">
        <v>688</v>
      </c>
      <c r="L696" t="s">
        <v>42</v>
      </c>
      <c r="N696" s="2" t="s">
        <v>17</v>
      </c>
      <c r="O696" t="s">
        <v>195</v>
      </c>
      <c r="P696" s="2">
        <f>SUMIF('Data Import'!D:D,C696,'Data Import'!F:F)</f>
        <v>0</v>
      </c>
      <c r="Q696" s="2">
        <v>4</v>
      </c>
      <c r="R696" s="2">
        <f t="shared" si="12"/>
        <v>4</v>
      </c>
      <c r="S696" s="2">
        <f>IF(Tabelle13[[#This Row],[Own]]-Tabelle13[[#This Row],[Target]]&gt;0,Tabelle13[[#This Row],[Own]]-Tabelle13[[#This Row],[Target]],0)</f>
        <v>0</v>
      </c>
      <c r="T696"/>
    </row>
    <row r="697" spans="1:20" x14ac:dyDescent="0.25">
      <c r="A697" t="s">
        <v>7</v>
      </c>
      <c r="B697" s="1" t="s">
        <v>780</v>
      </c>
      <c r="C697" t="str">
        <f>A697&amp;"-"&amp;B697&amp;"True"</f>
        <v>SOR-361True</v>
      </c>
      <c r="D697" t="str">
        <f>Tabelle13[[#This Row],[Set]]&amp;"_"&amp;Tabelle13[[#This Row],[No.]]</f>
        <v>SOR_361</v>
      </c>
      <c r="E697" s="1" t="s">
        <v>1202</v>
      </c>
      <c r="F697" s="1" t="s">
        <v>1059</v>
      </c>
      <c r="G697" s="8" t="s">
        <v>304</v>
      </c>
      <c r="H697" s="2">
        <v>3</v>
      </c>
      <c r="I697" s="2" t="s">
        <v>328</v>
      </c>
      <c r="J697" s="2" t="s">
        <v>1047</v>
      </c>
      <c r="K697" s="11" t="s">
        <v>1212</v>
      </c>
      <c r="L697" t="s">
        <v>42</v>
      </c>
      <c r="N697" s="2" t="s">
        <v>17</v>
      </c>
      <c r="O697" t="s">
        <v>195</v>
      </c>
      <c r="P697" s="2">
        <f>SUMIF('Data Import'!D:D,C697,'Data Import'!F:F)</f>
        <v>0</v>
      </c>
      <c r="Q697" s="2">
        <v>1</v>
      </c>
      <c r="R697" s="2">
        <f t="shared" si="12"/>
        <v>1</v>
      </c>
      <c r="S697" s="2">
        <f>IF(Tabelle13[[#This Row],[Own]]-Tabelle13[[#This Row],[Target]]&gt;0,Tabelle13[[#This Row],[Own]]-Tabelle13[[#This Row],[Target]],0)</f>
        <v>0</v>
      </c>
      <c r="T697"/>
    </row>
    <row r="698" spans="1:20" x14ac:dyDescent="0.25">
      <c r="A698" t="s">
        <v>7</v>
      </c>
      <c r="B698" s="1" t="s">
        <v>781</v>
      </c>
      <c r="C698" t="str">
        <f>A698&amp;"-"&amp;B698&amp;"False"</f>
        <v>SOR-362False</v>
      </c>
      <c r="D698" t="str">
        <f>Tabelle13[[#This Row],[Set]]&amp;"_"&amp;Tabelle13[[#This Row],[No.]]</f>
        <v>SOR_362</v>
      </c>
      <c r="E698" s="1" t="s">
        <v>1202</v>
      </c>
      <c r="F698" s="1" t="s">
        <v>1060</v>
      </c>
      <c r="G698" s="8" t="s">
        <v>306</v>
      </c>
      <c r="H698" s="2">
        <v>3</v>
      </c>
      <c r="I698" s="2" t="s">
        <v>328</v>
      </c>
      <c r="J698" s="2" t="s">
        <v>1047</v>
      </c>
      <c r="K698" s="2" t="s">
        <v>688</v>
      </c>
      <c r="L698" t="s">
        <v>162</v>
      </c>
      <c r="N698" s="2" t="s">
        <v>12</v>
      </c>
      <c r="O698" t="s">
        <v>233</v>
      </c>
      <c r="P698" s="2">
        <f>SUMIF('Data Import'!D:D,C698,'Data Import'!F:F)</f>
        <v>0</v>
      </c>
      <c r="Q698" s="2">
        <v>4</v>
      </c>
      <c r="R698" s="2">
        <f t="shared" si="12"/>
        <v>4</v>
      </c>
      <c r="S698" s="2">
        <f>IF(Tabelle13[[#This Row],[Own]]-Tabelle13[[#This Row],[Target]]&gt;0,Tabelle13[[#This Row],[Own]]-Tabelle13[[#This Row],[Target]],0)</f>
        <v>0</v>
      </c>
      <c r="T698"/>
    </row>
    <row r="699" spans="1:20" x14ac:dyDescent="0.25">
      <c r="A699" t="s">
        <v>7</v>
      </c>
      <c r="B699" s="1" t="s">
        <v>781</v>
      </c>
      <c r="C699" t="str">
        <f>A699&amp;"-"&amp;B699&amp;"True"</f>
        <v>SOR-362True</v>
      </c>
      <c r="D699" t="str">
        <f>Tabelle13[[#This Row],[Set]]&amp;"_"&amp;Tabelle13[[#This Row],[No.]]</f>
        <v>SOR_362</v>
      </c>
      <c r="E699" s="1" t="s">
        <v>1202</v>
      </c>
      <c r="F699" s="1" t="s">
        <v>1060</v>
      </c>
      <c r="G699" s="8" t="s">
        <v>306</v>
      </c>
      <c r="H699" s="2">
        <v>3</v>
      </c>
      <c r="I699" s="2" t="s">
        <v>328</v>
      </c>
      <c r="J699" s="2" t="s">
        <v>1047</v>
      </c>
      <c r="K699" s="11" t="s">
        <v>1212</v>
      </c>
      <c r="L699" t="s">
        <v>162</v>
      </c>
      <c r="N699" s="2" t="s">
        <v>12</v>
      </c>
      <c r="O699" t="s">
        <v>233</v>
      </c>
      <c r="P699" s="2">
        <f>SUMIF('Data Import'!D:D,C699,'Data Import'!F:F)</f>
        <v>0</v>
      </c>
      <c r="Q699" s="2">
        <v>1</v>
      </c>
      <c r="R699" s="2">
        <f t="shared" si="12"/>
        <v>1</v>
      </c>
      <c r="S699" s="2">
        <f>IF(Tabelle13[[#This Row],[Own]]-Tabelle13[[#This Row],[Target]]&gt;0,Tabelle13[[#This Row],[Own]]-Tabelle13[[#This Row],[Target]],0)</f>
        <v>0</v>
      </c>
      <c r="T699"/>
    </row>
    <row r="700" spans="1:20" x14ac:dyDescent="0.25">
      <c r="A700" t="s">
        <v>7</v>
      </c>
      <c r="B700" s="1" t="s">
        <v>782</v>
      </c>
      <c r="C700" t="str">
        <f>A700&amp;"-"&amp;B700&amp;"False"</f>
        <v>SOR-363False</v>
      </c>
      <c r="D700" t="str">
        <f>Tabelle13[[#This Row],[Set]]&amp;"_"&amp;Tabelle13[[#This Row],[No.]]</f>
        <v>SOR_363</v>
      </c>
      <c r="E700" s="1" t="s">
        <v>29</v>
      </c>
      <c r="F700" s="1" t="s">
        <v>1061</v>
      </c>
      <c r="G700" s="8" t="s">
        <v>308</v>
      </c>
      <c r="H700" s="2">
        <v>4</v>
      </c>
      <c r="I700" s="2" t="s">
        <v>328</v>
      </c>
      <c r="J700" s="2" t="s">
        <v>1047</v>
      </c>
      <c r="K700" s="2" t="s">
        <v>688</v>
      </c>
      <c r="L700" t="s">
        <v>309</v>
      </c>
      <c r="N700" s="2" t="s">
        <v>115</v>
      </c>
      <c r="O700" t="s">
        <v>116</v>
      </c>
      <c r="P700" s="2">
        <f>SUMIF('Data Import'!D:D,C700,'Data Import'!F:F)</f>
        <v>0</v>
      </c>
      <c r="Q700" s="2">
        <v>4</v>
      </c>
      <c r="R700" s="2">
        <f t="shared" si="12"/>
        <v>4</v>
      </c>
      <c r="S700" s="2">
        <f>IF(Tabelle13[[#This Row],[Own]]-Tabelle13[[#This Row],[Target]]&gt;0,Tabelle13[[#This Row],[Own]]-Tabelle13[[#This Row],[Target]],0)</f>
        <v>0</v>
      </c>
      <c r="T700"/>
    </row>
    <row r="701" spans="1:20" x14ac:dyDescent="0.25">
      <c r="A701" t="s">
        <v>7</v>
      </c>
      <c r="B701" s="1" t="s">
        <v>782</v>
      </c>
      <c r="C701" t="str">
        <f>A701&amp;"-"&amp;B701&amp;"True"</f>
        <v>SOR-363True</v>
      </c>
      <c r="D701" t="str">
        <f>Tabelle13[[#This Row],[Set]]&amp;"_"&amp;Tabelle13[[#This Row],[No.]]</f>
        <v>SOR_363</v>
      </c>
      <c r="E701" s="1" t="s">
        <v>29</v>
      </c>
      <c r="F701" s="1" t="s">
        <v>1061</v>
      </c>
      <c r="G701" s="8" t="s">
        <v>308</v>
      </c>
      <c r="H701" s="2">
        <v>4</v>
      </c>
      <c r="I701" s="2" t="s">
        <v>328</v>
      </c>
      <c r="J701" s="2" t="s">
        <v>1047</v>
      </c>
      <c r="K701" s="11" t="s">
        <v>1212</v>
      </c>
      <c r="L701" t="s">
        <v>309</v>
      </c>
      <c r="N701" s="2" t="s">
        <v>115</v>
      </c>
      <c r="O701" t="s">
        <v>116</v>
      </c>
      <c r="P701" s="2">
        <f>SUMIF('Data Import'!D:D,C701,'Data Import'!F:F)</f>
        <v>0</v>
      </c>
      <c r="Q701" s="2">
        <v>1</v>
      </c>
      <c r="R701" s="2">
        <f t="shared" si="12"/>
        <v>1</v>
      </c>
      <c r="S701" s="2">
        <f>IF(Tabelle13[[#This Row],[Own]]-Tabelle13[[#This Row],[Target]]&gt;0,Tabelle13[[#This Row],[Own]]-Tabelle13[[#This Row],[Target]],0)</f>
        <v>0</v>
      </c>
      <c r="T701"/>
    </row>
    <row r="702" spans="1:20" x14ac:dyDescent="0.25">
      <c r="A702" t="s">
        <v>7</v>
      </c>
      <c r="B702" s="1" t="s">
        <v>783</v>
      </c>
      <c r="C702" t="str">
        <f>A702&amp;"-"&amp;B702&amp;"False"</f>
        <v>SOR-364False</v>
      </c>
      <c r="D702" t="str">
        <f>Tabelle13[[#This Row],[Set]]&amp;"_"&amp;Tabelle13[[#This Row],[No.]]</f>
        <v>SOR_364</v>
      </c>
      <c r="E702" s="1" t="s">
        <v>1202</v>
      </c>
      <c r="F702" s="1" t="s">
        <v>1062</v>
      </c>
      <c r="G702" s="8" t="s">
        <v>311</v>
      </c>
      <c r="H702" s="2">
        <v>5</v>
      </c>
      <c r="I702" s="2" t="s">
        <v>328</v>
      </c>
      <c r="J702" s="2" t="s">
        <v>1047</v>
      </c>
      <c r="K702" s="2" t="s">
        <v>688</v>
      </c>
      <c r="L702" t="s">
        <v>55</v>
      </c>
      <c r="N702" s="2" t="s">
        <v>17</v>
      </c>
      <c r="O702" t="s">
        <v>18</v>
      </c>
      <c r="P702" s="2">
        <f>SUMIF('Data Import'!D:D,C702,'Data Import'!F:F)</f>
        <v>0</v>
      </c>
      <c r="Q702" s="2">
        <v>4</v>
      </c>
      <c r="R702" s="2">
        <f t="shared" si="12"/>
        <v>4</v>
      </c>
      <c r="S702" s="2">
        <f>IF(Tabelle13[[#This Row],[Own]]-Tabelle13[[#This Row],[Target]]&gt;0,Tabelle13[[#This Row],[Own]]-Tabelle13[[#This Row],[Target]],0)</f>
        <v>0</v>
      </c>
      <c r="T702"/>
    </row>
    <row r="703" spans="1:20" x14ac:dyDescent="0.25">
      <c r="A703" t="s">
        <v>7</v>
      </c>
      <c r="B703" s="1" t="s">
        <v>783</v>
      </c>
      <c r="C703" t="str">
        <f>A703&amp;"-"&amp;B703&amp;"True"</f>
        <v>SOR-364True</v>
      </c>
      <c r="D703" t="str">
        <f>Tabelle13[[#This Row],[Set]]&amp;"_"&amp;Tabelle13[[#This Row],[No.]]</f>
        <v>SOR_364</v>
      </c>
      <c r="E703" s="1" t="s">
        <v>1202</v>
      </c>
      <c r="F703" s="1" t="s">
        <v>1062</v>
      </c>
      <c r="G703" s="8" t="s">
        <v>311</v>
      </c>
      <c r="H703" s="2">
        <v>5</v>
      </c>
      <c r="I703" s="2" t="s">
        <v>328</v>
      </c>
      <c r="J703" s="2" t="s">
        <v>1047</v>
      </c>
      <c r="K703" s="11" t="s">
        <v>1212</v>
      </c>
      <c r="L703" t="s">
        <v>55</v>
      </c>
      <c r="N703" s="2" t="s">
        <v>17</v>
      </c>
      <c r="O703" t="s">
        <v>18</v>
      </c>
      <c r="P703" s="2">
        <f>SUMIF('Data Import'!D:D,C703,'Data Import'!F:F)</f>
        <v>0</v>
      </c>
      <c r="Q703" s="2">
        <v>1</v>
      </c>
      <c r="R703" s="2">
        <f t="shared" si="12"/>
        <v>1</v>
      </c>
      <c r="S703" s="2">
        <f>IF(Tabelle13[[#This Row],[Own]]-Tabelle13[[#This Row],[Target]]&gt;0,Tabelle13[[#This Row],[Own]]-Tabelle13[[#This Row],[Target]],0)</f>
        <v>0</v>
      </c>
      <c r="T703"/>
    </row>
    <row r="704" spans="1:20" x14ac:dyDescent="0.25">
      <c r="A704" t="s">
        <v>7</v>
      </c>
      <c r="B704" s="1" t="s">
        <v>784</v>
      </c>
      <c r="C704" t="str">
        <f>A704&amp;"-"&amp;B704&amp;"False"</f>
        <v>SOR-365False</v>
      </c>
      <c r="D704" t="str">
        <f>Tabelle13[[#This Row],[Set]]&amp;"_"&amp;Tabelle13[[#This Row],[No.]]</f>
        <v>SOR_365</v>
      </c>
      <c r="E704" s="1" t="s">
        <v>1202</v>
      </c>
      <c r="F704" s="1" t="s">
        <v>1063</v>
      </c>
      <c r="G704" s="8" t="s">
        <v>313</v>
      </c>
      <c r="H704" s="2">
        <v>6</v>
      </c>
      <c r="I704" s="2" t="s">
        <v>328</v>
      </c>
      <c r="J704" s="2" t="s">
        <v>1047</v>
      </c>
      <c r="K704" s="2" t="s">
        <v>688</v>
      </c>
      <c r="L704" t="s">
        <v>314</v>
      </c>
      <c r="N704" s="2" t="s">
        <v>115</v>
      </c>
      <c r="O704" t="s">
        <v>285</v>
      </c>
      <c r="P704" s="2">
        <f>SUMIF('Data Import'!D:D,C704,'Data Import'!F:F)</f>
        <v>0</v>
      </c>
      <c r="Q704" s="2">
        <v>4</v>
      </c>
      <c r="R704" s="2">
        <f t="shared" si="12"/>
        <v>4</v>
      </c>
      <c r="S704" s="2">
        <f>IF(Tabelle13[[#This Row],[Own]]-Tabelle13[[#This Row],[Target]]&gt;0,Tabelle13[[#This Row],[Own]]-Tabelle13[[#This Row],[Target]],0)</f>
        <v>0</v>
      </c>
      <c r="T704"/>
    </row>
    <row r="705" spans="1:20" x14ac:dyDescent="0.25">
      <c r="A705" t="s">
        <v>7</v>
      </c>
      <c r="B705" s="1" t="s">
        <v>784</v>
      </c>
      <c r="C705" t="str">
        <f>A705&amp;"-"&amp;B705&amp;"True"</f>
        <v>SOR-365True</v>
      </c>
      <c r="D705" t="str">
        <f>Tabelle13[[#This Row],[Set]]&amp;"_"&amp;Tabelle13[[#This Row],[No.]]</f>
        <v>SOR_365</v>
      </c>
      <c r="E705" s="1" t="s">
        <v>1202</v>
      </c>
      <c r="F705" s="1" t="s">
        <v>1063</v>
      </c>
      <c r="G705" s="8" t="s">
        <v>313</v>
      </c>
      <c r="H705" s="2">
        <v>6</v>
      </c>
      <c r="I705" s="2" t="s">
        <v>328</v>
      </c>
      <c r="J705" s="2" t="s">
        <v>1047</v>
      </c>
      <c r="K705" s="11" t="s">
        <v>1212</v>
      </c>
      <c r="L705" t="s">
        <v>314</v>
      </c>
      <c r="N705" s="2" t="s">
        <v>115</v>
      </c>
      <c r="O705" t="s">
        <v>285</v>
      </c>
      <c r="P705" s="2">
        <f>SUMIF('Data Import'!D:D,C705,'Data Import'!F:F)</f>
        <v>0</v>
      </c>
      <c r="Q705" s="2">
        <v>1</v>
      </c>
      <c r="R705" s="2">
        <f t="shared" si="12"/>
        <v>1</v>
      </c>
      <c r="S705" s="2">
        <f>IF(Tabelle13[[#This Row],[Own]]-Tabelle13[[#This Row],[Target]]&gt;0,Tabelle13[[#This Row],[Own]]-Tabelle13[[#This Row],[Target]],0)</f>
        <v>0</v>
      </c>
      <c r="T705"/>
    </row>
    <row r="706" spans="1:20" x14ac:dyDescent="0.25">
      <c r="A706" t="s">
        <v>7</v>
      </c>
      <c r="B706" s="1" t="s">
        <v>785</v>
      </c>
      <c r="C706" t="str">
        <f>A706&amp;"-"&amp;B706&amp;"False"</f>
        <v>SOR-366False</v>
      </c>
      <c r="D706" t="str">
        <f>Tabelle13[[#This Row],[Set]]&amp;"_"&amp;Tabelle13[[#This Row],[No.]]</f>
        <v>SOR_366</v>
      </c>
      <c r="E706" s="1" t="s">
        <v>29</v>
      </c>
      <c r="F706" s="1" t="s">
        <v>1064</v>
      </c>
      <c r="G706" s="8" t="s">
        <v>316</v>
      </c>
      <c r="H706" s="2">
        <v>8</v>
      </c>
      <c r="I706" s="2" t="s">
        <v>328</v>
      </c>
      <c r="J706" s="2" t="s">
        <v>1047</v>
      </c>
      <c r="K706" s="2" t="s">
        <v>688</v>
      </c>
      <c r="L706" t="s">
        <v>182</v>
      </c>
      <c r="N706" s="2" t="s">
        <v>141</v>
      </c>
      <c r="O706" t="s">
        <v>18</v>
      </c>
      <c r="P706" s="2">
        <f>SUMIF('Data Import'!D:D,C706,'Data Import'!F:F)</f>
        <v>0</v>
      </c>
      <c r="Q706" s="2">
        <v>4</v>
      </c>
      <c r="R706" s="2">
        <f t="shared" si="12"/>
        <v>4</v>
      </c>
      <c r="S706" s="2">
        <f>IF(Tabelle13[[#This Row],[Own]]-Tabelle13[[#This Row],[Target]]&gt;0,Tabelle13[[#This Row],[Own]]-Tabelle13[[#This Row],[Target]],0)</f>
        <v>0</v>
      </c>
      <c r="T706"/>
    </row>
    <row r="707" spans="1:20" x14ac:dyDescent="0.25">
      <c r="A707" t="s">
        <v>7</v>
      </c>
      <c r="B707" s="1" t="s">
        <v>785</v>
      </c>
      <c r="C707" t="str">
        <f>A707&amp;"-"&amp;B707&amp;"True"</f>
        <v>SOR-366True</v>
      </c>
      <c r="D707" t="str">
        <f>Tabelle13[[#This Row],[Set]]&amp;"_"&amp;Tabelle13[[#This Row],[No.]]</f>
        <v>SOR_366</v>
      </c>
      <c r="E707" s="1" t="s">
        <v>29</v>
      </c>
      <c r="F707" s="1" t="s">
        <v>1064</v>
      </c>
      <c r="G707" s="8" t="s">
        <v>316</v>
      </c>
      <c r="H707" s="2">
        <v>8</v>
      </c>
      <c r="I707" s="2" t="s">
        <v>328</v>
      </c>
      <c r="J707" s="2" t="s">
        <v>1047</v>
      </c>
      <c r="K707" s="11" t="s">
        <v>1212</v>
      </c>
      <c r="L707" t="s">
        <v>182</v>
      </c>
      <c r="N707" s="2" t="s">
        <v>141</v>
      </c>
      <c r="O707" t="s">
        <v>18</v>
      </c>
      <c r="P707" s="2">
        <f>SUMIF('Data Import'!D:D,C707,'Data Import'!F:F)</f>
        <v>0</v>
      </c>
      <c r="Q707" s="2">
        <v>1</v>
      </c>
      <c r="R707" s="2">
        <f t="shared" si="12"/>
        <v>1</v>
      </c>
      <c r="S707" s="2">
        <f>IF(Tabelle13[[#This Row],[Own]]-Tabelle13[[#This Row],[Target]]&gt;0,Tabelle13[[#This Row],[Own]]-Tabelle13[[#This Row],[Target]],0)</f>
        <v>0</v>
      </c>
      <c r="T707"/>
    </row>
    <row r="708" spans="1:20" x14ac:dyDescent="0.25">
      <c r="A708" t="s">
        <v>7</v>
      </c>
      <c r="B708" s="1" t="s">
        <v>786</v>
      </c>
      <c r="C708" t="str">
        <f>A708&amp;"-"&amp;B708&amp;"False"</f>
        <v>SOR-367False</v>
      </c>
      <c r="D708" t="str">
        <f>Tabelle13[[#This Row],[Set]]&amp;"_"&amp;Tabelle13[[#This Row],[No.]]</f>
        <v>SOR_367</v>
      </c>
      <c r="E708" s="1" t="s">
        <v>1201</v>
      </c>
      <c r="F708" s="1" t="s">
        <v>1065</v>
      </c>
      <c r="G708" s="8" t="s">
        <v>318</v>
      </c>
      <c r="H708" s="2">
        <v>1</v>
      </c>
      <c r="I708" s="2" t="s">
        <v>328</v>
      </c>
      <c r="J708" s="2" t="s">
        <v>1047</v>
      </c>
      <c r="K708" s="2" t="s">
        <v>688</v>
      </c>
      <c r="L708" t="s">
        <v>319</v>
      </c>
      <c r="N708" s="2" t="s">
        <v>115</v>
      </c>
      <c r="O708" t="s">
        <v>63</v>
      </c>
      <c r="P708" s="2">
        <f>SUMIF('Data Import'!D:D,C708,'Data Import'!F:F)</f>
        <v>0</v>
      </c>
      <c r="Q708" s="2">
        <v>4</v>
      </c>
      <c r="R708" s="2">
        <f t="shared" si="12"/>
        <v>4</v>
      </c>
      <c r="S708" s="2">
        <f>IF(Tabelle13[[#This Row],[Own]]-Tabelle13[[#This Row],[Target]]&gt;0,Tabelle13[[#This Row],[Own]]-Tabelle13[[#This Row],[Target]],0)</f>
        <v>0</v>
      </c>
      <c r="T708"/>
    </row>
    <row r="709" spans="1:20" x14ac:dyDescent="0.25">
      <c r="A709" t="s">
        <v>7</v>
      </c>
      <c r="B709" s="1" t="s">
        <v>786</v>
      </c>
      <c r="C709" t="str">
        <f>A709&amp;"-"&amp;B709&amp;"True"</f>
        <v>SOR-367True</v>
      </c>
      <c r="D709" t="str">
        <f>Tabelle13[[#This Row],[Set]]&amp;"_"&amp;Tabelle13[[#This Row],[No.]]</f>
        <v>SOR_367</v>
      </c>
      <c r="E709" s="1" t="s">
        <v>1201</v>
      </c>
      <c r="F709" s="1" t="s">
        <v>1065</v>
      </c>
      <c r="G709" s="8" t="s">
        <v>318</v>
      </c>
      <c r="H709" s="2">
        <v>1</v>
      </c>
      <c r="I709" s="2" t="s">
        <v>328</v>
      </c>
      <c r="J709" s="2" t="s">
        <v>1047</v>
      </c>
      <c r="K709" s="11" t="s">
        <v>1212</v>
      </c>
      <c r="L709" t="s">
        <v>319</v>
      </c>
      <c r="N709" s="2" t="s">
        <v>115</v>
      </c>
      <c r="O709" t="s">
        <v>63</v>
      </c>
      <c r="P709" s="2">
        <f>SUMIF('Data Import'!D:D,C709,'Data Import'!F:F)</f>
        <v>0</v>
      </c>
      <c r="Q709" s="2">
        <v>1</v>
      </c>
      <c r="R709" s="2">
        <f t="shared" si="12"/>
        <v>1</v>
      </c>
      <c r="S709" s="2">
        <f>IF(Tabelle13[[#This Row],[Own]]-Tabelle13[[#This Row],[Target]]&gt;0,Tabelle13[[#This Row],[Own]]-Tabelle13[[#This Row],[Target]],0)</f>
        <v>0</v>
      </c>
      <c r="T709"/>
    </row>
    <row r="710" spans="1:20" x14ac:dyDescent="0.25">
      <c r="A710" t="s">
        <v>7</v>
      </c>
      <c r="B710" s="1" t="s">
        <v>787</v>
      </c>
      <c r="C710" t="str">
        <f>A710&amp;"-"&amp;B710&amp;"False"</f>
        <v>SOR-368False</v>
      </c>
      <c r="D710" t="str">
        <f>Tabelle13[[#This Row],[Set]]&amp;"_"&amp;Tabelle13[[#This Row],[No.]]</f>
        <v>SOR_368</v>
      </c>
      <c r="E710" s="1" t="s">
        <v>1201</v>
      </c>
      <c r="F710" s="1" t="s">
        <v>1066</v>
      </c>
      <c r="G710" s="8" t="s">
        <v>321</v>
      </c>
      <c r="H710" s="2">
        <v>7</v>
      </c>
      <c r="I710" s="2" t="s">
        <v>328</v>
      </c>
      <c r="J710" s="2" t="s">
        <v>1047</v>
      </c>
      <c r="K710" s="2" t="s">
        <v>688</v>
      </c>
      <c r="L710" t="s">
        <v>249</v>
      </c>
      <c r="N710" s="2" t="s">
        <v>17</v>
      </c>
      <c r="O710" t="s">
        <v>169</v>
      </c>
      <c r="P710" s="2">
        <f>SUMIF('Data Import'!D:D,C710,'Data Import'!F:F)</f>
        <v>0</v>
      </c>
      <c r="Q710" s="2">
        <v>4</v>
      </c>
      <c r="R710" s="2">
        <f t="shared" si="12"/>
        <v>4</v>
      </c>
      <c r="S710" s="2">
        <f>IF(Tabelle13[[#This Row],[Own]]-Tabelle13[[#This Row],[Target]]&gt;0,Tabelle13[[#This Row],[Own]]-Tabelle13[[#This Row],[Target]],0)</f>
        <v>0</v>
      </c>
      <c r="T710"/>
    </row>
    <row r="711" spans="1:20" x14ac:dyDescent="0.25">
      <c r="A711" t="s">
        <v>7</v>
      </c>
      <c r="B711" s="1" t="s">
        <v>787</v>
      </c>
      <c r="C711" t="str">
        <f>A711&amp;"-"&amp;B711&amp;"True"</f>
        <v>SOR-368True</v>
      </c>
      <c r="D711" t="str">
        <f>Tabelle13[[#This Row],[Set]]&amp;"_"&amp;Tabelle13[[#This Row],[No.]]</f>
        <v>SOR_368</v>
      </c>
      <c r="E711" s="1" t="s">
        <v>1201</v>
      </c>
      <c r="F711" s="1" t="s">
        <v>1066</v>
      </c>
      <c r="G711" s="8" t="s">
        <v>321</v>
      </c>
      <c r="H711" s="2">
        <v>7</v>
      </c>
      <c r="I711" s="2" t="s">
        <v>328</v>
      </c>
      <c r="J711" s="2" t="s">
        <v>1047</v>
      </c>
      <c r="K711" s="11" t="s">
        <v>1212</v>
      </c>
      <c r="L711" t="s">
        <v>249</v>
      </c>
      <c r="N711" s="2" t="s">
        <v>17</v>
      </c>
      <c r="O711" t="s">
        <v>169</v>
      </c>
      <c r="P711" s="2">
        <f>SUMIF('Data Import'!D:D,C711,'Data Import'!F:F)</f>
        <v>0</v>
      </c>
      <c r="Q711" s="2">
        <v>1</v>
      </c>
      <c r="R711" s="2">
        <f t="shared" si="12"/>
        <v>1</v>
      </c>
      <c r="S711" s="2">
        <f>IF(Tabelle13[[#This Row],[Own]]-Tabelle13[[#This Row],[Target]]&gt;0,Tabelle13[[#This Row],[Own]]-Tabelle13[[#This Row],[Target]],0)</f>
        <v>0</v>
      </c>
      <c r="T711"/>
    </row>
    <row r="712" spans="1:20" x14ac:dyDescent="0.25">
      <c r="A712" t="s">
        <v>7</v>
      </c>
      <c r="B712" s="1" t="s">
        <v>788</v>
      </c>
      <c r="C712" t="str">
        <f>A712&amp;"-"&amp;B712&amp;"False"</f>
        <v>SOR-369False</v>
      </c>
      <c r="D712" t="str">
        <f>Tabelle13[[#This Row],[Set]]&amp;"_"&amp;Tabelle13[[#This Row],[No.]]</f>
        <v>SOR_369</v>
      </c>
      <c r="E712" s="1" t="s">
        <v>1202</v>
      </c>
      <c r="F712" s="1" t="s">
        <v>1067</v>
      </c>
      <c r="G712" s="8" t="s">
        <v>323</v>
      </c>
      <c r="H712" s="2">
        <v>5</v>
      </c>
      <c r="I712" s="2" t="s">
        <v>328</v>
      </c>
      <c r="J712" s="2" t="s">
        <v>328</v>
      </c>
      <c r="K712" s="2" t="s">
        <v>688</v>
      </c>
      <c r="L712" t="s">
        <v>324</v>
      </c>
      <c r="N712" s="2" t="s">
        <v>17</v>
      </c>
      <c r="O712" t="s">
        <v>195</v>
      </c>
      <c r="P712" s="2">
        <f>SUMIF('Data Import'!D:D,C712,'Data Import'!F:F)</f>
        <v>0</v>
      </c>
      <c r="Q712" s="2">
        <v>4</v>
      </c>
      <c r="R712" s="2">
        <f t="shared" ref="R712:R775" si="13">IF(Q712-P712&lt;0,0,Q712-P712)</f>
        <v>4</v>
      </c>
      <c r="S712" s="2">
        <f>IF(Tabelle13[[#This Row],[Own]]-Tabelle13[[#This Row],[Target]]&gt;0,Tabelle13[[#This Row],[Own]]-Tabelle13[[#This Row],[Target]],0)</f>
        <v>0</v>
      </c>
      <c r="T712"/>
    </row>
    <row r="713" spans="1:20" x14ac:dyDescent="0.25">
      <c r="A713" t="s">
        <v>7</v>
      </c>
      <c r="B713" s="1" t="s">
        <v>788</v>
      </c>
      <c r="C713" t="str">
        <f>A713&amp;"-"&amp;B713&amp;"True"</f>
        <v>SOR-369True</v>
      </c>
      <c r="D713" t="str">
        <f>Tabelle13[[#This Row],[Set]]&amp;"_"&amp;Tabelle13[[#This Row],[No.]]</f>
        <v>SOR_369</v>
      </c>
      <c r="E713" s="1" t="s">
        <v>1202</v>
      </c>
      <c r="F713" s="1" t="s">
        <v>1067</v>
      </c>
      <c r="G713" s="8" t="s">
        <v>323</v>
      </c>
      <c r="H713" s="2">
        <v>5</v>
      </c>
      <c r="I713" s="2" t="s">
        <v>328</v>
      </c>
      <c r="J713" s="2" t="s">
        <v>328</v>
      </c>
      <c r="K713" s="11" t="s">
        <v>1212</v>
      </c>
      <c r="L713" t="s">
        <v>324</v>
      </c>
      <c r="N713" s="2" t="s">
        <v>17</v>
      </c>
      <c r="O713" t="s">
        <v>195</v>
      </c>
      <c r="P713" s="2">
        <f>SUMIF('Data Import'!D:D,C713,'Data Import'!F:F)</f>
        <v>0</v>
      </c>
      <c r="Q713" s="2">
        <v>1</v>
      </c>
      <c r="R713" s="2">
        <f t="shared" si="13"/>
        <v>1</v>
      </c>
      <c r="S713" s="2">
        <f>IF(Tabelle13[[#This Row],[Own]]-Tabelle13[[#This Row],[Target]]&gt;0,Tabelle13[[#This Row],[Own]]-Tabelle13[[#This Row],[Target]],0)</f>
        <v>0</v>
      </c>
      <c r="T713"/>
    </row>
    <row r="714" spans="1:20" x14ac:dyDescent="0.25">
      <c r="A714" t="s">
        <v>7</v>
      </c>
      <c r="B714" s="1" t="s">
        <v>789</v>
      </c>
      <c r="C714" t="str">
        <f>A714&amp;"-"&amp;B714&amp;"False"</f>
        <v>SOR-370False</v>
      </c>
      <c r="D714" t="str">
        <f>Tabelle13[[#This Row],[Set]]&amp;"_"&amp;Tabelle13[[#This Row],[No.]]</f>
        <v>SOR_370</v>
      </c>
      <c r="E714" s="1" t="s">
        <v>1201</v>
      </c>
      <c r="F714" s="1" t="s">
        <v>1068</v>
      </c>
      <c r="G714" s="8" t="s">
        <v>326</v>
      </c>
      <c r="H714" s="2">
        <v>3</v>
      </c>
      <c r="I714" s="2" t="s">
        <v>328</v>
      </c>
      <c r="J714" s="2" t="s">
        <v>328</v>
      </c>
      <c r="K714" s="2" t="s">
        <v>688</v>
      </c>
      <c r="L714" t="s">
        <v>254</v>
      </c>
      <c r="N714" s="2" t="s">
        <v>115</v>
      </c>
      <c r="O714" t="s">
        <v>63</v>
      </c>
      <c r="P714" s="2">
        <f>SUMIF('Data Import'!D:D,C714,'Data Import'!F:F)</f>
        <v>0</v>
      </c>
      <c r="Q714" s="2">
        <v>4</v>
      </c>
      <c r="R714" s="2">
        <f t="shared" si="13"/>
        <v>4</v>
      </c>
      <c r="S714" s="2">
        <f>IF(Tabelle13[[#This Row],[Own]]-Tabelle13[[#This Row],[Target]]&gt;0,Tabelle13[[#This Row],[Own]]-Tabelle13[[#This Row],[Target]],0)</f>
        <v>0</v>
      </c>
      <c r="T714"/>
    </row>
    <row r="715" spans="1:20" x14ac:dyDescent="0.25">
      <c r="A715" t="s">
        <v>7</v>
      </c>
      <c r="B715" s="1" t="s">
        <v>789</v>
      </c>
      <c r="C715" t="str">
        <f>A715&amp;"-"&amp;B715&amp;"True"</f>
        <v>SOR-370True</v>
      </c>
      <c r="D715" t="str">
        <f>Tabelle13[[#This Row],[Set]]&amp;"_"&amp;Tabelle13[[#This Row],[No.]]</f>
        <v>SOR_370</v>
      </c>
      <c r="E715" s="1" t="s">
        <v>1201</v>
      </c>
      <c r="F715" s="1" t="s">
        <v>1068</v>
      </c>
      <c r="G715" s="8" t="s">
        <v>326</v>
      </c>
      <c r="H715" s="2">
        <v>3</v>
      </c>
      <c r="I715" s="2" t="s">
        <v>328</v>
      </c>
      <c r="J715" s="2" t="s">
        <v>328</v>
      </c>
      <c r="K715" s="11" t="s">
        <v>1212</v>
      </c>
      <c r="L715" t="s">
        <v>254</v>
      </c>
      <c r="N715" s="2" t="s">
        <v>115</v>
      </c>
      <c r="O715" t="s">
        <v>63</v>
      </c>
      <c r="P715" s="2">
        <f>SUMIF('Data Import'!D:D,C715,'Data Import'!F:F)</f>
        <v>0</v>
      </c>
      <c r="Q715" s="2">
        <v>1</v>
      </c>
      <c r="R715" s="2">
        <f t="shared" si="13"/>
        <v>1</v>
      </c>
      <c r="S715" s="2">
        <f>IF(Tabelle13[[#This Row],[Own]]-Tabelle13[[#This Row],[Target]]&gt;0,Tabelle13[[#This Row],[Own]]-Tabelle13[[#This Row],[Target]],0)</f>
        <v>0</v>
      </c>
      <c r="T715"/>
    </row>
    <row r="716" spans="1:20" x14ac:dyDescent="0.25">
      <c r="A716" t="s">
        <v>7</v>
      </c>
      <c r="B716" s="1" t="s">
        <v>790</v>
      </c>
      <c r="C716" t="str">
        <f>A716&amp;"-"&amp;B716&amp;"False"</f>
        <v>SOR-371False</v>
      </c>
      <c r="D716" t="str">
        <f>Tabelle13[[#This Row],[Set]]&amp;"_"&amp;Tabelle13[[#This Row],[No.]]</f>
        <v>SOR_371</v>
      </c>
      <c r="E716" s="1" t="s">
        <v>1201</v>
      </c>
      <c r="F716" s="1" t="s">
        <v>1069</v>
      </c>
      <c r="G716" s="8" t="s">
        <v>328</v>
      </c>
      <c r="H716" s="2">
        <v>4</v>
      </c>
      <c r="I716" s="2" t="s">
        <v>328</v>
      </c>
      <c r="J716" s="2" t="s">
        <v>328</v>
      </c>
      <c r="K716" s="2" t="s">
        <v>688</v>
      </c>
      <c r="L716" t="s">
        <v>145</v>
      </c>
      <c r="N716" s="2" t="s">
        <v>141</v>
      </c>
      <c r="O716" t="s">
        <v>329</v>
      </c>
      <c r="P716" s="2">
        <f>SUMIF('Data Import'!D:D,C716,'Data Import'!F:F)</f>
        <v>0</v>
      </c>
      <c r="Q716" s="2">
        <v>4</v>
      </c>
      <c r="R716" s="2">
        <f t="shared" si="13"/>
        <v>4</v>
      </c>
      <c r="S716" s="2">
        <f>IF(Tabelle13[[#This Row],[Own]]-Tabelle13[[#This Row],[Target]]&gt;0,Tabelle13[[#This Row],[Own]]-Tabelle13[[#This Row],[Target]],0)</f>
        <v>0</v>
      </c>
      <c r="T716"/>
    </row>
    <row r="717" spans="1:20" x14ac:dyDescent="0.25">
      <c r="A717" t="s">
        <v>7</v>
      </c>
      <c r="B717" s="1" t="s">
        <v>790</v>
      </c>
      <c r="C717" t="str">
        <f>A717&amp;"-"&amp;B717&amp;"True"</f>
        <v>SOR-371True</v>
      </c>
      <c r="D717" t="str">
        <f>Tabelle13[[#This Row],[Set]]&amp;"_"&amp;Tabelle13[[#This Row],[No.]]</f>
        <v>SOR_371</v>
      </c>
      <c r="E717" s="1" t="s">
        <v>1201</v>
      </c>
      <c r="F717" s="1" t="s">
        <v>1069</v>
      </c>
      <c r="G717" s="8" t="s">
        <v>328</v>
      </c>
      <c r="H717" s="2">
        <v>4</v>
      </c>
      <c r="I717" s="2" t="s">
        <v>328</v>
      </c>
      <c r="J717" s="2" t="s">
        <v>328</v>
      </c>
      <c r="K717" s="11" t="s">
        <v>1212</v>
      </c>
      <c r="L717" t="s">
        <v>145</v>
      </c>
      <c r="N717" s="2" t="s">
        <v>141</v>
      </c>
      <c r="O717" t="s">
        <v>329</v>
      </c>
      <c r="P717" s="2">
        <f>SUMIF('Data Import'!D:D,C717,'Data Import'!F:F)</f>
        <v>0</v>
      </c>
      <c r="Q717" s="2">
        <v>1</v>
      </c>
      <c r="R717" s="2">
        <f t="shared" si="13"/>
        <v>1</v>
      </c>
      <c r="S717" s="2">
        <f>IF(Tabelle13[[#This Row],[Own]]-Tabelle13[[#This Row],[Target]]&gt;0,Tabelle13[[#This Row],[Own]]-Tabelle13[[#This Row],[Target]],0)</f>
        <v>0</v>
      </c>
      <c r="T717"/>
    </row>
    <row r="718" spans="1:20" x14ac:dyDescent="0.25">
      <c r="A718" t="s">
        <v>7</v>
      </c>
      <c r="B718" s="1" t="s">
        <v>791</v>
      </c>
      <c r="C718" t="str">
        <f>A718&amp;"-"&amp;B718&amp;"False"</f>
        <v>SOR-372False</v>
      </c>
      <c r="D718" t="str">
        <f>Tabelle13[[#This Row],[Set]]&amp;"_"&amp;Tabelle13[[#This Row],[No.]]</f>
        <v>SOR_372</v>
      </c>
      <c r="E718" s="1" t="s">
        <v>1202</v>
      </c>
      <c r="F718" s="1" t="s">
        <v>1070</v>
      </c>
      <c r="G718" s="8" t="s">
        <v>331</v>
      </c>
      <c r="H718" s="2">
        <v>1</v>
      </c>
      <c r="I718" s="2" t="s">
        <v>328</v>
      </c>
      <c r="K718" s="2" t="s">
        <v>688</v>
      </c>
      <c r="L718" t="s">
        <v>218</v>
      </c>
      <c r="N718" s="2" t="s">
        <v>12</v>
      </c>
      <c r="O718" t="s">
        <v>169</v>
      </c>
      <c r="P718" s="2">
        <f>SUMIF('Data Import'!D:D,C718,'Data Import'!F:F)</f>
        <v>0</v>
      </c>
      <c r="Q718" s="2">
        <v>4</v>
      </c>
      <c r="R718" s="2">
        <f t="shared" si="13"/>
        <v>4</v>
      </c>
      <c r="S718" s="2">
        <f>IF(Tabelle13[[#This Row],[Own]]-Tabelle13[[#This Row],[Target]]&gt;0,Tabelle13[[#This Row],[Own]]-Tabelle13[[#This Row],[Target]],0)</f>
        <v>0</v>
      </c>
      <c r="T718"/>
    </row>
    <row r="719" spans="1:20" x14ac:dyDescent="0.25">
      <c r="A719" t="s">
        <v>7</v>
      </c>
      <c r="B719" s="1" t="s">
        <v>791</v>
      </c>
      <c r="C719" t="str">
        <f>A719&amp;"-"&amp;B719&amp;"True"</f>
        <v>SOR-372True</v>
      </c>
      <c r="D719" t="str">
        <f>Tabelle13[[#This Row],[Set]]&amp;"_"&amp;Tabelle13[[#This Row],[No.]]</f>
        <v>SOR_372</v>
      </c>
      <c r="E719" s="1" t="s">
        <v>1202</v>
      </c>
      <c r="F719" s="1" t="s">
        <v>1070</v>
      </c>
      <c r="G719" s="8" t="s">
        <v>331</v>
      </c>
      <c r="H719" s="2">
        <v>1</v>
      </c>
      <c r="I719" s="2" t="s">
        <v>328</v>
      </c>
      <c r="K719" s="11" t="s">
        <v>1212</v>
      </c>
      <c r="L719" t="s">
        <v>218</v>
      </c>
      <c r="N719" s="2" t="s">
        <v>12</v>
      </c>
      <c r="O719" t="s">
        <v>169</v>
      </c>
      <c r="P719" s="2">
        <f>SUMIF('Data Import'!D:D,C719,'Data Import'!F:F)</f>
        <v>0</v>
      </c>
      <c r="Q719" s="2">
        <v>1</v>
      </c>
      <c r="R719" s="2">
        <f t="shared" si="13"/>
        <v>1</v>
      </c>
      <c r="S719" s="2">
        <f>IF(Tabelle13[[#This Row],[Own]]-Tabelle13[[#This Row],[Target]]&gt;0,Tabelle13[[#This Row],[Own]]-Tabelle13[[#This Row],[Target]],0)</f>
        <v>0</v>
      </c>
      <c r="T719"/>
    </row>
    <row r="720" spans="1:20" x14ac:dyDescent="0.25">
      <c r="A720" t="s">
        <v>7</v>
      </c>
      <c r="B720" s="1" t="s">
        <v>792</v>
      </c>
      <c r="C720" t="str">
        <f>A720&amp;"-"&amp;B720&amp;"False"</f>
        <v>SOR-373False</v>
      </c>
      <c r="D720" t="str">
        <f>Tabelle13[[#This Row],[Set]]&amp;"_"&amp;Tabelle13[[#This Row],[No.]]</f>
        <v>SOR_373</v>
      </c>
      <c r="E720" s="1" t="s">
        <v>1202</v>
      </c>
      <c r="F720" s="1" t="s">
        <v>1071</v>
      </c>
      <c r="G720" s="8" t="s">
        <v>333</v>
      </c>
      <c r="H720" s="2">
        <v>2</v>
      </c>
      <c r="I720" s="2" t="s">
        <v>328</v>
      </c>
      <c r="K720" s="2" t="s">
        <v>688</v>
      </c>
      <c r="L720" t="s">
        <v>11</v>
      </c>
      <c r="N720" s="2" t="s">
        <v>115</v>
      </c>
      <c r="O720" t="s">
        <v>300</v>
      </c>
      <c r="P720" s="2">
        <f>SUMIF('Data Import'!D:D,C720,'Data Import'!F:F)</f>
        <v>0</v>
      </c>
      <c r="Q720" s="2">
        <v>4</v>
      </c>
      <c r="R720" s="2">
        <f t="shared" si="13"/>
        <v>4</v>
      </c>
      <c r="S720" s="2">
        <f>IF(Tabelle13[[#This Row],[Own]]-Tabelle13[[#This Row],[Target]]&gt;0,Tabelle13[[#This Row],[Own]]-Tabelle13[[#This Row],[Target]],0)</f>
        <v>0</v>
      </c>
      <c r="T720"/>
    </row>
    <row r="721" spans="1:20" x14ac:dyDescent="0.25">
      <c r="A721" t="s">
        <v>7</v>
      </c>
      <c r="B721" s="1" t="s">
        <v>792</v>
      </c>
      <c r="C721" t="str">
        <f>A721&amp;"-"&amp;B721&amp;"True"</f>
        <v>SOR-373True</v>
      </c>
      <c r="D721" t="str">
        <f>Tabelle13[[#This Row],[Set]]&amp;"_"&amp;Tabelle13[[#This Row],[No.]]</f>
        <v>SOR_373</v>
      </c>
      <c r="E721" s="1" t="s">
        <v>1202</v>
      </c>
      <c r="F721" s="1" t="s">
        <v>1071</v>
      </c>
      <c r="G721" s="8" t="s">
        <v>333</v>
      </c>
      <c r="H721" s="2">
        <v>2</v>
      </c>
      <c r="I721" s="2" t="s">
        <v>328</v>
      </c>
      <c r="K721" s="11" t="s">
        <v>1212</v>
      </c>
      <c r="L721" t="s">
        <v>11</v>
      </c>
      <c r="N721" s="2" t="s">
        <v>115</v>
      </c>
      <c r="O721" t="s">
        <v>300</v>
      </c>
      <c r="P721" s="2">
        <f>SUMIF('Data Import'!D:D,C721,'Data Import'!F:F)</f>
        <v>0</v>
      </c>
      <c r="Q721" s="2">
        <v>1</v>
      </c>
      <c r="R721" s="2">
        <f t="shared" si="13"/>
        <v>1</v>
      </c>
      <c r="S721" s="2">
        <f>IF(Tabelle13[[#This Row],[Own]]-Tabelle13[[#This Row],[Target]]&gt;0,Tabelle13[[#This Row],[Own]]-Tabelle13[[#This Row],[Target]],0)</f>
        <v>0</v>
      </c>
      <c r="T721"/>
    </row>
    <row r="722" spans="1:20" x14ac:dyDescent="0.25">
      <c r="A722" t="s">
        <v>7</v>
      </c>
      <c r="B722" s="1" t="s">
        <v>793</v>
      </c>
      <c r="C722" t="str">
        <f>A722&amp;"-"&amp;B722&amp;"False"</f>
        <v>SOR-374False</v>
      </c>
      <c r="D722" t="str">
        <f>Tabelle13[[#This Row],[Set]]&amp;"_"&amp;Tabelle13[[#This Row],[No.]]</f>
        <v>SOR_374</v>
      </c>
      <c r="E722" s="1" t="s">
        <v>29</v>
      </c>
      <c r="F722" s="1" t="s">
        <v>1072</v>
      </c>
      <c r="G722" s="8" t="s">
        <v>335</v>
      </c>
      <c r="H722" s="2">
        <v>2</v>
      </c>
      <c r="I722" s="2" t="s">
        <v>328</v>
      </c>
      <c r="K722" s="2" t="s">
        <v>688</v>
      </c>
      <c r="L722" t="s">
        <v>336</v>
      </c>
      <c r="N722" s="2" t="s">
        <v>17</v>
      </c>
      <c r="O722" t="s">
        <v>63</v>
      </c>
      <c r="P722" s="2">
        <f>SUMIF('Data Import'!D:D,C722,'Data Import'!F:F)</f>
        <v>0</v>
      </c>
      <c r="Q722" s="2">
        <v>4</v>
      </c>
      <c r="R722" s="2">
        <f t="shared" si="13"/>
        <v>4</v>
      </c>
      <c r="S722" s="2">
        <f>IF(Tabelle13[[#This Row],[Own]]-Tabelle13[[#This Row],[Target]]&gt;0,Tabelle13[[#This Row],[Own]]-Tabelle13[[#This Row],[Target]],0)</f>
        <v>0</v>
      </c>
      <c r="T722"/>
    </row>
    <row r="723" spans="1:20" x14ac:dyDescent="0.25">
      <c r="A723" t="s">
        <v>7</v>
      </c>
      <c r="B723" s="1" t="s">
        <v>793</v>
      </c>
      <c r="C723" t="str">
        <f>A723&amp;"-"&amp;B723&amp;"True"</f>
        <v>SOR-374True</v>
      </c>
      <c r="D723" t="str">
        <f>Tabelle13[[#This Row],[Set]]&amp;"_"&amp;Tabelle13[[#This Row],[No.]]</f>
        <v>SOR_374</v>
      </c>
      <c r="E723" s="1" t="s">
        <v>29</v>
      </c>
      <c r="F723" s="1" t="s">
        <v>1072</v>
      </c>
      <c r="G723" s="8" t="s">
        <v>335</v>
      </c>
      <c r="H723" s="2">
        <v>2</v>
      </c>
      <c r="I723" s="2" t="s">
        <v>328</v>
      </c>
      <c r="K723" s="11" t="s">
        <v>1212</v>
      </c>
      <c r="L723" t="s">
        <v>336</v>
      </c>
      <c r="N723" s="2" t="s">
        <v>17</v>
      </c>
      <c r="O723" t="s">
        <v>63</v>
      </c>
      <c r="P723" s="2">
        <f>SUMIF('Data Import'!D:D,C723,'Data Import'!F:F)</f>
        <v>0</v>
      </c>
      <c r="Q723" s="2">
        <v>1</v>
      </c>
      <c r="R723" s="2">
        <f t="shared" si="13"/>
        <v>1</v>
      </c>
      <c r="S723" s="2">
        <f>IF(Tabelle13[[#This Row],[Own]]-Tabelle13[[#This Row],[Target]]&gt;0,Tabelle13[[#This Row],[Own]]-Tabelle13[[#This Row],[Target]],0)</f>
        <v>0</v>
      </c>
      <c r="T723"/>
    </row>
    <row r="724" spans="1:20" x14ac:dyDescent="0.25">
      <c r="A724" t="s">
        <v>7</v>
      </c>
      <c r="B724" s="1" t="s">
        <v>794</v>
      </c>
      <c r="C724" t="str">
        <f>A724&amp;"-"&amp;B724&amp;"False"</f>
        <v>SOR-375False</v>
      </c>
      <c r="D724" t="str">
        <f>Tabelle13[[#This Row],[Set]]&amp;"_"&amp;Tabelle13[[#This Row],[No.]]</f>
        <v>SOR_375</v>
      </c>
      <c r="E724" s="1" t="s">
        <v>29</v>
      </c>
      <c r="F724" s="1" t="s">
        <v>1073</v>
      </c>
      <c r="G724" s="8" t="s">
        <v>338</v>
      </c>
      <c r="H724" s="2">
        <v>2</v>
      </c>
      <c r="I724" s="2" t="s">
        <v>328</v>
      </c>
      <c r="K724" s="2" t="s">
        <v>688</v>
      </c>
      <c r="L724" t="s">
        <v>226</v>
      </c>
      <c r="N724" s="2" t="s">
        <v>12</v>
      </c>
      <c r="O724" t="s">
        <v>169</v>
      </c>
      <c r="P724" s="2">
        <f>SUMIF('Data Import'!D:D,C724,'Data Import'!F:F)</f>
        <v>0</v>
      </c>
      <c r="Q724" s="2">
        <v>4</v>
      </c>
      <c r="R724" s="2">
        <f t="shared" si="13"/>
        <v>4</v>
      </c>
      <c r="S724" s="2">
        <f>IF(Tabelle13[[#This Row],[Own]]-Tabelle13[[#This Row],[Target]]&gt;0,Tabelle13[[#This Row],[Own]]-Tabelle13[[#This Row],[Target]],0)</f>
        <v>0</v>
      </c>
      <c r="T724"/>
    </row>
    <row r="725" spans="1:20" x14ac:dyDescent="0.25">
      <c r="A725" t="s">
        <v>7</v>
      </c>
      <c r="B725" s="1" t="s">
        <v>794</v>
      </c>
      <c r="C725" t="str">
        <f>A725&amp;"-"&amp;B725&amp;"True"</f>
        <v>SOR-375True</v>
      </c>
      <c r="D725" t="str">
        <f>Tabelle13[[#This Row],[Set]]&amp;"_"&amp;Tabelle13[[#This Row],[No.]]</f>
        <v>SOR_375</v>
      </c>
      <c r="E725" s="1" t="s">
        <v>29</v>
      </c>
      <c r="F725" s="1" t="s">
        <v>1073</v>
      </c>
      <c r="G725" s="8" t="s">
        <v>338</v>
      </c>
      <c r="H725" s="2">
        <v>2</v>
      </c>
      <c r="I725" s="2" t="s">
        <v>328</v>
      </c>
      <c r="K725" s="11" t="s">
        <v>1212</v>
      </c>
      <c r="L725" t="s">
        <v>226</v>
      </c>
      <c r="N725" s="2" t="s">
        <v>12</v>
      </c>
      <c r="O725" t="s">
        <v>169</v>
      </c>
      <c r="P725" s="2">
        <f>SUMIF('Data Import'!D:D,C725,'Data Import'!F:F)</f>
        <v>0</v>
      </c>
      <c r="Q725" s="2">
        <v>1</v>
      </c>
      <c r="R725" s="2">
        <f t="shared" si="13"/>
        <v>1</v>
      </c>
      <c r="S725" s="2">
        <f>IF(Tabelle13[[#This Row],[Own]]-Tabelle13[[#This Row],[Target]]&gt;0,Tabelle13[[#This Row],[Own]]-Tabelle13[[#This Row],[Target]],0)</f>
        <v>0</v>
      </c>
      <c r="T725"/>
    </row>
    <row r="726" spans="1:20" x14ac:dyDescent="0.25">
      <c r="A726" t="s">
        <v>7</v>
      </c>
      <c r="B726" s="1" t="s">
        <v>795</v>
      </c>
      <c r="C726" t="str">
        <f>A726&amp;"-"&amp;B726&amp;"False"</f>
        <v>SOR-376False</v>
      </c>
      <c r="D726" t="str">
        <f>Tabelle13[[#This Row],[Set]]&amp;"_"&amp;Tabelle13[[#This Row],[No.]]</f>
        <v>SOR_376</v>
      </c>
      <c r="E726" s="1" t="s">
        <v>29</v>
      </c>
      <c r="F726" s="1" t="s">
        <v>1074</v>
      </c>
      <c r="G726" s="8" t="s">
        <v>340</v>
      </c>
      <c r="H726" s="2">
        <v>3</v>
      </c>
      <c r="I726" s="2" t="s">
        <v>328</v>
      </c>
      <c r="K726" s="2" t="s">
        <v>688</v>
      </c>
      <c r="L726" t="s">
        <v>207</v>
      </c>
      <c r="N726" s="2" t="s">
        <v>12</v>
      </c>
      <c r="O726" t="s">
        <v>137</v>
      </c>
      <c r="P726" s="2">
        <f>SUMIF('Data Import'!D:D,C726,'Data Import'!F:F)</f>
        <v>0</v>
      </c>
      <c r="Q726" s="2">
        <v>4</v>
      </c>
      <c r="R726" s="2">
        <f t="shared" si="13"/>
        <v>4</v>
      </c>
      <c r="S726" s="2">
        <f>IF(Tabelle13[[#This Row],[Own]]-Tabelle13[[#This Row],[Target]]&gt;0,Tabelle13[[#This Row],[Own]]-Tabelle13[[#This Row],[Target]],0)</f>
        <v>0</v>
      </c>
      <c r="T726"/>
    </row>
    <row r="727" spans="1:20" x14ac:dyDescent="0.25">
      <c r="A727" t="s">
        <v>7</v>
      </c>
      <c r="B727" s="1" t="s">
        <v>795</v>
      </c>
      <c r="C727" t="str">
        <f>A727&amp;"-"&amp;B727&amp;"True"</f>
        <v>SOR-376True</v>
      </c>
      <c r="D727" t="str">
        <f>Tabelle13[[#This Row],[Set]]&amp;"_"&amp;Tabelle13[[#This Row],[No.]]</f>
        <v>SOR_376</v>
      </c>
      <c r="E727" s="1" t="s">
        <v>29</v>
      </c>
      <c r="F727" s="1" t="s">
        <v>1074</v>
      </c>
      <c r="G727" s="8" t="s">
        <v>340</v>
      </c>
      <c r="H727" s="2">
        <v>3</v>
      </c>
      <c r="I727" s="2" t="s">
        <v>328</v>
      </c>
      <c r="K727" s="11" t="s">
        <v>1212</v>
      </c>
      <c r="L727" t="s">
        <v>207</v>
      </c>
      <c r="N727" s="2" t="s">
        <v>12</v>
      </c>
      <c r="O727" t="s">
        <v>137</v>
      </c>
      <c r="P727" s="2">
        <f>SUMIF('Data Import'!D:D,C727,'Data Import'!F:F)</f>
        <v>0</v>
      </c>
      <c r="Q727" s="2">
        <v>1</v>
      </c>
      <c r="R727" s="2">
        <f t="shared" si="13"/>
        <v>1</v>
      </c>
      <c r="S727" s="2">
        <f>IF(Tabelle13[[#This Row],[Own]]-Tabelle13[[#This Row],[Target]]&gt;0,Tabelle13[[#This Row],[Own]]-Tabelle13[[#This Row],[Target]],0)</f>
        <v>0</v>
      </c>
      <c r="T727"/>
    </row>
    <row r="728" spans="1:20" x14ac:dyDescent="0.25">
      <c r="A728" t="s">
        <v>7</v>
      </c>
      <c r="B728" s="1" t="s">
        <v>796</v>
      </c>
      <c r="C728" t="str">
        <f>A728&amp;"-"&amp;B728&amp;"False"</f>
        <v>SOR-377False</v>
      </c>
      <c r="D728" t="str">
        <f>Tabelle13[[#This Row],[Set]]&amp;"_"&amp;Tabelle13[[#This Row],[No.]]</f>
        <v>SOR_377</v>
      </c>
      <c r="E728" s="1" t="s">
        <v>1202</v>
      </c>
      <c r="F728" s="1" t="s">
        <v>1075</v>
      </c>
      <c r="G728" s="8" t="s">
        <v>342</v>
      </c>
      <c r="H728" s="2">
        <v>3</v>
      </c>
      <c r="I728" s="2" t="s">
        <v>328</v>
      </c>
      <c r="K728" s="2" t="s">
        <v>688</v>
      </c>
      <c r="L728" t="s">
        <v>215</v>
      </c>
      <c r="N728" s="2" t="s">
        <v>12</v>
      </c>
      <c r="O728" t="s">
        <v>236</v>
      </c>
      <c r="P728" s="2">
        <f>SUMIF('Data Import'!D:D,C728,'Data Import'!F:F)</f>
        <v>0</v>
      </c>
      <c r="Q728" s="2">
        <v>4</v>
      </c>
      <c r="R728" s="2">
        <f t="shared" si="13"/>
        <v>4</v>
      </c>
      <c r="S728" s="2">
        <f>IF(Tabelle13[[#This Row],[Own]]-Tabelle13[[#This Row],[Target]]&gt;0,Tabelle13[[#This Row],[Own]]-Tabelle13[[#This Row],[Target]],0)</f>
        <v>0</v>
      </c>
      <c r="T728"/>
    </row>
    <row r="729" spans="1:20" x14ac:dyDescent="0.25">
      <c r="A729" t="s">
        <v>7</v>
      </c>
      <c r="B729" s="1" t="s">
        <v>796</v>
      </c>
      <c r="C729" t="str">
        <f>A729&amp;"-"&amp;B729&amp;"True"</f>
        <v>SOR-377True</v>
      </c>
      <c r="D729" t="str">
        <f>Tabelle13[[#This Row],[Set]]&amp;"_"&amp;Tabelle13[[#This Row],[No.]]</f>
        <v>SOR_377</v>
      </c>
      <c r="E729" s="1" t="s">
        <v>1202</v>
      </c>
      <c r="F729" s="1" t="s">
        <v>1075</v>
      </c>
      <c r="G729" s="8" t="s">
        <v>342</v>
      </c>
      <c r="H729" s="2">
        <v>3</v>
      </c>
      <c r="I729" s="2" t="s">
        <v>328</v>
      </c>
      <c r="K729" s="11" t="s">
        <v>1212</v>
      </c>
      <c r="L729" t="s">
        <v>215</v>
      </c>
      <c r="N729" s="2" t="s">
        <v>12</v>
      </c>
      <c r="O729" t="s">
        <v>236</v>
      </c>
      <c r="P729" s="2">
        <f>SUMIF('Data Import'!D:D,C729,'Data Import'!F:F)</f>
        <v>0</v>
      </c>
      <c r="Q729" s="2">
        <v>1</v>
      </c>
      <c r="R729" s="2">
        <f t="shared" si="13"/>
        <v>1</v>
      </c>
      <c r="S729" s="2">
        <f>IF(Tabelle13[[#This Row],[Own]]-Tabelle13[[#This Row],[Target]]&gt;0,Tabelle13[[#This Row],[Own]]-Tabelle13[[#This Row],[Target]],0)</f>
        <v>0</v>
      </c>
      <c r="T729"/>
    </row>
    <row r="730" spans="1:20" x14ac:dyDescent="0.25">
      <c r="A730" t="s">
        <v>7</v>
      </c>
      <c r="B730" s="1" t="s">
        <v>797</v>
      </c>
      <c r="C730" t="str">
        <f>A730&amp;"-"&amp;B730&amp;"False"</f>
        <v>SOR-378False</v>
      </c>
      <c r="D730" t="str">
        <f>Tabelle13[[#This Row],[Set]]&amp;"_"&amp;Tabelle13[[#This Row],[No.]]</f>
        <v>SOR_378</v>
      </c>
      <c r="E730" s="1" t="s">
        <v>1202</v>
      </c>
      <c r="F730" s="1" t="s">
        <v>1076</v>
      </c>
      <c r="G730" s="8" t="s">
        <v>344</v>
      </c>
      <c r="H730" s="2">
        <v>4</v>
      </c>
      <c r="I730" s="2" t="s">
        <v>328</v>
      </c>
      <c r="K730" s="2" t="s">
        <v>688</v>
      </c>
      <c r="L730" t="s">
        <v>345</v>
      </c>
      <c r="N730" s="2" t="s">
        <v>12</v>
      </c>
      <c r="O730" t="s">
        <v>56</v>
      </c>
      <c r="P730" s="2">
        <f>SUMIF('Data Import'!D:D,C730,'Data Import'!F:F)</f>
        <v>0</v>
      </c>
      <c r="Q730" s="2">
        <v>4</v>
      </c>
      <c r="R730" s="2">
        <f t="shared" si="13"/>
        <v>4</v>
      </c>
      <c r="S730" s="2">
        <f>IF(Tabelle13[[#This Row],[Own]]-Tabelle13[[#This Row],[Target]]&gt;0,Tabelle13[[#This Row],[Own]]-Tabelle13[[#This Row],[Target]],0)</f>
        <v>0</v>
      </c>
      <c r="T730"/>
    </row>
    <row r="731" spans="1:20" x14ac:dyDescent="0.25">
      <c r="A731" t="s">
        <v>7</v>
      </c>
      <c r="B731" s="1" t="s">
        <v>797</v>
      </c>
      <c r="C731" t="str">
        <f>A731&amp;"-"&amp;B731&amp;"True"</f>
        <v>SOR-378True</v>
      </c>
      <c r="D731" t="str">
        <f>Tabelle13[[#This Row],[Set]]&amp;"_"&amp;Tabelle13[[#This Row],[No.]]</f>
        <v>SOR_378</v>
      </c>
      <c r="E731" s="1" t="s">
        <v>1202</v>
      </c>
      <c r="F731" s="1" t="s">
        <v>1076</v>
      </c>
      <c r="G731" s="8" t="s">
        <v>344</v>
      </c>
      <c r="H731" s="2">
        <v>4</v>
      </c>
      <c r="I731" s="2" t="s">
        <v>328</v>
      </c>
      <c r="K731" s="11" t="s">
        <v>1212</v>
      </c>
      <c r="L731" t="s">
        <v>345</v>
      </c>
      <c r="N731" s="2" t="s">
        <v>12</v>
      </c>
      <c r="O731" t="s">
        <v>56</v>
      </c>
      <c r="P731" s="2">
        <f>SUMIF('Data Import'!D:D,C731,'Data Import'!F:F)</f>
        <v>0</v>
      </c>
      <c r="Q731" s="2">
        <v>1</v>
      </c>
      <c r="R731" s="2">
        <f t="shared" si="13"/>
        <v>1</v>
      </c>
      <c r="S731" s="2">
        <f>IF(Tabelle13[[#This Row],[Own]]-Tabelle13[[#This Row],[Target]]&gt;0,Tabelle13[[#This Row],[Own]]-Tabelle13[[#This Row],[Target]],0)</f>
        <v>0</v>
      </c>
      <c r="T731"/>
    </row>
    <row r="732" spans="1:20" x14ac:dyDescent="0.25">
      <c r="A732" t="s">
        <v>7</v>
      </c>
      <c r="B732" s="1" t="s">
        <v>798</v>
      </c>
      <c r="C732" t="str">
        <f>A732&amp;"-"&amp;B732&amp;"False"</f>
        <v>SOR-379False</v>
      </c>
      <c r="D732" t="str">
        <f>Tabelle13[[#This Row],[Set]]&amp;"_"&amp;Tabelle13[[#This Row],[No.]]</f>
        <v>SOR_379</v>
      </c>
      <c r="E732" s="1" t="s">
        <v>1202</v>
      </c>
      <c r="F732" s="1" t="s">
        <v>1077</v>
      </c>
      <c r="G732" s="8" t="s">
        <v>347</v>
      </c>
      <c r="H732" s="2">
        <v>5</v>
      </c>
      <c r="I732" s="2" t="s">
        <v>328</v>
      </c>
      <c r="K732" s="2" t="s">
        <v>688</v>
      </c>
      <c r="L732" t="s">
        <v>16</v>
      </c>
      <c r="N732" s="2" t="s">
        <v>17</v>
      </c>
      <c r="O732" t="s">
        <v>348</v>
      </c>
      <c r="P732" s="2">
        <f>SUMIF('Data Import'!D:D,C732,'Data Import'!F:F)</f>
        <v>0</v>
      </c>
      <c r="Q732" s="2">
        <v>4</v>
      </c>
      <c r="R732" s="2">
        <f t="shared" si="13"/>
        <v>4</v>
      </c>
      <c r="S732" s="2">
        <f>IF(Tabelle13[[#This Row],[Own]]-Tabelle13[[#This Row],[Target]]&gt;0,Tabelle13[[#This Row],[Own]]-Tabelle13[[#This Row],[Target]],0)</f>
        <v>0</v>
      </c>
      <c r="T732"/>
    </row>
    <row r="733" spans="1:20" x14ac:dyDescent="0.25">
      <c r="A733" t="s">
        <v>7</v>
      </c>
      <c r="B733" s="1" t="s">
        <v>798</v>
      </c>
      <c r="C733" t="str">
        <f>A733&amp;"-"&amp;B733&amp;"True"</f>
        <v>SOR-379True</v>
      </c>
      <c r="D733" t="str">
        <f>Tabelle13[[#This Row],[Set]]&amp;"_"&amp;Tabelle13[[#This Row],[No.]]</f>
        <v>SOR_379</v>
      </c>
      <c r="E733" s="1" t="s">
        <v>1202</v>
      </c>
      <c r="F733" s="1" t="s">
        <v>1077</v>
      </c>
      <c r="G733" s="8" t="s">
        <v>347</v>
      </c>
      <c r="H733" s="2">
        <v>5</v>
      </c>
      <c r="I733" s="2" t="s">
        <v>328</v>
      </c>
      <c r="K733" s="11" t="s">
        <v>1212</v>
      </c>
      <c r="L733" t="s">
        <v>16</v>
      </c>
      <c r="N733" s="2" t="s">
        <v>17</v>
      </c>
      <c r="O733" t="s">
        <v>348</v>
      </c>
      <c r="P733" s="2">
        <f>SUMIF('Data Import'!D:D,C733,'Data Import'!F:F)</f>
        <v>0</v>
      </c>
      <c r="Q733" s="2">
        <v>1</v>
      </c>
      <c r="R733" s="2">
        <f t="shared" si="13"/>
        <v>1</v>
      </c>
      <c r="S733" s="2">
        <f>IF(Tabelle13[[#This Row],[Own]]-Tabelle13[[#This Row],[Target]]&gt;0,Tabelle13[[#This Row],[Own]]-Tabelle13[[#This Row],[Target]],0)</f>
        <v>0</v>
      </c>
      <c r="T733"/>
    </row>
    <row r="734" spans="1:20" x14ac:dyDescent="0.25">
      <c r="A734" t="s">
        <v>7</v>
      </c>
      <c r="B734" s="1" t="s">
        <v>799</v>
      </c>
      <c r="C734" t="str">
        <f>A734&amp;"-"&amp;B734&amp;"False"</f>
        <v>SOR-380False</v>
      </c>
      <c r="D734" t="str">
        <f>Tabelle13[[#This Row],[Set]]&amp;"_"&amp;Tabelle13[[#This Row],[No.]]</f>
        <v>SOR_380</v>
      </c>
      <c r="E734" s="1" t="s">
        <v>1202</v>
      </c>
      <c r="F734" s="1" t="s">
        <v>1078</v>
      </c>
      <c r="G734" s="8" t="s">
        <v>350</v>
      </c>
      <c r="H734" s="2">
        <v>5</v>
      </c>
      <c r="I734" s="2" t="s">
        <v>328</v>
      </c>
      <c r="K734" s="2" t="s">
        <v>688</v>
      </c>
      <c r="L734" t="s">
        <v>218</v>
      </c>
      <c r="N734" s="2" t="s">
        <v>12</v>
      </c>
      <c r="O734" t="s">
        <v>255</v>
      </c>
      <c r="P734" s="2">
        <f>SUMIF('Data Import'!D:D,C734,'Data Import'!F:F)</f>
        <v>0</v>
      </c>
      <c r="Q734" s="2">
        <v>4</v>
      </c>
      <c r="R734" s="2">
        <f t="shared" si="13"/>
        <v>4</v>
      </c>
      <c r="S734" s="2">
        <f>IF(Tabelle13[[#This Row],[Own]]-Tabelle13[[#This Row],[Target]]&gt;0,Tabelle13[[#This Row],[Own]]-Tabelle13[[#This Row],[Target]],0)</f>
        <v>0</v>
      </c>
      <c r="T734"/>
    </row>
    <row r="735" spans="1:20" x14ac:dyDescent="0.25">
      <c r="A735" t="s">
        <v>7</v>
      </c>
      <c r="B735" s="1" t="s">
        <v>799</v>
      </c>
      <c r="C735" t="str">
        <f>A735&amp;"-"&amp;B735&amp;"True"</f>
        <v>SOR-380True</v>
      </c>
      <c r="D735" t="str">
        <f>Tabelle13[[#This Row],[Set]]&amp;"_"&amp;Tabelle13[[#This Row],[No.]]</f>
        <v>SOR_380</v>
      </c>
      <c r="E735" s="1" t="s">
        <v>1202</v>
      </c>
      <c r="F735" s="1" t="s">
        <v>1078</v>
      </c>
      <c r="G735" s="8" t="s">
        <v>350</v>
      </c>
      <c r="H735" s="2">
        <v>5</v>
      </c>
      <c r="I735" s="2" t="s">
        <v>328</v>
      </c>
      <c r="K735" s="11" t="s">
        <v>1212</v>
      </c>
      <c r="L735" t="s">
        <v>218</v>
      </c>
      <c r="N735" s="2" t="s">
        <v>12</v>
      </c>
      <c r="O735" t="s">
        <v>255</v>
      </c>
      <c r="P735" s="2">
        <f>SUMIF('Data Import'!D:D,C735,'Data Import'!F:F)</f>
        <v>0</v>
      </c>
      <c r="Q735" s="2">
        <v>1</v>
      </c>
      <c r="R735" s="2">
        <f t="shared" si="13"/>
        <v>1</v>
      </c>
      <c r="S735" s="2">
        <f>IF(Tabelle13[[#This Row],[Own]]-Tabelle13[[#This Row],[Target]]&gt;0,Tabelle13[[#This Row],[Own]]-Tabelle13[[#This Row],[Target]],0)</f>
        <v>0</v>
      </c>
      <c r="T735"/>
    </row>
    <row r="736" spans="1:20" x14ac:dyDescent="0.25">
      <c r="A736" t="s">
        <v>7</v>
      </c>
      <c r="B736" s="1" t="s">
        <v>800</v>
      </c>
      <c r="C736" t="str">
        <f>A736&amp;"-"&amp;B736&amp;"False"</f>
        <v>SOR-381False</v>
      </c>
      <c r="D736" t="str">
        <f>Tabelle13[[#This Row],[Set]]&amp;"_"&amp;Tabelle13[[#This Row],[No.]]</f>
        <v>SOR_381</v>
      </c>
      <c r="E736" s="1" t="s">
        <v>1202</v>
      </c>
      <c r="F736" s="1" t="s">
        <v>1079</v>
      </c>
      <c r="G736" s="8" t="s">
        <v>352</v>
      </c>
      <c r="H736" s="2">
        <v>6</v>
      </c>
      <c r="I736" s="2" t="s">
        <v>328</v>
      </c>
      <c r="K736" s="2" t="s">
        <v>688</v>
      </c>
      <c r="L736" t="s">
        <v>353</v>
      </c>
      <c r="N736" s="2" t="s">
        <v>12</v>
      </c>
      <c r="O736" t="s">
        <v>229</v>
      </c>
      <c r="P736" s="2">
        <f>SUMIF('Data Import'!D:D,C736,'Data Import'!F:F)</f>
        <v>0</v>
      </c>
      <c r="Q736" s="2">
        <v>4</v>
      </c>
      <c r="R736" s="2">
        <f t="shared" si="13"/>
        <v>4</v>
      </c>
      <c r="S736" s="2">
        <f>IF(Tabelle13[[#This Row],[Own]]-Tabelle13[[#This Row],[Target]]&gt;0,Tabelle13[[#This Row],[Own]]-Tabelle13[[#This Row],[Target]],0)</f>
        <v>0</v>
      </c>
      <c r="T736"/>
    </row>
    <row r="737" spans="1:20" x14ac:dyDescent="0.25">
      <c r="A737" t="s">
        <v>7</v>
      </c>
      <c r="B737" s="1" t="s">
        <v>800</v>
      </c>
      <c r="C737" t="str">
        <f>A737&amp;"-"&amp;B737&amp;"True"</f>
        <v>SOR-381True</v>
      </c>
      <c r="D737" t="str">
        <f>Tabelle13[[#This Row],[Set]]&amp;"_"&amp;Tabelle13[[#This Row],[No.]]</f>
        <v>SOR_381</v>
      </c>
      <c r="E737" s="1" t="s">
        <v>1202</v>
      </c>
      <c r="F737" s="1" t="s">
        <v>1079</v>
      </c>
      <c r="G737" s="8" t="s">
        <v>352</v>
      </c>
      <c r="H737" s="2">
        <v>6</v>
      </c>
      <c r="I737" s="2" t="s">
        <v>328</v>
      </c>
      <c r="K737" s="11" t="s">
        <v>1212</v>
      </c>
      <c r="L737" t="s">
        <v>353</v>
      </c>
      <c r="N737" s="2" t="s">
        <v>12</v>
      </c>
      <c r="O737" t="s">
        <v>229</v>
      </c>
      <c r="P737" s="2">
        <f>SUMIF('Data Import'!D:D,C737,'Data Import'!F:F)</f>
        <v>0</v>
      </c>
      <c r="Q737" s="2">
        <v>1</v>
      </c>
      <c r="R737" s="2">
        <f t="shared" si="13"/>
        <v>1</v>
      </c>
      <c r="S737" s="2">
        <f>IF(Tabelle13[[#This Row],[Own]]-Tabelle13[[#This Row],[Target]]&gt;0,Tabelle13[[#This Row],[Own]]-Tabelle13[[#This Row],[Target]],0)</f>
        <v>0</v>
      </c>
      <c r="T737"/>
    </row>
    <row r="738" spans="1:20" x14ac:dyDescent="0.25">
      <c r="A738" t="s">
        <v>7</v>
      </c>
      <c r="B738" s="1" t="s">
        <v>801</v>
      </c>
      <c r="C738" t="str">
        <f>A738&amp;"-"&amp;B738&amp;"False"</f>
        <v>SOR-382False</v>
      </c>
      <c r="D738" t="str">
        <f>Tabelle13[[#This Row],[Set]]&amp;"_"&amp;Tabelle13[[#This Row],[No.]]</f>
        <v>SOR_382</v>
      </c>
      <c r="E738" s="1" t="s">
        <v>1202</v>
      </c>
      <c r="F738" s="1" t="s">
        <v>1080</v>
      </c>
      <c r="G738" s="8" t="s">
        <v>355</v>
      </c>
      <c r="H738" s="2">
        <v>7</v>
      </c>
      <c r="I738" s="2" t="s">
        <v>328</v>
      </c>
      <c r="K738" s="2" t="s">
        <v>688</v>
      </c>
      <c r="L738" t="s">
        <v>16</v>
      </c>
      <c r="N738" s="2" t="s">
        <v>115</v>
      </c>
      <c r="O738" t="s">
        <v>22</v>
      </c>
      <c r="P738" s="2">
        <f>SUMIF('Data Import'!D:D,C738,'Data Import'!F:F)</f>
        <v>0</v>
      </c>
      <c r="Q738" s="2">
        <v>4</v>
      </c>
      <c r="R738" s="2">
        <f t="shared" si="13"/>
        <v>4</v>
      </c>
      <c r="S738" s="2">
        <f>IF(Tabelle13[[#This Row],[Own]]-Tabelle13[[#This Row],[Target]]&gt;0,Tabelle13[[#This Row],[Own]]-Tabelle13[[#This Row],[Target]],0)</f>
        <v>0</v>
      </c>
      <c r="T738"/>
    </row>
    <row r="739" spans="1:20" x14ac:dyDescent="0.25">
      <c r="A739" t="s">
        <v>7</v>
      </c>
      <c r="B739" s="1" t="s">
        <v>801</v>
      </c>
      <c r="C739" t="str">
        <f>A739&amp;"-"&amp;B739&amp;"True"</f>
        <v>SOR-382True</v>
      </c>
      <c r="D739" t="str">
        <f>Tabelle13[[#This Row],[Set]]&amp;"_"&amp;Tabelle13[[#This Row],[No.]]</f>
        <v>SOR_382</v>
      </c>
      <c r="E739" s="1" t="s">
        <v>1202</v>
      </c>
      <c r="F739" s="1" t="s">
        <v>1080</v>
      </c>
      <c r="G739" s="8" t="s">
        <v>355</v>
      </c>
      <c r="H739" s="2">
        <v>7</v>
      </c>
      <c r="I739" s="2" t="s">
        <v>328</v>
      </c>
      <c r="K739" s="11" t="s">
        <v>1212</v>
      </c>
      <c r="L739" t="s">
        <v>16</v>
      </c>
      <c r="N739" s="2" t="s">
        <v>115</v>
      </c>
      <c r="O739" t="s">
        <v>22</v>
      </c>
      <c r="P739" s="2">
        <f>SUMIF('Data Import'!D:D,C739,'Data Import'!F:F)</f>
        <v>0</v>
      </c>
      <c r="Q739" s="2">
        <v>1</v>
      </c>
      <c r="R739" s="2">
        <f t="shared" si="13"/>
        <v>1</v>
      </c>
      <c r="S739" s="2">
        <f>IF(Tabelle13[[#This Row],[Own]]-Tabelle13[[#This Row],[Target]]&gt;0,Tabelle13[[#This Row],[Own]]-Tabelle13[[#This Row],[Target]],0)</f>
        <v>0</v>
      </c>
      <c r="T739"/>
    </row>
    <row r="740" spans="1:20" x14ac:dyDescent="0.25">
      <c r="A740" t="s">
        <v>7</v>
      </c>
      <c r="B740" s="1" t="s">
        <v>802</v>
      </c>
      <c r="C740" t="str">
        <f>A740&amp;"-"&amp;B740&amp;"False"</f>
        <v>SOR-383False</v>
      </c>
      <c r="D740" t="str">
        <f>Tabelle13[[#This Row],[Set]]&amp;"_"&amp;Tabelle13[[#This Row],[No.]]</f>
        <v>SOR_383</v>
      </c>
      <c r="E740" s="1" t="s">
        <v>1202</v>
      </c>
      <c r="F740" s="1" t="s">
        <v>1081</v>
      </c>
      <c r="G740" s="8" t="s">
        <v>357</v>
      </c>
      <c r="H740" s="2">
        <v>8</v>
      </c>
      <c r="I740" s="2" t="s">
        <v>328</v>
      </c>
      <c r="K740" s="2" t="s">
        <v>688</v>
      </c>
      <c r="L740" t="s">
        <v>358</v>
      </c>
      <c r="N740" s="2" t="s">
        <v>115</v>
      </c>
      <c r="O740" t="s">
        <v>91</v>
      </c>
      <c r="P740" s="2">
        <f>SUMIF('Data Import'!D:D,C740,'Data Import'!F:F)</f>
        <v>0</v>
      </c>
      <c r="Q740" s="2">
        <v>4</v>
      </c>
      <c r="R740" s="2">
        <f t="shared" si="13"/>
        <v>4</v>
      </c>
      <c r="S740" s="2">
        <f>IF(Tabelle13[[#This Row],[Own]]-Tabelle13[[#This Row],[Target]]&gt;0,Tabelle13[[#This Row],[Own]]-Tabelle13[[#This Row],[Target]],0)</f>
        <v>0</v>
      </c>
      <c r="T740"/>
    </row>
    <row r="741" spans="1:20" x14ac:dyDescent="0.25">
      <c r="A741" t="s">
        <v>7</v>
      </c>
      <c r="B741" s="1" t="s">
        <v>802</v>
      </c>
      <c r="C741" t="str">
        <f>A741&amp;"-"&amp;B741&amp;"True"</f>
        <v>SOR-383True</v>
      </c>
      <c r="D741" t="str">
        <f>Tabelle13[[#This Row],[Set]]&amp;"_"&amp;Tabelle13[[#This Row],[No.]]</f>
        <v>SOR_383</v>
      </c>
      <c r="E741" s="1" t="s">
        <v>1202</v>
      </c>
      <c r="F741" s="1" t="s">
        <v>1081</v>
      </c>
      <c r="G741" s="8" t="s">
        <v>357</v>
      </c>
      <c r="H741" s="2">
        <v>8</v>
      </c>
      <c r="I741" s="2" t="s">
        <v>328</v>
      </c>
      <c r="K741" s="11" t="s">
        <v>1212</v>
      </c>
      <c r="L741" t="s">
        <v>358</v>
      </c>
      <c r="N741" s="2" t="s">
        <v>115</v>
      </c>
      <c r="O741" t="s">
        <v>91</v>
      </c>
      <c r="P741" s="2">
        <f>SUMIF('Data Import'!D:D,C741,'Data Import'!F:F)</f>
        <v>0</v>
      </c>
      <c r="Q741" s="2">
        <v>1</v>
      </c>
      <c r="R741" s="2">
        <f t="shared" si="13"/>
        <v>1</v>
      </c>
      <c r="S741" s="2">
        <f>IF(Tabelle13[[#This Row],[Own]]-Tabelle13[[#This Row],[Target]]&gt;0,Tabelle13[[#This Row],[Own]]-Tabelle13[[#This Row],[Target]],0)</f>
        <v>0</v>
      </c>
      <c r="T741"/>
    </row>
    <row r="742" spans="1:20" x14ac:dyDescent="0.25">
      <c r="A742" t="s">
        <v>7</v>
      </c>
      <c r="B742" s="1" t="s">
        <v>803</v>
      </c>
      <c r="C742" t="str">
        <f>A742&amp;"-"&amp;B742&amp;"False"</f>
        <v>SOR-384False</v>
      </c>
      <c r="D742" t="str">
        <f>Tabelle13[[#This Row],[Set]]&amp;"_"&amp;Tabelle13[[#This Row],[No.]]</f>
        <v>SOR_384</v>
      </c>
      <c r="E742" s="1" t="s">
        <v>115</v>
      </c>
      <c r="F742" s="1" t="s">
        <v>1082</v>
      </c>
      <c r="G742" s="8" t="s">
        <v>360</v>
      </c>
      <c r="H742" s="2">
        <v>2</v>
      </c>
      <c r="I742" s="2" t="s">
        <v>328</v>
      </c>
      <c r="K742" s="2" t="s">
        <v>688</v>
      </c>
      <c r="L742" t="s">
        <v>361</v>
      </c>
      <c r="N742" s="2" t="s">
        <v>12</v>
      </c>
      <c r="O742" t="s">
        <v>300</v>
      </c>
      <c r="P742" s="2">
        <f>SUMIF('Data Import'!D:D,C742,'Data Import'!F:F)</f>
        <v>0</v>
      </c>
      <c r="Q742" s="2">
        <v>4</v>
      </c>
      <c r="R742" s="2">
        <f t="shared" si="13"/>
        <v>4</v>
      </c>
      <c r="S742" s="2">
        <f>IF(Tabelle13[[#This Row],[Own]]-Tabelle13[[#This Row],[Target]]&gt;0,Tabelle13[[#This Row],[Own]]-Tabelle13[[#This Row],[Target]],0)</f>
        <v>0</v>
      </c>
      <c r="T742"/>
    </row>
    <row r="743" spans="1:20" x14ac:dyDescent="0.25">
      <c r="A743" t="s">
        <v>7</v>
      </c>
      <c r="B743" s="1" t="s">
        <v>803</v>
      </c>
      <c r="C743" t="str">
        <f>A743&amp;"-"&amp;B743&amp;"True"</f>
        <v>SOR-384True</v>
      </c>
      <c r="D743" t="str">
        <f>Tabelle13[[#This Row],[Set]]&amp;"_"&amp;Tabelle13[[#This Row],[No.]]</f>
        <v>SOR_384</v>
      </c>
      <c r="E743" s="1" t="s">
        <v>115</v>
      </c>
      <c r="F743" s="1" t="s">
        <v>1082</v>
      </c>
      <c r="G743" s="8" t="s">
        <v>360</v>
      </c>
      <c r="H743" s="2">
        <v>2</v>
      </c>
      <c r="I743" s="2" t="s">
        <v>328</v>
      </c>
      <c r="K743" s="11" t="s">
        <v>1212</v>
      </c>
      <c r="L743" t="s">
        <v>361</v>
      </c>
      <c r="N743" s="2" t="s">
        <v>12</v>
      </c>
      <c r="O743" t="s">
        <v>300</v>
      </c>
      <c r="P743" s="2">
        <f>SUMIF('Data Import'!D:D,C743,'Data Import'!F:F)</f>
        <v>0</v>
      </c>
      <c r="Q743" s="2">
        <v>1</v>
      </c>
      <c r="R743" s="2">
        <f t="shared" si="13"/>
        <v>1</v>
      </c>
      <c r="S743" s="2">
        <f>IF(Tabelle13[[#This Row],[Own]]-Tabelle13[[#This Row],[Target]]&gt;0,Tabelle13[[#This Row],[Own]]-Tabelle13[[#This Row],[Target]],0)</f>
        <v>0</v>
      </c>
      <c r="T743"/>
    </row>
    <row r="744" spans="1:20" x14ac:dyDescent="0.25">
      <c r="A744" t="s">
        <v>7</v>
      </c>
      <c r="B744" s="1" t="s">
        <v>804</v>
      </c>
      <c r="C744" t="str">
        <f>A744&amp;"-"&amp;B744&amp;"False"</f>
        <v>SOR-385False</v>
      </c>
      <c r="D744" t="str">
        <f>Tabelle13[[#This Row],[Set]]&amp;"_"&amp;Tabelle13[[#This Row],[No.]]</f>
        <v>SOR_385</v>
      </c>
      <c r="E744" s="1" t="s">
        <v>115</v>
      </c>
      <c r="F744" s="1" t="s">
        <v>1083</v>
      </c>
      <c r="G744" s="8" t="s">
        <v>363</v>
      </c>
      <c r="H744" s="2">
        <v>2</v>
      </c>
      <c r="I744" s="2" t="s">
        <v>328</v>
      </c>
      <c r="K744" s="2" t="s">
        <v>688</v>
      </c>
      <c r="L744" t="s">
        <v>364</v>
      </c>
      <c r="N744" s="2" t="s">
        <v>115</v>
      </c>
      <c r="O744" t="s">
        <v>155</v>
      </c>
      <c r="P744" s="2">
        <f>SUMIF('Data Import'!D:D,C744,'Data Import'!F:F)</f>
        <v>0</v>
      </c>
      <c r="Q744" s="2">
        <v>4</v>
      </c>
      <c r="R744" s="2">
        <f t="shared" si="13"/>
        <v>4</v>
      </c>
      <c r="S744" s="2">
        <f>IF(Tabelle13[[#This Row],[Own]]-Tabelle13[[#This Row],[Target]]&gt;0,Tabelle13[[#This Row],[Own]]-Tabelle13[[#This Row],[Target]],0)</f>
        <v>0</v>
      </c>
      <c r="T744"/>
    </row>
    <row r="745" spans="1:20" x14ac:dyDescent="0.25">
      <c r="A745" t="s">
        <v>7</v>
      </c>
      <c r="B745" s="1" t="s">
        <v>804</v>
      </c>
      <c r="C745" t="str">
        <f>A745&amp;"-"&amp;B745&amp;"True"</f>
        <v>SOR-385True</v>
      </c>
      <c r="D745" t="str">
        <f>Tabelle13[[#This Row],[Set]]&amp;"_"&amp;Tabelle13[[#This Row],[No.]]</f>
        <v>SOR_385</v>
      </c>
      <c r="E745" s="1" t="s">
        <v>115</v>
      </c>
      <c r="F745" s="1" t="s">
        <v>1083</v>
      </c>
      <c r="G745" s="8" t="s">
        <v>363</v>
      </c>
      <c r="H745" s="2">
        <v>2</v>
      </c>
      <c r="I745" s="2" t="s">
        <v>328</v>
      </c>
      <c r="K745" s="11" t="s">
        <v>1212</v>
      </c>
      <c r="L745" t="s">
        <v>364</v>
      </c>
      <c r="N745" s="2" t="s">
        <v>115</v>
      </c>
      <c r="O745" t="s">
        <v>155</v>
      </c>
      <c r="P745" s="2">
        <f>SUMIF('Data Import'!D:D,C745,'Data Import'!F:F)</f>
        <v>0</v>
      </c>
      <c r="Q745" s="2">
        <v>1</v>
      </c>
      <c r="R745" s="2">
        <f t="shared" si="13"/>
        <v>1</v>
      </c>
      <c r="S745" s="2">
        <f>IF(Tabelle13[[#This Row],[Own]]-Tabelle13[[#This Row],[Target]]&gt;0,Tabelle13[[#This Row],[Own]]-Tabelle13[[#This Row],[Target]],0)</f>
        <v>0</v>
      </c>
      <c r="T745"/>
    </row>
    <row r="746" spans="1:20" x14ac:dyDescent="0.25">
      <c r="A746" t="s">
        <v>7</v>
      </c>
      <c r="B746" s="1" t="s">
        <v>805</v>
      </c>
      <c r="C746" t="str">
        <f>A746&amp;"-"&amp;B746&amp;"False"</f>
        <v>SOR-386False</v>
      </c>
      <c r="D746" t="str">
        <f>Tabelle13[[#This Row],[Set]]&amp;"_"&amp;Tabelle13[[#This Row],[No.]]</f>
        <v>SOR_386</v>
      </c>
      <c r="E746" s="1" t="s">
        <v>115</v>
      </c>
      <c r="F746" s="1" t="s">
        <v>1084</v>
      </c>
      <c r="G746" s="8" t="s">
        <v>366</v>
      </c>
      <c r="H746" s="2">
        <v>5</v>
      </c>
      <c r="I746" s="2" t="s">
        <v>328</v>
      </c>
      <c r="K746" s="2" t="s">
        <v>688</v>
      </c>
      <c r="L746" t="s">
        <v>145</v>
      </c>
      <c r="N746" s="2" t="s">
        <v>17</v>
      </c>
      <c r="O746" t="s">
        <v>367</v>
      </c>
      <c r="P746" s="2">
        <f>SUMIF('Data Import'!D:D,C746,'Data Import'!F:F)</f>
        <v>0</v>
      </c>
      <c r="Q746" s="2">
        <v>4</v>
      </c>
      <c r="R746" s="2">
        <f t="shared" si="13"/>
        <v>4</v>
      </c>
      <c r="S746" s="2">
        <f>IF(Tabelle13[[#This Row],[Own]]-Tabelle13[[#This Row],[Target]]&gt;0,Tabelle13[[#This Row],[Own]]-Tabelle13[[#This Row],[Target]],0)</f>
        <v>0</v>
      </c>
      <c r="T746"/>
    </row>
    <row r="747" spans="1:20" x14ac:dyDescent="0.25">
      <c r="A747" t="s">
        <v>7</v>
      </c>
      <c r="B747" s="1" t="s">
        <v>805</v>
      </c>
      <c r="C747" t="str">
        <f>A747&amp;"-"&amp;B747&amp;"True"</f>
        <v>SOR-386True</v>
      </c>
      <c r="D747" t="str">
        <f>Tabelle13[[#This Row],[Set]]&amp;"_"&amp;Tabelle13[[#This Row],[No.]]</f>
        <v>SOR_386</v>
      </c>
      <c r="E747" s="1" t="s">
        <v>115</v>
      </c>
      <c r="F747" s="1" t="s">
        <v>1084</v>
      </c>
      <c r="G747" s="8" t="s">
        <v>366</v>
      </c>
      <c r="H747" s="2">
        <v>5</v>
      </c>
      <c r="I747" s="2" t="s">
        <v>328</v>
      </c>
      <c r="K747" s="11" t="s">
        <v>1212</v>
      </c>
      <c r="L747" t="s">
        <v>145</v>
      </c>
      <c r="N747" s="2" t="s">
        <v>17</v>
      </c>
      <c r="O747" t="s">
        <v>367</v>
      </c>
      <c r="P747" s="2">
        <f>SUMIF('Data Import'!D:D,C747,'Data Import'!F:F)</f>
        <v>0</v>
      </c>
      <c r="Q747" s="2">
        <v>1</v>
      </c>
      <c r="R747" s="2">
        <f t="shared" si="13"/>
        <v>1</v>
      </c>
      <c r="S747" s="2">
        <f>IF(Tabelle13[[#This Row],[Own]]-Tabelle13[[#This Row],[Target]]&gt;0,Tabelle13[[#This Row],[Own]]-Tabelle13[[#This Row],[Target]],0)</f>
        <v>0</v>
      </c>
      <c r="T747"/>
    </row>
    <row r="748" spans="1:20" x14ac:dyDescent="0.25">
      <c r="A748" t="s">
        <v>7</v>
      </c>
      <c r="B748" s="1" t="s">
        <v>806</v>
      </c>
      <c r="C748" t="str">
        <f>A748&amp;"-"&amp;B748&amp;"False"</f>
        <v>SOR-387False</v>
      </c>
      <c r="D748" t="str">
        <f>Tabelle13[[#This Row],[Set]]&amp;"_"&amp;Tabelle13[[#This Row],[No.]]</f>
        <v>SOR_387</v>
      </c>
      <c r="E748" s="1" t="s">
        <v>1201</v>
      </c>
      <c r="F748" s="1" t="s">
        <v>1085</v>
      </c>
      <c r="G748" s="8" t="s">
        <v>369</v>
      </c>
      <c r="H748" s="2">
        <v>1</v>
      </c>
      <c r="I748" s="2" t="s">
        <v>328</v>
      </c>
      <c r="K748" s="2" t="s">
        <v>688</v>
      </c>
      <c r="L748" t="s">
        <v>249</v>
      </c>
      <c r="N748" s="2" t="s">
        <v>12</v>
      </c>
      <c r="O748" t="s">
        <v>30</v>
      </c>
      <c r="P748" s="2">
        <f>SUMIF('Data Import'!D:D,C748,'Data Import'!F:F)</f>
        <v>0</v>
      </c>
      <c r="Q748" s="2">
        <v>4</v>
      </c>
      <c r="R748" s="2">
        <f t="shared" si="13"/>
        <v>4</v>
      </c>
      <c r="S748" s="2">
        <f>IF(Tabelle13[[#This Row],[Own]]-Tabelle13[[#This Row],[Target]]&gt;0,Tabelle13[[#This Row],[Own]]-Tabelle13[[#This Row],[Target]],0)</f>
        <v>0</v>
      </c>
      <c r="T748"/>
    </row>
    <row r="749" spans="1:20" x14ac:dyDescent="0.25">
      <c r="A749" t="s">
        <v>7</v>
      </c>
      <c r="B749" s="1" t="s">
        <v>806</v>
      </c>
      <c r="C749" t="str">
        <f>A749&amp;"-"&amp;B749&amp;"True"</f>
        <v>SOR-387True</v>
      </c>
      <c r="D749" t="str">
        <f>Tabelle13[[#This Row],[Set]]&amp;"_"&amp;Tabelle13[[#This Row],[No.]]</f>
        <v>SOR_387</v>
      </c>
      <c r="E749" s="1" t="s">
        <v>1201</v>
      </c>
      <c r="F749" s="1" t="s">
        <v>1085</v>
      </c>
      <c r="G749" s="8" t="s">
        <v>369</v>
      </c>
      <c r="H749" s="2">
        <v>1</v>
      </c>
      <c r="I749" s="2" t="s">
        <v>328</v>
      </c>
      <c r="K749" s="11" t="s">
        <v>1212</v>
      </c>
      <c r="L749" t="s">
        <v>249</v>
      </c>
      <c r="N749" s="2" t="s">
        <v>12</v>
      </c>
      <c r="O749" t="s">
        <v>30</v>
      </c>
      <c r="P749" s="2">
        <f>SUMIF('Data Import'!D:D,C749,'Data Import'!F:F)</f>
        <v>0</v>
      </c>
      <c r="Q749" s="2">
        <v>1</v>
      </c>
      <c r="R749" s="2">
        <f t="shared" si="13"/>
        <v>1</v>
      </c>
      <c r="S749" s="2">
        <f>IF(Tabelle13[[#This Row],[Own]]-Tabelle13[[#This Row],[Target]]&gt;0,Tabelle13[[#This Row],[Own]]-Tabelle13[[#This Row],[Target]],0)</f>
        <v>0</v>
      </c>
      <c r="T749"/>
    </row>
    <row r="750" spans="1:20" x14ac:dyDescent="0.25">
      <c r="A750" t="s">
        <v>7</v>
      </c>
      <c r="B750" s="1" t="s">
        <v>807</v>
      </c>
      <c r="C750" t="str">
        <f>A750&amp;"-"&amp;B750&amp;"False"</f>
        <v>SOR-388False</v>
      </c>
      <c r="D750" t="str">
        <f>Tabelle13[[#This Row],[Set]]&amp;"_"&amp;Tabelle13[[#This Row],[No.]]</f>
        <v>SOR_388</v>
      </c>
      <c r="E750" s="1" t="s">
        <v>1201</v>
      </c>
      <c r="F750" s="1" t="s">
        <v>1086</v>
      </c>
      <c r="G750" s="8" t="s">
        <v>371</v>
      </c>
      <c r="H750" s="2">
        <v>1</v>
      </c>
      <c r="I750" s="2" t="s">
        <v>328</v>
      </c>
      <c r="K750" s="2" t="s">
        <v>688</v>
      </c>
      <c r="L750" t="s">
        <v>254</v>
      </c>
      <c r="N750" s="2" t="s">
        <v>12</v>
      </c>
      <c r="O750" t="s">
        <v>22</v>
      </c>
      <c r="P750" s="2">
        <f>SUMIF('Data Import'!D:D,C750,'Data Import'!F:F)</f>
        <v>0</v>
      </c>
      <c r="Q750" s="2">
        <v>4</v>
      </c>
      <c r="R750" s="2">
        <f t="shared" si="13"/>
        <v>4</v>
      </c>
      <c r="S750" s="2">
        <f>IF(Tabelle13[[#This Row],[Own]]-Tabelle13[[#This Row],[Target]]&gt;0,Tabelle13[[#This Row],[Own]]-Tabelle13[[#This Row],[Target]],0)</f>
        <v>0</v>
      </c>
      <c r="T750"/>
    </row>
    <row r="751" spans="1:20" x14ac:dyDescent="0.25">
      <c r="A751" t="s">
        <v>7</v>
      </c>
      <c r="B751" s="1" t="s">
        <v>807</v>
      </c>
      <c r="C751" t="str">
        <f>A751&amp;"-"&amp;B751&amp;"True"</f>
        <v>SOR-388True</v>
      </c>
      <c r="D751" t="str">
        <f>Tabelle13[[#This Row],[Set]]&amp;"_"&amp;Tabelle13[[#This Row],[No.]]</f>
        <v>SOR_388</v>
      </c>
      <c r="E751" s="1" t="s">
        <v>1201</v>
      </c>
      <c r="F751" s="1" t="s">
        <v>1086</v>
      </c>
      <c r="G751" s="8" t="s">
        <v>371</v>
      </c>
      <c r="H751" s="2">
        <v>1</v>
      </c>
      <c r="I751" s="2" t="s">
        <v>328</v>
      </c>
      <c r="K751" s="11" t="s">
        <v>1212</v>
      </c>
      <c r="L751" t="s">
        <v>254</v>
      </c>
      <c r="N751" s="2" t="s">
        <v>12</v>
      </c>
      <c r="O751" t="s">
        <v>22</v>
      </c>
      <c r="P751" s="2">
        <f>SUMIF('Data Import'!D:D,C751,'Data Import'!F:F)</f>
        <v>0</v>
      </c>
      <c r="Q751" s="2">
        <v>1</v>
      </c>
      <c r="R751" s="2">
        <f t="shared" si="13"/>
        <v>1</v>
      </c>
      <c r="S751" s="2">
        <f>IF(Tabelle13[[#This Row],[Own]]-Tabelle13[[#This Row],[Target]]&gt;0,Tabelle13[[#This Row],[Own]]-Tabelle13[[#This Row],[Target]],0)</f>
        <v>0</v>
      </c>
      <c r="T751"/>
    </row>
    <row r="752" spans="1:20" x14ac:dyDescent="0.25">
      <c r="A752" t="s">
        <v>7</v>
      </c>
      <c r="B752" s="1" t="s">
        <v>808</v>
      </c>
      <c r="C752" t="str">
        <f>A752&amp;"-"&amp;B752&amp;"False"</f>
        <v>SOR-389False</v>
      </c>
      <c r="D752" t="str">
        <f>Tabelle13[[#This Row],[Set]]&amp;"_"&amp;Tabelle13[[#This Row],[No.]]</f>
        <v>SOR_389</v>
      </c>
      <c r="E752" s="1" t="s">
        <v>1201</v>
      </c>
      <c r="F752" s="1" t="s">
        <v>1087</v>
      </c>
      <c r="G752" s="8" t="s">
        <v>373</v>
      </c>
      <c r="H752" s="2">
        <v>2</v>
      </c>
      <c r="I752" s="2" t="s">
        <v>328</v>
      </c>
      <c r="K752" s="2" t="s">
        <v>688</v>
      </c>
      <c r="L752" t="s">
        <v>374</v>
      </c>
      <c r="N752" s="2" t="s">
        <v>115</v>
      </c>
      <c r="O752" t="s">
        <v>13</v>
      </c>
      <c r="P752" s="2">
        <f>SUMIF('Data Import'!D:D,C752,'Data Import'!F:F)</f>
        <v>0</v>
      </c>
      <c r="Q752" s="2">
        <v>4</v>
      </c>
      <c r="R752" s="2">
        <f t="shared" si="13"/>
        <v>4</v>
      </c>
      <c r="S752" s="2">
        <f>IF(Tabelle13[[#This Row],[Own]]-Tabelle13[[#This Row],[Target]]&gt;0,Tabelle13[[#This Row],[Own]]-Tabelle13[[#This Row],[Target]],0)</f>
        <v>0</v>
      </c>
      <c r="T752"/>
    </row>
    <row r="753" spans="1:20" x14ac:dyDescent="0.25">
      <c r="A753" t="s">
        <v>7</v>
      </c>
      <c r="B753" s="1" t="s">
        <v>808</v>
      </c>
      <c r="C753" t="str">
        <f>A753&amp;"-"&amp;B753&amp;"True"</f>
        <v>SOR-389True</v>
      </c>
      <c r="D753" t="str">
        <f>Tabelle13[[#This Row],[Set]]&amp;"_"&amp;Tabelle13[[#This Row],[No.]]</f>
        <v>SOR_389</v>
      </c>
      <c r="E753" s="1" t="s">
        <v>1201</v>
      </c>
      <c r="F753" s="1" t="s">
        <v>1087</v>
      </c>
      <c r="G753" s="8" t="s">
        <v>373</v>
      </c>
      <c r="H753" s="2">
        <v>2</v>
      </c>
      <c r="I753" s="2" t="s">
        <v>328</v>
      </c>
      <c r="K753" s="11" t="s">
        <v>1212</v>
      </c>
      <c r="L753" t="s">
        <v>374</v>
      </c>
      <c r="N753" s="2" t="s">
        <v>115</v>
      </c>
      <c r="O753" t="s">
        <v>13</v>
      </c>
      <c r="P753" s="2">
        <f>SUMIF('Data Import'!D:D,C753,'Data Import'!F:F)</f>
        <v>0</v>
      </c>
      <c r="Q753" s="2">
        <v>1</v>
      </c>
      <c r="R753" s="2">
        <f t="shared" si="13"/>
        <v>1</v>
      </c>
      <c r="S753" s="2">
        <f>IF(Tabelle13[[#This Row],[Own]]-Tabelle13[[#This Row],[Target]]&gt;0,Tabelle13[[#This Row],[Own]]-Tabelle13[[#This Row],[Target]],0)</f>
        <v>0</v>
      </c>
      <c r="T753"/>
    </row>
    <row r="754" spans="1:20" x14ac:dyDescent="0.25">
      <c r="A754" t="s">
        <v>7</v>
      </c>
      <c r="B754" s="1" t="s">
        <v>809</v>
      </c>
      <c r="C754" t="str">
        <f>A754&amp;"-"&amp;B754&amp;"False"</f>
        <v>SOR-390False</v>
      </c>
      <c r="D754" t="str">
        <f>Tabelle13[[#This Row],[Set]]&amp;"_"&amp;Tabelle13[[#This Row],[No.]]</f>
        <v>SOR_390</v>
      </c>
      <c r="E754" s="1" t="s">
        <v>1201</v>
      </c>
      <c r="F754" s="1" t="s">
        <v>1088</v>
      </c>
      <c r="G754" s="8" t="s">
        <v>376</v>
      </c>
      <c r="H754" s="2">
        <v>3</v>
      </c>
      <c r="I754" s="2" t="s">
        <v>328</v>
      </c>
      <c r="K754" s="2" t="s">
        <v>688</v>
      </c>
      <c r="L754" t="s">
        <v>249</v>
      </c>
      <c r="N754" s="2" t="s">
        <v>12</v>
      </c>
      <c r="O754" t="s">
        <v>377</v>
      </c>
      <c r="P754" s="2">
        <f>SUMIF('Data Import'!D:D,C754,'Data Import'!F:F)</f>
        <v>0</v>
      </c>
      <c r="Q754" s="2">
        <v>4</v>
      </c>
      <c r="R754" s="2">
        <f t="shared" si="13"/>
        <v>4</v>
      </c>
      <c r="S754" s="2">
        <f>IF(Tabelle13[[#This Row],[Own]]-Tabelle13[[#This Row],[Target]]&gt;0,Tabelle13[[#This Row],[Own]]-Tabelle13[[#This Row],[Target]],0)</f>
        <v>0</v>
      </c>
      <c r="T754"/>
    </row>
    <row r="755" spans="1:20" x14ac:dyDescent="0.25">
      <c r="A755" t="s">
        <v>7</v>
      </c>
      <c r="B755" s="1" t="s">
        <v>809</v>
      </c>
      <c r="C755" t="str">
        <f>A755&amp;"-"&amp;B755&amp;"True"</f>
        <v>SOR-390True</v>
      </c>
      <c r="D755" t="str">
        <f>Tabelle13[[#This Row],[Set]]&amp;"_"&amp;Tabelle13[[#This Row],[No.]]</f>
        <v>SOR_390</v>
      </c>
      <c r="E755" s="1" t="s">
        <v>1201</v>
      </c>
      <c r="F755" s="1" t="s">
        <v>1088</v>
      </c>
      <c r="G755" s="8" t="s">
        <v>376</v>
      </c>
      <c r="H755" s="2">
        <v>3</v>
      </c>
      <c r="I755" s="2" t="s">
        <v>328</v>
      </c>
      <c r="K755" s="11" t="s">
        <v>1212</v>
      </c>
      <c r="L755" t="s">
        <v>249</v>
      </c>
      <c r="N755" s="2" t="s">
        <v>12</v>
      </c>
      <c r="O755" t="s">
        <v>377</v>
      </c>
      <c r="P755" s="2">
        <f>SUMIF('Data Import'!D:D,C755,'Data Import'!F:F)</f>
        <v>0</v>
      </c>
      <c r="Q755" s="2">
        <v>1</v>
      </c>
      <c r="R755" s="2">
        <f t="shared" si="13"/>
        <v>1</v>
      </c>
      <c r="S755" s="2">
        <f>IF(Tabelle13[[#This Row],[Own]]-Tabelle13[[#This Row],[Target]]&gt;0,Tabelle13[[#This Row],[Own]]-Tabelle13[[#This Row],[Target]],0)</f>
        <v>0</v>
      </c>
      <c r="T755"/>
    </row>
    <row r="756" spans="1:20" x14ac:dyDescent="0.25">
      <c r="A756" t="s">
        <v>7</v>
      </c>
      <c r="B756" s="1" t="s">
        <v>810</v>
      </c>
      <c r="C756" t="str">
        <f>A756&amp;"-"&amp;B756&amp;"False"</f>
        <v>SOR-391False</v>
      </c>
      <c r="D756" t="str">
        <f>Tabelle13[[#This Row],[Set]]&amp;"_"&amp;Tabelle13[[#This Row],[No.]]</f>
        <v>SOR_391</v>
      </c>
      <c r="E756" s="1" t="s">
        <v>1201</v>
      </c>
      <c r="F756" s="1" t="s">
        <v>1089</v>
      </c>
      <c r="G756" s="8" t="s">
        <v>379</v>
      </c>
      <c r="H756" s="2">
        <v>3</v>
      </c>
      <c r="I756" s="2" t="s">
        <v>328</v>
      </c>
      <c r="K756" s="2" t="s">
        <v>688</v>
      </c>
      <c r="L756" t="s">
        <v>254</v>
      </c>
      <c r="N756" s="2" t="s">
        <v>12</v>
      </c>
      <c r="O756" t="s">
        <v>380</v>
      </c>
      <c r="P756" s="2">
        <f>SUMIF('Data Import'!D:D,C756,'Data Import'!F:F)</f>
        <v>0</v>
      </c>
      <c r="Q756" s="2">
        <v>4</v>
      </c>
      <c r="R756" s="2">
        <f t="shared" si="13"/>
        <v>4</v>
      </c>
      <c r="S756" s="2">
        <f>IF(Tabelle13[[#This Row],[Own]]-Tabelle13[[#This Row],[Target]]&gt;0,Tabelle13[[#This Row],[Own]]-Tabelle13[[#This Row],[Target]],0)</f>
        <v>0</v>
      </c>
      <c r="T756"/>
    </row>
    <row r="757" spans="1:20" x14ac:dyDescent="0.25">
      <c r="A757" t="s">
        <v>7</v>
      </c>
      <c r="B757" s="1" t="s">
        <v>810</v>
      </c>
      <c r="C757" t="str">
        <f>A757&amp;"-"&amp;B757&amp;"True"</f>
        <v>SOR-391True</v>
      </c>
      <c r="D757" t="str">
        <f>Tabelle13[[#This Row],[Set]]&amp;"_"&amp;Tabelle13[[#This Row],[No.]]</f>
        <v>SOR_391</v>
      </c>
      <c r="E757" s="1" t="s">
        <v>1201</v>
      </c>
      <c r="F757" s="1" t="s">
        <v>1089</v>
      </c>
      <c r="G757" s="8" t="s">
        <v>379</v>
      </c>
      <c r="H757" s="2">
        <v>3</v>
      </c>
      <c r="I757" s="2" t="s">
        <v>328</v>
      </c>
      <c r="K757" s="11" t="s">
        <v>1212</v>
      </c>
      <c r="L757" t="s">
        <v>254</v>
      </c>
      <c r="N757" s="2" t="s">
        <v>12</v>
      </c>
      <c r="O757" t="s">
        <v>380</v>
      </c>
      <c r="P757" s="2">
        <f>SUMIF('Data Import'!D:D,C757,'Data Import'!F:F)</f>
        <v>0</v>
      </c>
      <c r="Q757" s="2">
        <v>1</v>
      </c>
      <c r="R757" s="2">
        <f t="shared" si="13"/>
        <v>1</v>
      </c>
      <c r="S757" s="2">
        <f>IF(Tabelle13[[#This Row],[Own]]-Tabelle13[[#This Row],[Target]]&gt;0,Tabelle13[[#This Row],[Own]]-Tabelle13[[#This Row],[Target]],0)</f>
        <v>0</v>
      </c>
      <c r="T757"/>
    </row>
    <row r="758" spans="1:20" x14ac:dyDescent="0.25">
      <c r="A758" t="s">
        <v>7</v>
      </c>
      <c r="B758" s="1" t="s">
        <v>811</v>
      </c>
      <c r="C758" t="str">
        <f>A758&amp;"-"&amp;B758&amp;"False"</f>
        <v>SOR-392False</v>
      </c>
      <c r="D758" t="str">
        <f>Tabelle13[[#This Row],[Set]]&amp;"_"&amp;Tabelle13[[#This Row],[No.]]</f>
        <v>SOR_392</v>
      </c>
      <c r="E758" s="1" t="s">
        <v>1202</v>
      </c>
      <c r="F758" s="1" t="s">
        <v>1090</v>
      </c>
      <c r="G758" s="8" t="s">
        <v>382</v>
      </c>
      <c r="H758" s="2">
        <v>1</v>
      </c>
      <c r="I758" s="2" t="s">
        <v>445</v>
      </c>
      <c r="J758" s="2" t="s">
        <v>1048</v>
      </c>
      <c r="K758" s="2" t="s">
        <v>688</v>
      </c>
      <c r="L758" t="s">
        <v>16</v>
      </c>
      <c r="N758" s="2" t="s">
        <v>12</v>
      </c>
      <c r="O758" t="s">
        <v>13</v>
      </c>
      <c r="P758" s="2">
        <f>SUMIF('Data Import'!D:D,C758,'Data Import'!F:F)</f>
        <v>0</v>
      </c>
      <c r="Q758" s="2">
        <v>4</v>
      </c>
      <c r="R758" s="2">
        <f t="shared" si="13"/>
        <v>4</v>
      </c>
      <c r="S758" s="2">
        <f>IF(Tabelle13[[#This Row],[Own]]-Tabelle13[[#This Row],[Target]]&gt;0,Tabelle13[[#This Row],[Own]]-Tabelle13[[#This Row],[Target]],0)</f>
        <v>0</v>
      </c>
      <c r="T758"/>
    </row>
    <row r="759" spans="1:20" x14ac:dyDescent="0.25">
      <c r="A759" t="s">
        <v>7</v>
      </c>
      <c r="B759" s="1" t="s">
        <v>811</v>
      </c>
      <c r="C759" t="str">
        <f>A759&amp;"-"&amp;B759&amp;"True"</f>
        <v>SOR-392True</v>
      </c>
      <c r="D759" t="str">
        <f>Tabelle13[[#This Row],[Set]]&amp;"_"&amp;Tabelle13[[#This Row],[No.]]</f>
        <v>SOR_392</v>
      </c>
      <c r="E759" s="1" t="s">
        <v>1202</v>
      </c>
      <c r="F759" s="1" t="s">
        <v>1090</v>
      </c>
      <c r="G759" s="8" t="s">
        <v>382</v>
      </c>
      <c r="H759" s="2">
        <v>1</v>
      </c>
      <c r="I759" s="2" t="s">
        <v>445</v>
      </c>
      <c r="J759" s="2" t="s">
        <v>1048</v>
      </c>
      <c r="K759" s="11" t="s">
        <v>1212</v>
      </c>
      <c r="L759" t="s">
        <v>16</v>
      </c>
      <c r="N759" s="2" t="s">
        <v>12</v>
      </c>
      <c r="O759" t="s">
        <v>13</v>
      </c>
      <c r="P759" s="2">
        <f>SUMIF('Data Import'!D:D,C759,'Data Import'!F:F)</f>
        <v>0</v>
      </c>
      <c r="Q759" s="2">
        <v>1</v>
      </c>
      <c r="R759" s="2">
        <f t="shared" si="13"/>
        <v>1</v>
      </c>
      <c r="S759" s="2">
        <f>IF(Tabelle13[[#This Row],[Own]]-Tabelle13[[#This Row],[Target]]&gt;0,Tabelle13[[#This Row],[Own]]-Tabelle13[[#This Row],[Target]],0)</f>
        <v>0</v>
      </c>
      <c r="T759"/>
    </row>
    <row r="760" spans="1:20" x14ac:dyDescent="0.25">
      <c r="A760" t="s">
        <v>7</v>
      </c>
      <c r="B760" s="1" t="s">
        <v>812</v>
      </c>
      <c r="C760" t="str">
        <f>A760&amp;"-"&amp;B760&amp;"False"</f>
        <v>SOR-393False</v>
      </c>
      <c r="D760" t="str">
        <f>Tabelle13[[#This Row],[Set]]&amp;"_"&amp;Tabelle13[[#This Row],[No.]]</f>
        <v>SOR_393</v>
      </c>
      <c r="E760" s="1" t="s">
        <v>1202</v>
      </c>
      <c r="F760" s="8" t="s">
        <v>1226</v>
      </c>
      <c r="G760" s="8" t="s">
        <v>384</v>
      </c>
      <c r="H760" s="2">
        <v>2</v>
      </c>
      <c r="I760" s="2" t="s">
        <v>445</v>
      </c>
      <c r="J760" s="2" t="s">
        <v>1048</v>
      </c>
      <c r="K760" s="2" t="s">
        <v>688</v>
      </c>
      <c r="L760" t="s">
        <v>11</v>
      </c>
      <c r="M760" t="s">
        <v>1214</v>
      </c>
      <c r="N760" s="2" t="s">
        <v>115</v>
      </c>
      <c r="O760" t="s">
        <v>125</v>
      </c>
      <c r="P760" s="2">
        <f>SUMIF('Data Import'!D:D,C760,'Data Import'!F:F)</f>
        <v>0</v>
      </c>
      <c r="Q760" s="2">
        <v>4</v>
      </c>
      <c r="R760" s="2">
        <f t="shared" si="13"/>
        <v>4</v>
      </c>
      <c r="S760" s="2">
        <f>IF(Tabelle13[[#This Row],[Own]]-Tabelle13[[#This Row],[Target]]&gt;0,Tabelle13[[#This Row],[Own]]-Tabelle13[[#This Row],[Target]],0)</f>
        <v>0</v>
      </c>
      <c r="T760"/>
    </row>
    <row r="761" spans="1:20" x14ac:dyDescent="0.25">
      <c r="A761" t="s">
        <v>7</v>
      </c>
      <c r="B761" s="1" t="s">
        <v>812</v>
      </c>
      <c r="C761" t="str">
        <f>A761&amp;"-"&amp;B761&amp;"True"</f>
        <v>SOR-393True</v>
      </c>
      <c r="D761" t="str">
        <f>Tabelle13[[#This Row],[Set]]&amp;"_"&amp;Tabelle13[[#This Row],[No.]]</f>
        <v>SOR_393</v>
      </c>
      <c r="E761" s="1" t="s">
        <v>1202</v>
      </c>
      <c r="F761" s="8" t="s">
        <v>1226</v>
      </c>
      <c r="G761" s="8" t="s">
        <v>384</v>
      </c>
      <c r="H761" s="2">
        <v>2</v>
      </c>
      <c r="I761" s="2" t="s">
        <v>445</v>
      </c>
      <c r="J761" s="2" t="s">
        <v>1048</v>
      </c>
      <c r="K761" s="11" t="s">
        <v>1212</v>
      </c>
      <c r="L761" t="s">
        <v>11</v>
      </c>
      <c r="M761" t="s">
        <v>1214</v>
      </c>
      <c r="N761" s="2" t="s">
        <v>115</v>
      </c>
      <c r="O761" t="s">
        <v>125</v>
      </c>
      <c r="P761" s="2">
        <f>SUMIF('Data Import'!D:D,C761,'Data Import'!F:F)</f>
        <v>0</v>
      </c>
      <c r="Q761" s="2">
        <v>1</v>
      </c>
      <c r="R761" s="2">
        <f t="shared" si="13"/>
        <v>1</v>
      </c>
      <c r="S761" s="2">
        <f>IF(Tabelle13[[#This Row],[Own]]-Tabelle13[[#This Row],[Target]]&gt;0,Tabelle13[[#This Row],[Own]]-Tabelle13[[#This Row],[Target]],0)</f>
        <v>0</v>
      </c>
      <c r="T761"/>
    </row>
    <row r="762" spans="1:20" x14ac:dyDescent="0.25">
      <c r="A762" t="s">
        <v>7</v>
      </c>
      <c r="B762" s="1" t="s">
        <v>813</v>
      </c>
      <c r="C762" t="str">
        <f>A762&amp;"-"&amp;B762&amp;"False"</f>
        <v>SOR-394False</v>
      </c>
      <c r="D762" t="str">
        <f>Tabelle13[[#This Row],[Set]]&amp;"_"&amp;Tabelle13[[#This Row],[No.]]</f>
        <v>SOR_394</v>
      </c>
      <c r="E762" s="1" t="s">
        <v>1202</v>
      </c>
      <c r="F762" s="1" t="s">
        <v>1091</v>
      </c>
      <c r="G762" s="8" t="s">
        <v>386</v>
      </c>
      <c r="H762" s="2">
        <v>2</v>
      </c>
      <c r="I762" s="2" t="s">
        <v>445</v>
      </c>
      <c r="J762" s="2" t="s">
        <v>1048</v>
      </c>
      <c r="K762" s="2" t="s">
        <v>688</v>
      </c>
      <c r="L762" t="s">
        <v>16</v>
      </c>
      <c r="N762" s="2" t="s">
        <v>12</v>
      </c>
      <c r="O762" t="s">
        <v>223</v>
      </c>
      <c r="P762" s="2">
        <f>SUMIF('Data Import'!D:D,C762,'Data Import'!F:F)</f>
        <v>0</v>
      </c>
      <c r="Q762" s="2">
        <v>4</v>
      </c>
      <c r="R762" s="2">
        <f t="shared" si="13"/>
        <v>4</v>
      </c>
      <c r="S762" s="2">
        <f>IF(Tabelle13[[#This Row],[Own]]-Tabelle13[[#This Row],[Target]]&gt;0,Tabelle13[[#This Row],[Own]]-Tabelle13[[#This Row],[Target]],0)</f>
        <v>0</v>
      </c>
      <c r="T762"/>
    </row>
    <row r="763" spans="1:20" x14ac:dyDescent="0.25">
      <c r="A763" t="s">
        <v>7</v>
      </c>
      <c r="B763" s="1" t="s">
        <v>813</v>
      </c>
      <c r="C763" t="str">
        <f>A763&amp;"-"&amp;B763&amp;"True"</f>
        <v>SOR-394True</v>
      </c>
      <c r="D763" t="str">
        <f>Tabelle13[[#This Row],[Set]]&amp;"_"&amp;Tabelle13[[#This Row],[No.]]</f>
        <v>SOR_394</v>
      </c>
      <c r="E763" s="1" t="s">
        <v>1202</v>
      </c>
      <c r="F763" s="1" t="s">
        <v>1091</v>
      </c>
      <c r="G763" s="8" t="s">
        <v>386</v>
      </c>
      <c r="H763" s="2">
        <v>2</v>
      </c>
      <c r="I763" s="2" t="s">
        <v>445</v>
      </c>
      <c r="J763" s="2" t="s">
        <v>1048</v>
      </c>
      <c r="K763" s="11" t="s">
        <v>1212</v>
      </c>
      <c r="L763" t="s">
        <v>16</v>
      </c>
      <c r="N763" s="2" t="s">
        <v>12</v>
      </c>
      <c r="O763" t="s">
        <v>223</v>
      </c>
      <c r="P763" s="2">
        <f>SUMIF('Data Import'!D:D,C763,'Data Import'!F:F)</f>
        <v>0</v>
      </c>
      <c r="Q763" s="2">
        <v>1</v>
      </c>
      <c r="R763" s="2">
        <f t="shared" si="13"/>
        <v>1</v>
      </c>
      <c r="S763" s="2">
        <f>IF(Tabelle13[[#This Row],[Own]]-Tabelle13[[#This Row],[Target]]&gt;0,Tabelle13[[#This Row],[Own]]-Tabelle13[[#This Row],[Target]],0)</f>
        <v>0</v>
      </c>
      <c r="T763"/>
    </row>
    <row r="764" spans="1:20" x14ac:dyDescent="0.25">
      <c r="A764" t="s">
        <v>7</v>
      </c>
      <c r="B764" s="1" t="s">
        <v>814</v>
      </c>
      <c r="C764" t="str">
        <f>A764&amp;"-"&amp;B764&amp;"False"</f>
        <v>SOR-395False</v>
      </c>
      <c r="D764" t="str">
        <f>Tabelle13[[#This Row],[Set]]&amp;"_"&amp;Tabelle13[[#This Row],[No.]]</f>
        <v>SOR_395</v>
      </c>
      <c r="E764" s="1" t="s">
        <v>1202</v>
      </c>
      <c r="F764" s="1" t="s">
        <v>1092</v>
      </c>
      <c r="G764" s="8" t="s">
        <v>388</v>
      </c>
      <c r="H764" s="2">
        <v>3</v>
      </c>
      <c r="I764" s="2" t="s">
        <v>445</v>
      </c>
      <c r="J764" s="2" t="s">
        <v>1048</v>
      </c>
      <c r="K764" s="2" t="s">
        <v>688</v>
      </c>
      <c r="L764" t="s">
        <v>48</v>
      </c>
      <c r="N764" s="2" t="s">
        <v>115</v>
      </c>
      <c r="O764" t="s">
        <v>22</v>
      </c>
      <c r="P764" s="2">
        <f>SUMIF('Data Import'!D:D,C764,'Data Import'!F:F)</f>
        <v>0</v>
      </c>
      <c r="Q764" s="2">
        <v>4</v>
      </c>
      <c r="R764" s="2">
        <f t="shared" si="13"/>
        <v>4</v>
      </c>
      <c r="S764" s="2">
        <f>IF(Tabelle13[[#This Row],[Own]]-Tabelle13[[#This Row],[Target]]&gt;0,Tabelle13[[#This Row],[Own]]-Tabelle13[[#This Row],[Target]],0)</f>
        <v>0</v>
      </c>
      <c r="T764"/>
    </row>
    <row r="765" spans="1:20" x14ac:dyDescent="0.25">
      <c r="A765" t="s">
        <v>7</v>
      </c>
      <c r="B765" s="1" t="s">
        <v>814</v>
      </c>
      <c r="C765" t="str">
        <f>A765&amp;"-"&amp;B765&amp;"True"</f>
        <v>SOR-395True</v>
      </c>
      <c r="D765" t="str">
        <f>Tabelle13[[#This Row],[Set]]&amp;"_"&amp;Tabelle13[[#This Row],[No.]]</f>
        <v>SOR_395</v>
      </c>
      <c r="E765" s="1" t="s">
        <v>1202</v>
      </c>
      <c r="F765" s="1" t="s">
        <v>1092</v>
      </c>
      <c r="G765" s="8" t="s">
        <v>388</v>
      </c>
      <c r="H765" s="2">
        <v>3</v>
      </c>
      <c r="I765" s="2" t="s">
        <v>445</v>
      </c>
      <c r="J765" s="2" t="s">
        <v>1048</v>
      </c>
      <c r="K765" s="11" t="s">
        <v>1212</v>
      </c>
      <c r="L765" t="s">
        <v>48</v>
      </c>
      <c r="N765" s="2" t="s">
        <v>115</v>
      </c>
      <c r="O765" t="s">
        <v>22</v>
      </c>
      <c r="P765" s="2">
        <f>SUMIF('Data Import'!D:D,C765,'Data Import'!F:F)</f>
        <v>0</v>
      </c>
      <c r="Q765" s="2">
        <v>1</v>
      </c>
      <c r="R765" s="2">
        <f t="shared" si="13"/>
        <v>1</v>
      </c>
      <c r="S765" s="2">
        <f>IF(Tabelle13[[#This Row],[Own]]-Tabelle13[[#This Row],[Target]]&gt;0,Tabelle13[[#This Row],[Own]]-Tabelle13[[#This Row],[Target]],0)</f>
        <v>0</v>
      </c>
      <c r="T765"/>
    </row>
    <row r="766" spans="1:20" x14ac:dyDescent="0.25">
      <c r="A766" t="s">
        <v>7</v>
      </c>
      <c r="B766" s="1" t="s">
        <v>815</v>
      </c>
      <c r="C766" t="str">
        <f>A766&amp;"-"&amp;B766&amp;"False"</f>
        <v>SOR-396False</v>
      </c>
      <c r="D766" t="str">
        <f>Tabelle13[[#This Row],[Set]]&amp;"_"&amp;Tabelle13[[#This Row],[No.]]</f>
        <v>SOR_396</v>
      </c>
      <c r="E766" s="1" t="s">
        <v>29</v>
      </c>
      <c r="F766" s="1" t="s">
        <v>1093</v>
      </c>
      <c r="G766" s="8" t="s">
        <v>390</v>
      </c>
      <c r="H766" s="2">
        <v>4</v>
      </c>
      <c r="I766" s="2" t="s">
        <v>445</v>
      </c>
      <c r="J766" s="2" t="s">
        <v>1048</v>
      </c>
      <c r="K766" s="2" t="s">
        <v>688</v>
      </c>
      <c r="L766" t="s">
        <v>114</v>
      </c>
      <c r="N766" s="2" t="s">
        <v>12</v>
      </c>
      <c r="O766" t="s">
        <v>142</v>
      </c>
      <c r="P766" s="2">
        <f>SUMIF('Data Import'!D:D,C766,'Data Import'!F:F)</f>
        <v>0</v>
      </c>
      <c r="Q766" s="2">
        <v>4</v>
      </c>
      <c r="R766" s="2">
        <f t="shared" si="13"/>
        <v>4</v>
      </c>
      <c r="S766" s="2">
        <f>IF(Tabelle13[[#This Row],[Own]]-Tabelle13[[#This Row],[Target]]&gt;0,Tabelle13[[#This Row],[Own]]-Tabelle13[[#This Row],[Target]],0)</f>
        <v>0</v>
      </c>
      <c r="T766"/>
    </row>
    <row r="767" spans="1:20" x14ac:dyDescent="0.25">
      <c r="A767" t="s">
        <v>7</v>
      </c>
      <c r="B767" s="1" t="s">
        <v>815</v>
      </c>
      <c r="C767" t="str">
        <f>A767&amp;"-"&amp;B767&amp;"True"</f>
        <v>SOR-396True</v>
      </c>
      <c r="D767" t="str">
        <f>Tabelle13[[#This Row],[Set]]&amp;"_"&amp;Tabelle13[[#This Row],[No.]]</f>
        <v>SOR_396</v>
      </c>
      <c r="E767" s="1" t="s">
        <v>29</v>
      </c>
      <c r="F767" s="1" t="s">
        <v>1093</v>
      </c>
      <c r="G767" s="8" t="s">
        <v>390</v>
      </c>
      <c r="H767" s="2">
        <v>4</v>
      </c>
      <c r="I767" s="2" t="s">
        <v>445</v>
      </c>
      <c r="J767" s="2" t="s">
        <v>1048</v>
      </c>
      <c r="K767" s="11" t="s">
        <v>1212</v>
      </c>
      <c r="L767" t="s">
        <v>114</v>
      </c>
      <c r="N767" s="2" t="s">
        <v>12</v>
      </c>
      <c r="O767" t="s">
        <v>142</v>
      </c>
      <c r="P767" s="2">
        <f>SUMIF('Data Import'!D:D,C767,'Data Import'!F:F)</f>
        <v>0</v>
      </c>
      <c r="Q767" s="2">
        <v>1</v>
      </c>
      <c r="R767" s="2">
        <f t="shared" si="13"/>
        <v>1</v>
      </c>
      <c r="S767" s="2">
        <f>IF(Tabelle13[[#This Row],[Own]]-Tabelle13[[#This Row],[Target]]&gt;0,Tabelle13[[#This Row],[Own]]-Tabelle13[[#This Row],[Target]],0)</f>
        <v>0</v>
      </c>
      <c r="T767"/>
    </row>
    <row r="768" spans="1:20" x14ac:dyDescent="0.25">
      <c r="A768" t="s">
        <v>7</v>
      </c>
      <c r="B768" s="1" t="s">
        <v>816</v>
      </c>
      <c r="C768" t="str">
        <f>A768&amp;"-"&amp;B768&amp;"False"</f>
        <v>SOR-397False</v>
      </c>
      <c r="D768" t="str">
        <f>Tabelle13[[#This Row],[Set]]&amp;"_"&amp;Tabelle13[[#This Row],[No.]]</f>
        <v>SOR_397</v>
      </c>
      <c r="E768" s="1" t="s">
        <v>1202</v>
      </c>
      <c r="F768" s="1" t="s">
        <v>1094</v>
      </c>
      <c r="G768" s="8" t="s">
        <v>392</v>
      </c>
      <c r="H768" s="2">
        <v>5</v>
      </c>
      <c r="I768" s="2" t="s">
        <v>445</v>
      </c>
      <c r="J768" s="2" t="s">
        <v>1048</v>
      </c>
      <c r="K768" s="2" t="s">
        <v>688</v>
      </c>
      <c r="L768" t="s">
        <v>48</v>
      </c>
      <c r="N768" s="2" t="s">
        <v>17</v>
      </c>
      <c r="O768" t="s">
        <v>393</v>
      </c>
      <c r="P768" s="2">
        <f>SUMIF('Data Import'!D:D,C768,'Data Import'!F:F)</f>
        <v>0</v>
      </c>
      <c r="Q768" s="2">
        <v>4</v>
      </c>
      <c r="R768" s="2">
        <f t="shared" si="13"/>
        <v>4</v>
      </c>
      <c r="S768" s="2">
        <f>IF(Tabelle13[[#This Row],[Own]]-Tabelle13[[#This Row],[Target]]&gt;0,Tabelle13[[#This Row],[Own]]-Tabelle13[[#This Row],[Target]],0)</f>
        <v>0</v>
      </c>
      <c r="T768"/>
    </row>
    <row r="769" spans="1:20" x14ac:dyDescent="0.25">
      <c r="A769" t="s">
        <v>7</v>
      </c>
      <c r="B769" s="1" t="s">
        <v>816</v>
      </c>
      <c r="C769" t="str">
        <f>A769&amp;"-"&amp;B769&amp;"True"</f>
        <v>SOR-397True</v>
      </c>
      <c r="D769" t="str">
        <f>Tabelle13[[#This Row],[Set]]&amp;"_"&amp;Tabelle13[[#This Row],[No.]]</f>
        <v>SOR_397</v>
      </c>
      <c r="E769" s="1" t="s">
        <v>1202</v>
      </c>
      <c r="F769" s="1" t="s">
        <v>1094</v>
      </c>
      <c r="G769" s="8" t="s">
        <v>392</v>
      </c>
      <c r="H769" s="2">
        <v>5</v>
      </c>
      <c r="I769" s="2" t="s">
        <v>445</v>
      </c>
      <c r="J769" s="2" t="s">
        <v>1048</v>
      </c>
      <c r="K769" s="11" t="s">
        <v>1212</v>
      </c>
      <c r="L769" t="s">
        <v>48</v>
      </c>
      <c r="N769" s="2" t="s">
        <v>17</v>
      </c>
      <c r="O769" t="s">
        <v>393</v>
      </c>
      <c r="P769" s="2">
        <f>SUMIF('Data Import'!D:D,C769,'Data Import'!F:F)</f>
        <v>0</v>
      </c>
      <c r="Q769" s="2">
        <v>1</v>
      </c>
      <c r="R769" s="2">
        <f t="shared" si="13"/>
        <v>1</v>
      </c>
      <c r="S769" s="2">
        <f>IF(Tabelle13[[#This Row],[Own]]-Tabelle13[[#This Row],[Target]]&gt;0,Tabelle13[[#This Row],[Own]]-Tabelle13[[#This Row],[Target]],0)</f>
        <v>0</v>
      </c>
      <c r="T769"/>
    </row>
    <row r="770" spans="1:20" x14ac:dyDescent="0.25">
      <c r="A770" t="s">
        <v>7</v>
      </c>
      <c r="B770" s="1" t="s">
        <v>817</v>
      </c>
      <c r="C770" t="str">
        <f>A770&amp;"-"&amp;B770&amp;"False"</f>
        <v>SOR-398False</v>
      </c>
      <c r="D770" t="str">
        <f>Tabelle13[[#This Row],[Set]]&amp;"_"&amp;Tabelle13[[#This Row],[No.]]</f>
        <v>SOR_398</v>
      </c>
      <c r="E770" s="1" t="s">
        <v>29</v>
      </c>
      <c r="F770" s="1" t="s">
        <v>1095</v>
      </c>
      <c r="G770" s="8" t="s">
        <v>395</v>
      </c>
      <c r="H770" s="2">
        <v>6</v>
      </c>
      <c r="I770" s="2" t="s">
        <v>445</v>
      </c>
      <c r="J770" s="2" t="s">
        <v>1048</v>
      </c>
      <c r="K770" s="2" t="s">
        <v>688</v>
      </c>
      <c r="L770" t="s">
        <v>140</v>
      </c>
      <c r="N770" s="2" t="s">
        <v>115</v>
      </c>
      <c r="O770" t="s">
        <v>137</v>
      </c>
      <c r="P770" s="2">
        <f>SUMIF('Data Import'!D:D,C770,'Data Import'!F:F)</f>
        <v>0</v>
      </c>
      <c r="Q770" s="2">
        <v>4</v>
      </c>
      <c r="R770" s="2">
        <f t="shared" si="13"/>
        <v>4</v>
      </c>
      <c r="S770" s="2">
        <f>IF(Tabelle13[[#This Row],[Own]]-Tabelle13[[#This Row],[Target]]&gt;0,Tabelle13[[#This Row],[Own]]-Tabelle13[[#This Row],[Target]],0)</f>
        <v>0</v>
      </c>
      <c r="T770"/>
    </row>
    <row r="771" spans="1:20" x14ac:dyDescent="0.25">
      <c r="A771" t="s">
        <v>7</v>
      </c>
      <c r="B771" s="1" t="s">
        <v>817</v>
      </c>
      <c r="C771" t="str">
        <f>A771&amp;"-"&amp;B771&amp;"True"</f>
        <v>SOR-398True</v>
      </c>
      <c r="D771" t="str">
        <f>Tabelle13[[#This Row],[Set]]&amp;"_"&amp;Tabelle13[[#This Row],[No.]]</f>
        <v>SOR_398</v>
      </c>
      <c r="E771" s="1" t="s">
        <v>29</v>
      </c>
      <c r="F771" s="1" t="s">
        <v>1095</v>
      </c>
      <c r="G771" s="8" t="s">
        <v>395</v>
      </c>
      <c r="H771" s="2">
        <v>6</v>
      </c>
      <c r="I771" s="2" t="s">
        <v>445</v>
      </c>
      <c r="J771" s="2" t="s">
        <v>1048</v>
      </c>
      <c r="K771" s="11" t="s">
        <v>1212</v>
      </c>
      <c r="L771" t="s">
        <v>140</v>
      </c>
      <c r="N771" s="2" t="s">
        <v>115</v>
      </c>
      <c r="O771" t="s">
        <v>137</v>
      </c>
      <c r="P771" s="2">
        <f>SUMIF('Data Import'!D:D,C771,'Data Import'!F:F)</f>
        <v>0</v>
      </c>
      <c r="Q771" s="2">
        <v>1</v>
      </c>
      <c r="R771" s="2">
        <f t="shared" si="13"/>
        <v>1</v>
      </c>
      <c r="S771" s="2">
        <f>IF(Tabelle13[[#This Row],[Own]]-Tabelle13[[#This Row],[Target]]&gt;0,Tabelle13[[#This Row],[Own]]-Tabelle13[[#This Row],[Target]],0)</f>
        <v>0</v>
      </c>
      <c r="T771"/>
    </row>
    <row r="772" spans="1:20" x14ac:dyDescent="0.25">
      <c r="A772" t="s">
        <v>7</v>
      </c>
      <c r="B772" s="1" t="s">
        <v>818</v>
      </c>
      <c r="C772" t="str">
        <f>A772&amp;"-"&amp;B772&amp;"False"</f>
        <v>SOR-399False</v>
      </c>
      <c r="D772" t="str">
        <f>Tabelle13[[#This Row],[Set]]&amp;"_"&amp;Tabelle13[[#This Row],[No.]]</f>
        <v>SOR_399</v>
      </c>
      <c r="E772" s="1" t="s">
        <v>1202</v>
      </c>
      <c r="F772" s="1" t="s">
        <v>973</v>
      </c>
      <c r="G772" s="8" t="s">
        <v>397</v>
      </c>
      <c r="H772" s="2">
        <v>8</v>
      </c>
      <c r="I772" s="2" t="s">
        <v>445</v>
      </c>
      <c r="J772" s="2" t="s">
        <v>1048</v>
      </c>
      <c r="K772" s="2" t="s">
        <v>688</v>
      </c>
      <c r="L772" t="s">
        <v>33</v>
      </c>
      <c r="N772" s="2" t="s">
        <v>17</v>
      </c>
      <c r="O772" t="s">
        <v>398</v>
      </c>
      <c r="P772" s="2">
        <f>SUMIF('Data Import'!D:D,C772,'Data Import'!F:F)</f>
        <v>0</v>
      </c>
      <c r="Q772" s="2">
        <v>4</v>
      </c>
      <c r="R772" s="2">
        <f t="shared" si="13"/>
        <v>4</v>
      </c>
      <c r="S772" s="2">
        <f>IF(Tabelle13[[#This Row],[Own]]-Tabelle13[[#This Row],[Target]]&gt;0,Tabelle13[[#This Row],[Own]]-Tabelle13[[#This Row],[Target]],0)</f>
        <v>0</v>
      </c>
      <c r="T772"/>
    </row>
    <row r="773" spans="1:20" x14ac:dyDescent="0.25">
      <c r="A773" t="s">
        <v>7</v>
      </c>
      <c r="B773" s="1" t="s">
        <v>818</v>
      </c>
      <c r="C773" t="str">
        <f>A773&amp;"-"&amp;B773&amp;"True"</f>
        <v>SOR-399True</v>
      </c>
      <c r="D773" t="str">
        <f>Tabelle13[[#This Row],[Set]]&amp;"_"&amp;Tabelle13[[#This Row],[No.]]</f>
        <v>SOR_399</v>
      </c>
      <c r="E773" s="1" t="s">
        <v>1202</v>
      </c>
      <c r="F773" s="1" t="s">
        <v>973</v>
      </c>
      <c r="G773" s="8" t="s">
        <v>397</v>
      </c>
      <c r="H773" s="2">
        <v>8</v>
      </c>
      <c r="I773" s="2" t="s">
        <v>445</v>
      </c>
      <c r="J773" s="2" t="s">
        <v>1048</v>
      </c>
      <c r="K773" s="11" t="s">
        <v>1212</v>
      </c>
      <c r="L773" t="s">
        <v>33</v>
      </c>
      <c r="N773" s="2" t="s">
        <v>17</v>
      </c>
      <c r="O773" t="s">
        <v>398</v>
      </c>
      <c r="P773" s="2">
        <f>SUMIF('Data Import'!D:D,C773,'Data Import'!F:F)</f>
        <v>0</v>
      </c>
      <c r="Q773" s="2">
        <v>1</v>
      </c>
      <c r="R773" s="2">
        <f t="shared" si="13"/>
        <v>1</v>
      </c>
      <c r="S773" s="2">
        <f>IF(Tabelle13[[#This Row],[Own]]-Tabelle13[[#This Row],[Target]]&gt;0,Tabelle13[[#This Row],[Own]]-Tabelle13[[#This Row],[Target]],0)</f>
        <v>0</v>
      </c>
      <c r="T773"/>
    </row>
    <row r="774" spans="1:20" x14ac:dyDescent="0.25">
      <c r="A774" t="s">
        <v>7</v>
      </c>
      <c r="B774" s="1" t="s">
        <v>819</v>
      </c>
      <c r="C774" t="str">
        <f>A774&amp;"-"&amp;B774&amp;"False"</f>
        <v>SOR-400False</v>
      </c>
      <c r="D774" t="str">
        <f>Tabelle13[[#This Row],[Set]]&amp;"_"&amp;Tabelle13[[#This Row],[No.]]</f>
        <v>SOR_400</v>
      </c>
      <c r="E774" s="1" t="s">
        <v>115</v>
      </c>
      <c r="F774" s="1" t="s">
        <v>1097</v>
      </c>
      <c r="G774" s="8" t="s">
        <v>402</v>
      </c>
      <c r="H774" s="2">
        <v>3</v>
      </c>
      <c r="I774" s="2" t="s">
        <v>445</v>
      </c>
      <c r="J774" s="2" t="s">
        <v>1048</v>
      </c>
      <c r="K774" s="2" t="s">
        <v>688</v>
      </c>
      <c r="L774" t="s">
        <v>185</v>
      </c>
      <c r="N774" s="2" t="s">
        <v>17</v>
      </c>
      <c r="O774" t="s">
        <v>223</v>
      </c>
      <c r="P774" s="2">
        <f>SUMIF('Data Import'!D:D,C774,'Data Import'!F:F)</f>
        <v>0</v>
      </c>
      <c r="Q774" s="2">
        <v>4</v>
      </c>
      <c r="R774" s="2">
        <f t="shared" si="13"/>
        <v>4</v>
      </c>
      <c r="S774" s="2">
        <f>IF(Tabelle13[[#This Row],[Own]]-Tabelle13[[#This Row],[Target]]&gt;0,Tabelle13[[#This Row],[Own]]-Tabelle13[[#This Row],[Target]],0)</f>
        <v>0</v>
      </c>
      <c r="T774"/>
    </row>
    <row r="775" spans="1:20" x14ac:dyDescent="0.25">
      <c r="A775" t="s">
        <v>7</v>
      </c>
      <c r="B775" s="1" t="s">
        <v>819</v>
      </c>
      <c r="C775" t="str">
        <f>A775&amp;"-"&amp;B775&amp;"True"</f>
        <v>SOR-400True</v>
      </c>
      <c r="D775" t="str">
        <f>Tabelle13[[#This Row],[Set]]&amp;"_"&amp;Tabelle13[[#This Row],[No.]]</f>
        <v>SOR_400</v>
      </c>
      <c r="E775" s="1" t="s">
        <v>115</v>
      </c>
      <c r="F775" s="1" t="s">
        <v>1097</v>
      </c>
      <c r="G775" s="8" t="s">
        <v>402</v>
      </c>
      <c r="H775" s="2">
        <v>3</v>
      </c>
      <c r="I775" s="2" t="s">
        <v>445</v>
      </c>
      <c r="J775" s="2" t="s">
        <v>1048</v>
      </c>
      <c r="K775" s="11" t="s">
        <v>1212</v>
      </c>
      <c r="L775" t="s">
        <v>185</v>
      </c>
      <c r="N775" s="2" t="s">
        <v>17</v>
      </c>
      <c r="O775" t="s">
        <v>223</v>
      </c>
      <c r="P775" s="2">
        <f>SUMIF('Data Import'!D:D,C775,'Data Import'!F:F)</f>
        <v>0</v>
      </c>
      <c r="Q775" s="2">
        <v>1</v>
      </c>
      <c r="R775" s="2">
        <f t="shared" si="13"/>
        <v>1</v>
      </c>
      <c r="S775" s="2">
        <f>IF(Tabelle13[[#This Row],[Own]]-Tabelle13[[#This Row],[Target]]&gt;0,Tabelle13[[#This Row],[Own]]-Tabelle13[[#This Row],[Target]],0)</f>
        <v>0</v>
      </c>
      <c r="T775"/>
    </row>
    <row r="776" spans="1:20" x14ac:dyDescent="0.25">
      <c r="A776" t="s">
        <v>7</v>
      </c>
      <c r="B776" s="1" t="s">
        <v>820</v>
      </c>
      <c r="C776" t="str">
        <f>A776&amp;"-"&amp;B776&amp;"False"</f>
        <v>SOR-401False</v>
      </c>
      <c r="D776" t="str">
        <f>Tabelle13[[#This Row],[Set]]&amp;"_"&amp;Tabelle13[[#This Row],[No.]]</f>
        <v>SOR_401</v>
      </c>
      <c r="E776" s="1" t="s">
        <v>1201</v>
      </c>
      <c r="F776" s="1" t="s">
        <v>1098</v>
      </c>
      <c r="G776" s="8" t="s">
        <v>404</v>
      </c>
      <c r="H776" s="2">
        <v>1</v>
      </c>
      <c r="I776" s="2" t="s">
        <v>445</v>
      </c>
      <c r="J776" s="2" t="s">
        <v>1048</v>
      </c>
      <c r="K776" s="2" t="s">
        <v>688</v>
      </c>
      <c r="L776" t="s">
        <v>190</v>
      </c>
      <c r="N776" s="2" t="s">
        <v>141</v>
      </c>
      <c r="O776" t="s">
        <v>22</v>
      </c>
      <c r="P776" s="2">
        <f>SUMIF('Data Import'!D:D,C776,'Data Import'!F:F)</f>
        <v>0</v>
      </c>
      <c r="Q776" s="2">
        <v>4</v>
      </c>
      <c r="R776" s="2">
        <f t="shared" ref="R776:R839" si="14">IF(Q776-P776&lt;0,0,Q776-P776)</f>
        <v>4</v>
      </c>
      <c r="S776" s="2">
        <f>IF(Tabelle13[[#This Row],[Own]]-Tabelle13[[#This Row],[Target]]&gt;0,Tabelle13[[#This Row],[Own]]-Tabelle13[[#This Row],[Target]],0)</f>
        <v>0</v>
      </c>
      <c r="T776"/>
    </row>
    <row r="777" spans="1:20" x14ac:dyDescent="0.25">
      <c r="A777" t="s">
        <v>7</v>
      </c>
      <c r="B777" s="1" t="s">
        <v>820</v>
      </c>
      <c r="C777" t="str">
        <f>A777&amp;"-"&amp;B777&amp;"True"</f>
        <v>SOR-401True</v>
      </c>
      <c r="D777" t="str">
        <f>Tabelle13[[#This Row],[Set]]&amp;"_"&amp;Tabelle13[[#This Row],[No.]]</f>
        <v>SOR_401</v>
      </c>
      <c r="E777" s="1" t="s">
        <v>1201</v>
      </c>
      <c r="F777" s="1" t="s">
        <v>1098</v>
      </c>
      <c r="G777" s="8" t="s">
        <v>404</v>
      </c>
      <c r="H777" s="2">
        <v>1</v>
      </c>
      <c r="I777" s="2" t="s">
        <v>445</v>
      </c>
      <c r="J777" s="2" t="s">
        <v>1048</v>
      </c>
      <c r="K777" s="11" t="s">
        <v>1212</v>
      </c>
      <c r="L777" t="s">
        <v>190</v>
      </c>
      <c r="N777" s="2" t="s">
        <v>141</v>
      </c>
      <c r="O777" t="s">
        <v>22</v>
      </c>
      <c r="P777" s="2">
        <f>SUMIF('Data Import'!D:D,C777,'Data Import'!F:F)</f>
        <v>0</v>
      </c>
      <c r="Q777" s="2">
        <v>1</v>
      </c>
      <c r="R777" s="2">
        <f t="shared" si="14"/>
        <v>1</v>
      </c>
      <c r="S777" s="2">
        <f>IF(Tabelle13[[#This Row],[Own]]-Tabelle13[[#This Row],[Target]]&gt;0,Tabelle13[[#This Row],[Own]]-Tabelle13[[#This Row],[Target]],0)</f>
        <v>0</v>
      </c>
      <c r="T777"/>
    </row>
    <row r="778" spans="1:20" x14ac:dyDescent="0.25">
      <c r="A778" t="s">
        <v>7</v>
      </c>
      <c r="B778" s="1" t="s">
        <v>821</v>
      </c>
      <c r="C778" t="str">
        <f>A778&amp;"-"&amp;B778&amp;"False"</f>
        <v>SOR-402False</v>
      </c>
      <c r="D778" t="str">
        <f>Tabelle13[[#This Row],[Set]]&amp;"_"&amp;Tabelle13[[#This Row],[No.]]</f>
        <v>SOR_402</v>
      </c>
      <c r="E778" s="1" t="s">
        <v>1201</v>
      </c>
      <c r="F778" s="1" t="s">
        <v>1099</v>
      </c>
      <c r="G778" s="8" t="s">
        <v>406</v>
      </c>
      <c r="H778" s="2">
        <v>2</v>
      </c>
      <c r="I778" s="2" t="s">
        <v>445</v>
      </c>
      <c r="J778" s="2" t="s">
        <v>1048</v>
      </c>
      <c r="K778" s="2" t="s">
        <v>688</v>
      </c>
      <c r="L778" t="s">
        <v>190</v>
      </c>
      <c r="N778" s="2" t="s">
        <v>115</v>
      </c>
      <c r="O778" t="s">
        <v>407</v>
      </c>
      <c r="P778" s="2">
        <f>SUMIF('Data Import'!D:D,C778,'Data Import'!F:F)</f>
        <v>0</v>
      </c>
      <c r="Q778" s="2">
        <v>4</v>
      </c>
      <c r="R778" s="2">
        <f t="shared" si="14"/>
        <v>4</v>
      </c>
      <c r="S778" s="2">
        <f>IF(Tabelle13[[#This Row],[Own]]-Tabelle13[[#This Row],[Target]]&gt;0,Tabelle13[[#This Row],[Own]]-Tabelle13[[#This Row],[Target]],0)</f>
        <v>0</v>
      </c>
      <c r="T778"/>
    </row>
    <row r="779" spans="1:20" x14ac:dyDescent="0.25">
      <c r="A779" t="s">
        <v>7</v>
      </c>
      <c r="B779" s="1" t="s">
        <v>821</v>
      </c>
      <c r="C779" t="str">
        <f>A779&amp;"-"&amp;B779&amp;"True"</f>
        <v>SOR-402True</v>
      </c>
      <c r="D779" t="str">
        <f>Tabelle13[[#This Row],[Set]]&amp;"_"&amp;Tabelle13[[#This Row],[No.]]</f>
        <v>SOR_402</v>
      </c>
      <c r="E779" s="1" t="s">
        <v>1201</v>
      </c>
      <c r="F779" s="1" t="s">
        <v>1099</v>
      </c>
      <c r="G779" s="8" t="s">
        <v>406</v>
      </c>
      <c r="H779" s="2">
        <v>2</v>
      </c>
      <c r="I779" s="2" t="s">
        <v>445</v>
      </c>
      <c r="J779" s="2" t="s">
        <v>1048</v>
      </c>
      <c r="K779" s="11" t="s">
        <v>1212</v>
      </c>
      <c r="L779" t="s">
        <v>190</v>
      </c>
      <c r="N779" s="2" t="s">
        <v>115</v>
      </c>
      <c r="O779" t="s">
        <v>407</v>
      </c>
      <c r="P779" s="2">
        <f>SUMIF('Data Import'!D:D,C779,'Data Import'!F:F)</f>
        <v>0</v>
      </c>
      <c r="Q779" s="2">
        <v>1</v>
      </c>
      <c r="R779" s="2">
        <f t="shared" si="14"/>
        <v>1</v>
      </c>
      <c r="S779" s="2">
        <f>IF(Tabelle13[[#This Row],[Own]]-Tabelle13[[#This Row],[Target]]&gt;0,Tabelle13[[#This Row],[Own]]-Tabelle13[[#This Row],[Target]],0)</f>
        <v>0</v>
      </c>
      <c r="T779"/>
    </row>
    <row r="780" spans="1:20" x14ac:dyDescent="0.25">
      <c r="A780" t="s">
        <v>7</v>
      </c>
      <c r="B780" s="1" t="s">
        <v>822</v>
      </c>
      <c r="C780" t="str">
        <f>A780&amp;"-"&amp;B780&amp;"False"</f>
        <v>SOR-403False</v>
      </c>
      <c r="D780" t="str">
        <f>Tabelle13[[#This Row],[Set]]&amp;"_"&amp;Tabelle13[[#This Row],[No.]]</f>
        <v>SOR_403</v>
      </c>
      <c r="E780" s="1" t="s">
        <v>1202</v>
      </c>
      <c r="F780" s="1" t="s">
        <v>1100</v>
      </c>
      <c r="G780" s="8" t="s">
        <v>409</v>
      </c>
      <c r="H780" s="2">
        <v>1</v>
      </c>
      <c r="I780" s="2" t="s">
        <v>445</v>
      </c>
      <c r="J780" s="2" t="s">
        <v>1047</v>
      </c>
      <c r="K780" s="2" t="s">
        <v>688</v>
      </c>
      <c r="L780" t="s">
        <v>162</v>
      </c>
      <c r="N780" s="2" t="s">
        <v>12</v>
      </c>
      <c r="O780" t="s">
        <v>398</v>
      </c>
      <c r="P780" s="2">
        <f>SUMIF('Data Import'!D:D,C780,'Data Import'!F:F)</f>
        <v>0</v>
      </c>
      <c r="Q780" s="2">
        <v>4</v>
      </c>
      <c r="R780" s="2">
        <f t="shared" si="14"/>
        <v>4</v>
      </c>
      <c r="S780" s="2">
        <f>IF(Tabelle13[[#This Row],[Own]]-Tabelle13[[#This Row],[Target]]&gt;0,Tabelle13[[#This Row],[Own]]-Tabelle13[[#This Row],[Target]],0)</f>
        <v>0</v>
      </c>
      <c r="T780"/>
    </row>
    <row r="781" spans="1:20" x14ac:dyDescent="0.25">
      <c r="A781" t="s">
        <v>7</v>
      </c>
      <c r="B781" s="1" t="s">
        <v>822</v>
      </c>
      <c r="C781" t="str">
        <f>A781&amp;"-"&amp;B781&amp;"True"</f>
        <v>SOR-403True</v>
      </c>
      <c r="D781" t="str">
        <f>Tabelle13[[#This Row],[Set]]&amp;"_"&amp;Tabelle13[[#This Row],[No.]]</f>
        <v>SOR_403</v>
      </c>
      <c r="E781" s="1" t="s">
        <v>1202</v>
      </c>
      <c r="F781" s="1" t="s">
        <v>1100</v>
      </c>
      <c r="G781" s="8" t="s">
        <v>409</v>
      </c>
      <c r="H781" s="2">
        <v>1</v>
      </c>
      <c r="I781" s="2" t="s">
        <v>445</v>
      </c>
      <c r="J781" s="2" t="s">
        <v>1047</v>
      </c>
      <c r="K781" s="11" t="s">
        <v>1212</v>
      </c>
      <c r="L781" t="s">
        <v>162</v>
      </c>
      <c r="N781" s="2" t="s">
        <v>12</v>
      </c>
      <c r="O781" t="s">
        <v>398</v>
      </c>
      <c r="P781" s="2">
        <f>SUMIF('Data Import'!D:D,C781,'Data Import'!F:F)</f>
        <v>0</v>
      </c>
      <c r="Q781" s="2">
        <v>1</v>
      </c>
      <c r="R781" s="2">
        <f t="shared" si="14"/>
        <v>1</v>
      </c>
      <c r="S781" s="2">
        <f>IF(Tabelle13[[#This Row],[Own]]-Tabelle13[[#This Row],[Target]]&gt;0,Tabelle13[[#This Row],[Own]]-Tabelle13[[#This Row],[Target]],0)</f>
        <v>0</v>
      </c>
      <c r="T781"/>
    </row>
    <row r="782" spans="1:20" x14ac:dyDescent="0.25">
      <c r="A782" t="s">
        <v>7</v>
      </c>
      <c r="B782" s="1" t="s">
        <v>823</v>
      </c>
      <c r="C782" t="str">
        <f>A782&amp;"-"&amp;B782&amp;"False"</f>
        <v>SOR-404False</v>
      </c>
      <c r="D782" t="str">
        <f>Tabelle13[[#This Row],[Set]]&amp;"_"&amp;Tabelle13[[#This Row],[No.]]</f>
        <v>SOR_404</v>
      </c>
      <c r="E782" s="1" t="s">
        <v>29</v>
      </c>
      <c r="F782" s="1" t="s">
        <v>1101</v>
      </c>
      <c r="G782" s="8" t="s">
        <v>411</v>
      </c>
      <c r="H782" s="2">
        <v>2</v>
      </c>
      <c r="I782" s="2" t="s">
        <v>445</v>
      </c>
      <c r="J782" s="2" t="s">
        <v>1047</v>
      </c>
      <c r="K782" s="2" t="s">
        <v>688</v>
      </c>
      <c r="L782" t="s">
        <v>154</v>
      </c>
      <c r="N782" s="2" t="s">
        <v>12</v>
      </c>
      <c r="O782" t="s">
        <v>142</v>
      </c>
      <c r="P782" s="2">
        <f>SUMIF('Data Import'!D:D,C782,'Data Import'!F:F)</f>
        <v>0</v>
      </c>
      <c r="Q782" s="2">
        <v>4</v>
      </c>
      <c r="R782" s="2">
        <f t="shared" si="14"/>
        <v>4</v>
      </c>
      <c r="S782" s="2">
        <f>IF(Tabelle13[[#This Row],[Own]]-Tabelle13[[#This Row],[Target]]&gt;0,Tabelle13[[#This Row],[Own]]-Tabelle13[[#This Row],[Target]],0)</f>
        <v>0</v>
      </c>
      <c r="T782"/>
    </row>
    <row r="783" spans="1:20" x14ac:dyDescent="0.25">
      <c r="A783" t="s">
        <v>7</v>
      </c>
      <c r="B783" s="1" t="s">
        <v>823</v>
      </c>
      <c r="C783" t="str">
        <f>A783&amp;"-"&amp;B783&amp;"True"</f>
        <v>SOR-404True</v>
      </c>
      <c r="D783" t="str">
        <f>Tabelle13[[#This Row],[Set]]&amp;"_"&amp;Tabelle13[[#This Row],[No.]]</f>
        <v>SOR_404</v>
      </c>
      <c r="E783" s="1" t="s">
        <v>29</v>
      </c>
      <c r="F783" s="1" t="s">
        <v>1101</v>
      </c>
      <c r="G783" s="8" t="s">
        <v>411</v>
      </c>
      <c r="H783" s="2">
        <v>2</v>
      </c>
      <c r="I783" s="2" t="s">
        <v>445</v>
      </c>
      <c r="J783" s="2" t="s">
        <v>1047</v>
      </c>
      <c r="K783" s="11" t="s">
        <v>1212</v>
      </c>
      <c r="L783" t="s">
        <v>154</v>
      </c>
      <c r="N783" s="2" t="s">
        <v>12</v>
      </c>
      <c r="O783" t="s">
        <v>142</v>
      </c>
      <c r="P783" s="2">
        <f>SUMIF('Data Import'!D:D,C783,'Data Import'!F:F)</f>
        <v>0</v>
      </c>
      <c r="Q783" s="2">
        <v>1</v>
      </c>
      <c r="R783" s="2">
        <f t="shared" si="14"/>
        <v>1</v>
      </c>
      <c r="S783" s="2">
        <f>IF(Tabelle13[[#This Row],[Own]]-Tabelle13[[#This Row],[Target]]&gt;0,Tabelle13[[#This Row],[Own]]-Tabelle13[[#This Row],[Target]],0)</f>
        <v>0</v>
      </c>
      <c r="T783"/>
    </row>
    <row r="784" spans="1:20" x14ac:dyDescent="0.25">
      <c r="A784" t="s">
        <v>7</v>
      </c>
      <c r="B784" s="1" t="s">
        <v>824</v>
      </c>
      <c r="C784" t="str">
        <f>A784&amp;"-"&amp;B784&amp;"False"</f>
        <v>SOR-405False</v>
      </c>
      <c r="D784" t="str">
        <f>Tabelle13[[#This Row],[Set]]&amp;"_"&amp;Tabelle13[[#This Row],[No.]]</f>
        <v>SOR_405</v>
      </c>
      <c r="E784" s="1" t="s">
        <v>1202</v>
      </c>
      <c r="F784" s="1" t="s">
        <v>979</v>
      </c>
      <c r="G784" s="8" t="s">
        <v>413</v>
      </c>
      <c r="H784" s="2">
        <v>2</v>
      </c>
      <c r="I784" s="2" t="s">
        <v>445</v>
      </c>
      <c r="J784" s="2" t="s">
        <v>1047</v>
      </c>
      <c r="K784" s="2" t="s">
        <v>688</v>
      </c>
      <c r="L784" t="s">
        <v>59</v>
      </c>
      <c r="M784" t="s">
        <v>1236</v>
      </c>
      <c r="N784" s="2" t="s">
        <v>115</v>
      </c>
      <c r="O784" t="s">
        <v>163</v>
      </c>
      <c r="P784" s="2">
        <f>SUMIF('Data Import'!D:D,C784,'Data Import'!F:F)</f>
        <v>0</v>
      </c>
      <c r="Q784" s="2">
        <v>4</v>
      </c>
      <c r="R784" s="2">
        <f t="shared" si="14"/>
        <v>4</v>
      </c>
      <c r="S784" s="2">
        <f>IF(Tabelle13[[#This Row],[Own]]-Tabelle13[[#This Row],[Target]]&gt;0,Tabelle13[[#This Row],[Own]]-Tabelle13[[#This Row],[Target]],0)</f>
        <v>0</v>
      </c>
      <c r="T784"/>
    </row>
    <row r="785" spans="1:20" x14ac:dyDescent="0.25">
      <c r="A785" t="s">
        <v>7</v>
      </c>
      <c r="B785" s="1" t="s">
        <v>824</v>
      </c>
      <c r="C785" t="str">
        <f>A785&amp;"-"&amp;B785&amp;"True"</f>
        <v>SOR-405True</v>
      </c>
      <c r="D785" t="str">
        <f>Tabelle13[[#This Row],[Set]]&amp;"_"&amp;Tabelle13[[#This Row],[No.]]</f>
        <v>SOR_405</v>
      </c>
      <c r="E785" s="1" t="s">
        <v>1202</v>
      </c>
      <c r="F785" s="1" t="s">
        <v>979</v>
      </c>
      <c r="G785" s="8" t="s">
        <v>413</v>
      </c>
      <c r="H785" s="2">
        <v>2</v>
      </c>
      <c r="I785" s="2" t="s">
        <v>445</v>
      </c>
      <c r="J785" s="2" t="s">
        <v>1047</v>
      </c>
      <c r="K785" s="11" t="s">
        <v>1212</v>
      </c>
      <c r="L785" t="s">
        <v>59</v>
      </c>
      <c r="M785" t="s">
        <v>1236</v>
      </c>
      <c r="N785" s="2" t="s">
        <v>115</v>
      </c>
      <c r="O785" t="s">
        <v>163</v>
      </c>
      <c r="P785" s="2">
        <f>SUMIF('Data Import'!D:D,C785,'Data Import'!F:F)</f>
        <v>0</v>
      </c>
      <c r="Q785" s="2">
        <v>1</v>
      </c>
      <c r="R785" s="2">
        <f t="shared" si="14"/>
        <v>1</v>
      </c>
      <c r="S785" s="2">
        <f>IF(Tabelle13[[#This Row],[Own]]-Tabelle13[[#This Row],[Target]]&gt;0,Tabelle13[[#This Row],[Own]]-Tabelle13[[#This Row],[Target]],0)</f>
        <v>0</v>
      </c>
      <c r="T785"/>
    </row>
    <row r="786" spans="1:20" x14ac:dyDescent="0.25">
      <c r="A786" t="s">
        <v>7</v>
      </c>
      <c r="B786" s="1" t="s">
        <v>825</v>
      </c>
      <c r="C786" t="str">
        <f>A786&amp;"-"&amp;B786&amp;"False"</f>
        <v>SOR-406False</v>
      </c>
      <c r="D786" t="str">
        <f>Tabelle13[[#This Row],[Set]]&amp;"_"&amp;Tabelle13[[#This Row],[No.]]</f>
        <v>SOR_406</v>
      </c>
      <c r="E786" s="1" t="s">
        <v>1202</v>
      </c>
      <c r="F786" s="1" t="s">
        <v>1102</v>
      </c>
      <c r="G786" s="8" t="s">
        <v>415</v>
      </c>
      <c r="H786" s="2">
        <v>3</v>
      </c>
      <c r="I786" s="2" t="s">
        <v>445</v>
      </c>
      <c r="J786" s="2" t="s">
        <v>1047</v>
      </c>
      <c r="K786" s="2" t="s">
        <v>688</v>
      </c>
      <c r="L786" t="s">
        <v>162</v>
      </c>
      <c r="N786" s="2" t="s">
        <v>115</v>
      </c>
      <c r="O786" t="s">
        <v>125</v>
      </c>
      <c r="P786" s="2">
        <f>SUMIF('Data Import'!D:D,C786,'Data Import'!F:F)</f>
        <v>0</v>
      </c>
      <c r="Q786" s="2">
        <v>4</v>
      </c>
      <c r="R786" s="2">
        <f t="shared" si="14"/>
        <v>4</v>
      </c>
      <c r="S786" s="2">
        <f>IF(Tabelle13[[#This Row],[Own]]-Tabelle13[[#This Row],[Target]]&gt;0,Tabelle13[[#This Row],[Own]]-Tabelle13[[#This Row],[Target]],0)</f>
        <v>0</v>
      </c>
      <c r="T786"/>
    </row>
    <row r="787" spans="1:20" x14ac:dyDescent="0.25">
      <c r="A787" t="s">
        <v>7</v>
      </c>
      <c r="B787" s="1" t="s">
        <v>825</v>
      </c>
      <c r="C787" t="str">
        <f>A787&amp;"-"&amp;B787&amp;"True"</f>
        <v>SOR-406True</v>
      </c>
      <c r="D787" t="str">
        <f>Tabelle13[[#This Row],[Set]]&amp;"_"&amp;Tabelle13[[#This Row],[No.]]</f>
        <v>SOR_406</v>
      </c>
      <c r="E787" s="1" t="s">
        <v>1202</v>
      </c>
      <c r="F787" s="1" t="s">
        <v>1102</v>
      </c>
      <c r="G787" s="8" t="s">
        <v>415</v>
      </c>
      <c r="H787" s="2">
        <v>3</v>
      </c>
      <c r="I787" s="2" t="s">
        <v>445</v>
      </c>
      <c r="J787" s="2" t="s">
        <v>1047</v>
      </c>
      <c r="K787" s="11" t="s">
        <v>1212</v>
      </c>
      <c r="L787" t="s">
        <v>162</v>
      </c>
      <c r="N787" s="2" t="s">
        <v>115</v>
      </c>
      <c r="O787" t="s">
        <v>125</v>
      </c>
      <c r="P787" s="2">
        <f>SUMIF('Data Import'!D:D,C787,'Data Import'!F:F)</f>
        <v>0</v>
      </c>
      <c r="Q787" s="2">
        <v>1</v>
      </c>
      <c r="R787" s="2">
        <f t="shared" si="14"/>
        <v>1</v>
      </c>
      <c r="S787" s="2">
        <f>IF(Tabelle13[[#This Row],[Own]]-Tabelle13[[#This Row],[Target]]&gt;0,Tabelle13[[#This Row],[Own]]-Tabelle13[[#This Row],[Target]],0)</f>
        <v>0</v>
      </c>
      <c r="T787"/>
    </row>
    <row r="788" spans="1:20" x14ac:dyDescent="0.25">
      <c r="A788" t="s">
        <v>7</v>
      </c>
      <c r="B788" s="1" t="s">
        <v>826</v>
      </c>
      <c r="C788" t="str">
        <f>A788&amp;"-"&amp;B788&amp;"False"</f>
        <v>SOR-407False</v>
      </c>
      <c r="D788" t="str">
        <f>Tabelle13[[#This Row],[Set]]&amp;"_"&amp;Tabelle13[[#This Row],[No.]]</f>
        <v>SOR_407</v>
      </c>
      <c r="E788" s="1" t="s">
        <v>29</v>
      </c>
      <c r="F788" s="1" t="s">
        <v>1103</v>
      </c>
      <c r="G788" s="8" t="s">
        <v>417</v>
      </c>
      <c r="H788" s="2">
        <v>3</v>
      </c>
      <c r="I788" s="2" t="s">
        <v>445</v>
      </c>
      <c r="J788" s="2" t="s">
        <v>1047</v>
      </c>
      <c r="K788" s="2" t="s">
        <v>688</v>
      </c>
      <c r="L788" t="s">
        <v>154</v>
      </c>
      <c r="N788" s="2" t="s">
        <v>17</v>
      </c>
      <c r="O788" t="s">
        <v>175</v>
      </c>
      <c r="P788" s="2">
        <f>SUMIF('Data Import'!D:D,C788,'Data Import'!F:F)</f>
        <v>0</v>
      </c>
      <c r="Q788" s="2">
        <v>4</v>
      </c>
      <c r="R788" s="2">
        <f t="shared" si="14"/>
        <v>4</v>
      </c>
      <c r="S788" s="2">
        <f>IF(Tabelle13[[#This Row],[Own]]-Tabelle13[[#This Row],[Target]]&gt;0,Tabelle13[[#This Row],[Own]]-Tabelle13[[#This Row],[Target]],0)</f>
        <v>0</v>
      </c>
      <c r="T788"/>
    </row>
    <row r="789" spans="1:20" x14ac:dyDescent="0.25">
      <c r="A789" t="s">
        <v>7</v>
      </c>
      <c r="B789" s="1" t="s">
        <v>826</v>
      </c>
      <c r="C789" t="str">
        <f>A789&amp;"-"&amp;B789&amp;"True"</f>
        <v>SOR-407True</v>
      </c>
      <c r="D789" t="str">
        <f>Tabelle13[[#This Row],[Set]]&amp;"_"&amp;Tabelle13[[#This Row],[No.]]</f>
        <v>SOR_407</v>
      </c>
      <c r="E789" s="1" t="s">
        <v>29</v>
      </c>
      <c r="F789" s="1" t="s">
        <v>1103</v>
      </c>
      <c r="G789" s="8" t="s">
        <v>417</v>
      </c>
      <c r="H789" s="2">
        <v>3</v>
      </c>
      <c r="I789" s="2" t="s">
        <v>445</v>
      </c>
      <c r="J789" s="2" t="s">
        <v>1047</v>
      </c>
      <c r="K789" s="11" t="s">
        <v>1212</v>
      </c>
      <c r="L789" t="s">
        <v>154</v>
      </c>
      <c r="N789" s="2" t="s">
        <v>17</v>
      </c>
      <c r="O789" t="s">
        <v>175</v>
      </c>
      <c r="P789" s="2">
        <f>SUMIF('Data Import'!D:D,C789,'Data Import'!F:F)</f>
        <v>0</v>
      </c>
      <c r="Q789" s="2">
        <v>1</v>
      </c>
      <c r="R789" s="2">
        <f t="shared" si="14"/>
        <v>1</v>
      </c>
      <c r="S789" s="2">
        <f>IF(Tabelle13[[#This Row],[Own]]-Tabelle13[[#This Row],[Target]]&gt;0,Tabelle13[[#This Row],[Own]]-Tabelle13[[#This Row],[Target]],0)</f>
        <v>0</v>
      </c>
      <c r="T789"/>
    </row>
    <row r="790" spans="1:20" x14ac:dyDescent="0.25">
      <c r="A790" t="s">
        <v>7</v>
      </c>
      <c r="B790" s="1" t="s">
        <v>827</v>
      </c>
      <c r="C790" t="str">
        <f>A790&amp;"-"&amp;B790&amp;"False"</f>
        <v>SOR-408False</v>
      </c>
      <c r="D790" t="str">
        <f>Tabelle13[[#This Row],[Set]]&amp;"_"&amp;Tabelle13[[#This Row],[No.]]</f>
        <v>SOR_408</v>
      </c>
      <c r="E790" s="1" t="s">
        <v>1202</v>
      </c>
      <c r="F790" s="1" t="s">
        <v>1104</v>
      </c>
      <c r="G790" s="8" t="s">
        <v>419</v>
      </c>
      <c r="H790" s="2">
        <v>4</v>
      </c>
      <c r="I790" s="2" t="s">
        <v>445</v>
      </c>
      <c r="J790" s="2" t="s">
        <v>1047</v>
      </c>
      <c r="K790" s="2" t="s">
        <v>688</v>
      </c>
      <c r="L790" t="s">
        <v>420</v>
      </c>
      <c r="N790" s="2" t="s">
        <v>17</v>
      </c>
      <c r="O790" t="s">
        <v>285</v>
      </c>
      <c r="P790" s="2">
        <f>SUMIF('Data Import'!D:D,C790,'Data Import'!F:F)</f>
        <v>0</v>
      </c>
      <c r="Q790" s="2">
        <v>4</v>
      </c>
      <c r="R790" s="2">
        <f t="shared" si="14"/>
        <v>4</v>
      </c>
      <c r="S790" s="2">
        <f>IF(Tabelle13[[#This Row],[Own]]-Tabelle13[[#This Row],[Target]]&gt;0,Tabelle13[[#This Row],[Own]]-Tabelle13[[#This Row],[Target]],0)</f>
        <v>0</v>
      </c>
      <c r="T790"/>
    </row>
    <row r="791" spans="1:20" x14ac:dyDescent="0.25">
      <c r="A791" t="s">
        <v>7</v>
      </c>
      <c r="B791" s="1" t="s">
        <v>827</v>
      </c>
      <c r="C791" t="str">
        <f>A791&amp;"-"&amp;B791&amp;"True"</f>
        <v>SOR-408True</v>
      </c>
      <c r="D791" t="str">
        <f>Tabelle13[[#This Row],[Set]]&amp;"_"&amp;Tabelle13[[#This Row],[No.]]</f>
        <v>SOR_408</v>
      </c>
      <c r="E791" s="1" t="s">
        <v>1202</v>
      </c>
      <c r="F791" s="1" t="s">
        <v>1104</v>
      </c>
      <c r="G791" s="8" t="s">
        <v>419</v>
      </c>
      <c r="H791" s="2">
        <v>4</v>
      </c>
      <c r="I791" s="2" t="s">
        <v>445</v>
      </c>
      <c r="J791" s="2" t="s">
        <v>1047</v>
      </c>
      <c r="K791" s="11" t="s">
        <v>1212</v>
      </c>
      <c r="L791" t="s">
        <v>420</v>
      </c>
      <c r="N791" s="2" t="s">
        <v>17</v>
      </c>
      <c r="O791" t="s">
        <v>285</v>
      </c>
      <c r="P791" s="2">
        <f>SUMIF('Data Import'!D:D,C791,'Data Import'!F:F)</f>
        <v>0</v>
      </c>
      <c r="Q791" s="2">
        <v>1</v>
      </c>
      <c r="R791" s="2">
        <f t="shared" si="14"/>
        <v>1</v>
      </c>
      <c r="S791" s="2">
        <f>IF(Tabelle13[[#This Row],[Own]]-Tabelle13[[#This Row],[Target]]&gt;0,Tabelle13[[#This Row],[Own]]-Tabelle13[[#This Row],[Target]],0)</f>
        <v>0</v>
      </c>
      <c r="T791"/>
    </row>
    <row r="792" spans="1:20" x14ac:dyDescent="0.25">
      <c r="A792" t="s">
        <v>7</v>
      </c>
      <c r="B792" s="1" t="s">
        <v>828</v>
      </c>
      <c r="C792" t="str">
        <f>A792&amp;"-"&amp;B792&amp;"False"</f>
        <v>SOR-409False</v>
      </c>
      <c r="D792" t="str">
        <f>Tabelle13[[#This Row],[Set]]&amp;"_"&amp;Tabelle13[[#This Row],[No.]]</f>
        <v>SOR_409</v>
      </c>
      <c r="E792" s="1" t="s">
        <v>1202</v>
      </c>
      <c r="F792" s="1" t="s">
        <v>1105</v>
      </c>
      <c r="G792" s="8" t="s">
        <v>422</v>
      </c>
      <c r="H792" s="2">
        <v>5</v>
      </c>
      <c r="I792" s="2" t="s">
        <v>445</v>
      </c>
      <c r="J792" s="2" t="s">
        <v>1047</v>
      </c>
      <c r="K792" s="2" t="s">
        <v>688</v>
      </c>
      <c r="L792" t="s">
        <v>423</v>
      </c>
      <c r="N792" s="2" t="s">
        <v>115</v>
      </c>
      <c r="O792" t="s">
        <v>424</v>
      </c>
      <c r="P792" s="2">
        <f>SUMIF('Data Import'!D:D,C792,'Data Import'!F:F)</f>
        <v>0</v>
      </c>
      <c r="Q792" s="2">
        <v>4</v>
      </c>
      <c r="R792" s="2">
        <f t="shared" si="14"/>
        <v>4</v>
      </c>
      <c r="S792" s="2">
        <f>IF(Tabelle13[[#This Row],[Own]]-Tabelle13[[#This Row],[Target]]&gt;0,Tabelle13[[#This Row],[Own]]-Tabelle13[[#This Row],[Target]],0)</f>
        <v>0</v>
      </c>
      <c r="T792"/>
    </row>
    <row r="793" spans="1:20" x14ac:dyDescent="0.25">
      <c r="A793" t="s">
        <v>7</v>
      </c>
      <c r="B793" s="1" t="s">
        <v>828</v>
      </c>
      <c r="C793" t="str">
        <f>A793&amp;"-"&amp;B793&amp;"True"</f>
        <v>SOR-409True</v>
      </c>
      <c r="D793" t="str">
        <f>Tabelle13[[#This Row],[Set]]&amp;"_"&amp;Tabelle13[[#This Row],[No.]]</f>
        <v>SOR_409</v>
      </c>
      <c r="E793" s="1" t="s">
        <v>1202</v>
      </c>
      <c r="F793" s="1" t="s">
        <v>1105</v>
      </c>
      <c r="G793" s="8" t="s">
        <v>422</v>
      </c>
      <c r="H793" s="2">
        <v>5</v>
      </c>
      <c r="I793" s="2" t="s">
        <v>445</v>
      </c>
      <c r="J793" s="2" t="s">
        <v>1047</v>
      </c>
      <c r="K793" s="11" t="s">
        <v>1212</v>
      </c>
      <c r="L793" t="s">
        <v>423</v>
      </c>
      <c r="N793" s="2" t="s">
        <v>115</v>
      </c>
      <c r="O793" t="s">
        <v>424</v>
      </c>
      <c r="P793" s="2">
        <f>SUMIF('Data Import'!D:D,C793,'Data Import'!F:F)</f>
        <v>0</v>
      </c>
      <c r="Q793" s="2">
        <v>1</v>
      </c>
      <c r="R793" s="2">
        <f t="shared" si="14"/>
        <v>1</v>
      </c>
      <c r="S793" s="2">
        <f>IF(Tabelle13[[#This Row],[Own]]-Tabelle13[[#This Row],[Target]]&gt;0,Tabelle13[[#This Row],[Own]]-Tabelle13[[#This Row],[Target]],0)</f>
        <v>0</v>
      </c>
      <c r="T793"/>
    </row>
    <row r="794" spans="1:20" x14ac:dyDescent="0.25">
      <c r="A794" t="s">
        <v>7</v>
      </c>
      <c r="B794" s="1" t="s">
        <v>829</v>
      </c>
      <c r="C794" t="str">
        <f>A794&amp;"-"&amp;B794&amp;"False"</f>
        <v>SOR-410False</v>
      </c>
      <c r="D794" t="str">
        <f>Tabelle13[[#This Row],[Set]]&amp;"_"&amp;Tabelle13[[#This Row],[No.]]</f>
        <v>SOR_410</v>
      </c>
      <c r="E794" s="1" t="s">
        <v>29</v>
      </c>
      <c r="F794" s="1" t="s">
        <v>1106</v>
      </c>
      <c r="G794" s="8" t="s">
        <v>426</v>
      </c>
      <c r="H794" s="2">
        <v>6</v>
      </c>
      <c r="I794" s="2" t="s">
        <v>445</v>
      </c>
      <c r="J794" s="2" t="s">
        <v>1047</v>
      </c>
      <c r="K794" s="2" t="s">
        <v>688</v>
      </c>
      <c r="L794" t="s">
        <v>427</v>
      </c>
      <c r="N794" s="2" t="s">
        <v>141</v>
      </c>
      <c r="O794" t="s">
        <v>169</v>
      </c>
      <c r="P794" s="2">
        <f>SUMIF('Data Import'!D:D,C794,'Data Import'!F:F)</f>
        <v>0</v>
      </c>
      <c r="Q794" s="2">
        <v>4</v>
      </c>
      <c r="R794" s="2">
        <f t="shared" si="14"/>
        <v>4</v>
      </c>
      <c r="S794" s="2">
        <f>IF(Tabelle13[[#This Row],[Own]]-Tabelle13[[#This Row],[Target]]&gt;0,Tabelle13[[#This Row],[Own]]-Tabelle13[[#This Row],[Target]],0)</f>
        <v>0</v>
      </c>
      <c r="T794"/>
    </row>
    <row r="795" spans="1:20" x14ac:dyDescent="0.25">
      <c r="A795" t="s">
        <v>7</v>
      </c>
      <c r="B795" s="1" t="s">
        <v>829</v>
      </c>
      <c r="C795" t="str">
        <f>A795&amp;"-"&amp;B795&amp;"True"</f>
        <v>SOR-410True</v>
      </c>
      <c r="D795" t="str">
        <f>Tabelle13[[#This Row],[Set]]&amp;"_"&amp;Tabelle13[[#This Row],[No.]]</f>
        <v>SOR_410</v>
      </c>
      <c r="E795" s="1" t="s">
        <v>29</v>
      </c>
      <c r="F795" s="1" t="s">
        <v>1106</v>
      </c>
      <c r="G795" s="8" t="s">
        <v>426</v>
      </c>
      <c r="H795" s="2">
        <v>6</v>
      </c>
      <c r="I795" s="2" t="s">
        <v>445</v>
      </c>
      <c r="J795" s="2" t="s">
        <v>1047</v>
      </c>
      <c r="K795" s="11" t="s">
        <v>1212</v>
      </c>
      <c r="L795" t="s">
        <v>427</v>
      </c>
      <c r="N795" s="2" t="s">
        <v>141</v>
      </c>
      <c r="O795" t="s">
        <v>169</v>
      </c>
      <c r="P795" s="2">
        <f>SUMIF('Data Import'!D:D,C795,'Data Import'!F:F)</f>
        <v>0</v>
      </c>
      <c r="Q795" s="2">
        <v>1</v>
      </c>
      <c r="R795" s="2">
        <f t="shared" si="14"/>
        <v>1</v>
      </c>
      <c r="S795" s="2">
        <f>IF(Tabelle13[[#This Row],[Own]]-Tabelle13[[#This Row],[Target]]&gt;0,Tabelle13[[#This Row],[Own]]-Tabelle13[[#This Row],[Target]],0)</f>
        <v>0</v>
      </c>
      <c r="T795"/>
    </row>
    <row r="796" spans="1:20" x14ac:dyDescent="0.25">
      <c r="A796" t="s">
        <v>7</v>
      </c>
      <c r="B796" s="1" t="s">
        <v>830</v>
      </c>
      <c r="C796" t="str">
        <f>A796&amp;"-"&amp;B796&amp;"False"</f>
        <v>SOR-411False</v>
      </c>
      <c r="D796" t="str">
        <f>Tabelle13[[#This Row],[Set]]&amp;"_"&amp;Tabelle13[[#This Row],[No.]]</f>
        <v>SOR_411</v>
      </c>
      <c r="E796" s="1" t="s">
        <v>1202</v>
      </c>
      <c r="F796" s="1" t="s">
        <v>1107</v>
      </c>
      <c r="G796" s="8" t="s">
        <v>429</v>
      </c>
      <c r="H796" s="2">
        <v>6</v>
      </c>
      <c r="I796" s="2" t="s">
        <v>445</v>
      </c>
      <c r="J796" s="2" t="s">
        <v>1047</v>
      </c>
      <c r="K796" s="2" t="s">
        <v>688</v>
      </c>
      <c r="L796" t="s">
        <v>430</v>
      </c>
      <c r="N796" s="2" t="s">
        <v>12</v>
      </c>
      <c r="O796" t="s">
        <v>63</v>
      </c>
      <c r="P796" s="2">
        <f>SUMIF('Data Import'!D:D,C796,'Data Import'!F:F)</f>
        <v>0</v>
      </c>
      <c r="Q796" s="2">
        <v>4</v>
      </c>
      <c r="R796" s="2">
        <f t="shared" si="14"/>
        <v>4</v>
      </c>
      <c r="S796" s="2">
        <f>IF(Tabelle13[[#This Row],[Own]]-Tabelle13[[#This Row],[Target]]&gt;0,Tabelle13[[#This Row],[Own]]-Tabelle13[[#This Row],[Target]],0)</f>
        <v>0</v>
      </c>
      <c r="T796"/>
    </row>
    <row r="797" spans="1:20" x14ac:dyDescent="0.25">
      <c r="A797" t="s">
        <v>7</v>
      </c>
      <c r="B797" s="1" t="s">
        <v>830</v>
      </c>
      <c r="C797" t="str">
        <f>A797&amp;"-"&amp;B797&amp;"True"</f>
        <v>SOR-411True</v>
      </c>
      <c r="D797" t="str">
        <f>Tabelle13[[#This Row],[Set]]&amp;"_"&amp;Tabelle13[[#This Row],[No.]]</f>
        <v>SOR_411</v>
      </c>
      <c r="E797" s="1" t="s">
        <v>1202</v>
      </c>
      <c r="F797" s="1" t="s">
        <v>1107</v>
      </c>
      <c r="G797" s="8" t="s">
        <v>429</v>
      </c>
      <c r="H797" s="2">
        <v>6</v>
      </c>
      <c r="I797" s="2" t="s">
        <v>445</v>
      </c>
      <c r="J797" s="2" t="s">
        <v>1047</v>
      </c>
      <c r="K797" s="11" t="s">
        <v>1212</v>
      </c>
      <c r="L797" t="s">
        <v>430</v>
      </c>
      <c r="N797" s="2" t="s">
        <v>12</v>
      </c>
      <c r="O797" t="s">
        <v>63</v>
      </c>
      <c r="P797" s="2">
        <f>SUMIF('Data Import'!D:D,C797,'Data Import'!F:F)</f>
        <v>0</v>
      </c>
      <c r="Q797" s="2">
        <v>1</v>
      </c>
      <c r="R797" s="2">
        <f t="shared" si="14"/>
        <v>1</v>
      </c>
      <c r="S797" s="2">
        <f>IF(Tabelle13[[#This Row],[Own]]-Tabelle13[[#This Row],[Target]]&gt;0,Tabelle13[[#This Row],[Own]]-Tabelle13[[#This Row],[Target]],0)</f>
        <v>0</v>
      </c>
      <c r="T797"/>
    </row>
    <row r="798" spans="1:20" x14ac:dyDescent="0.25">
      <c r="A798" t="s">
        <v>7</v>
      </c>
      <c r="B798" s="1" t="s">
        <v>831</v>
      </c>
      <c r="C798" t="str">
        <f>A798&amp;"-"&amp;B798&amp;"False"</f>
        <v>SOR-412False</v>
      </c>
      <c r="D798" t="str">
        <f>Tabelle13[[#This Row],[Set]]&amp;"_"&amp;Tabelle13[[#This Row],[No.]]</f>
        <v>SOR_412</v>
      </c>
      <c r="E798" s="1" t="s">
        <v>1202</v>
      </c>
      <c r="F798" s="1" t="s">
        <v>1108</v>
      </c>
      <c r="G798" s="8" t="s">
        <v>432</v>
      </c>
      <c r="H798" s="2">
        <v>7</v>
      </c>
      <c r="I798" s="2" t="s">
        <v>445</v>
      </c>
      <c r="J798" s="2" t="s">
        <v>1047</v>
      </c>
      <c r="K798" s="2" t="s">
        <v>688</v>
      </c>
      <c r="L798" t="s">
        <v>324</v>
      </c>
      <c r="N798" s="2" t="s">
        <v>141</v>
      </c>
      <c r="O798" t="s">
        <v>26</v>
      </c>
      <c r="P798" s="2">
        <f>SUMIF('Data Import'!D:D,C798,'Data Import'!F:F)</f>
        <v>0</v>
      </c>
      <c r="Q798" s="2">
        <v>4</v>
      </c>
      <c r="R798" s="2">
        <f t="shared" si="14"/>
        <v>4</v>
      </c>
      <c r="S798" s="2">
        <f>IF(Tabelle13[[#This Row],[Own]]-Tabelle13[[#This Row],[Target]]&gt;0,Tabelle13[[#This Row],[Own]]-Tabelle13[[#This Row],[Target]],0)</f>
        <v>0</v>
      </c>
      <c r="T798"/>
    </row>
    <row r="799" spans="1:20" x14ac:dyDescent="0.25">
      <c r="A799" t="s">
        <v>7</v>
      </c>
      <c r="B799" s="1" t="s">
        <v>831</v>
      </c>
      <c r="C799" t="str">
        <f>A799&amp;"-"&amp;B799&amp;"True"</f>
        <v>SOR-412True</v>
      </c>
      <c r="D799" t="str">
        <f>Tabelle13[[#This Row],[Set]]&amp;"_"&amp;Tabelle13[[#This Row],[No.]]</f>
        <v>SOR_412</v>
      </c>
      <c r="E799" s="1" t="s">
        <v>1202</v>
      </c>
      <c r="F799" s="1" t="s">
        <v>1108</v>
      </c>
      <c r="G799" s="8" t="s">
        <v>432</v>
      </c>
      <c r="H799" s="2">
        <v>7</v>
      </c>
      <c r="I799" s="2" t="s">
        <v>445</v>
      </c>
      <c r="J799" s="2" t="s">
        <v>1047</v>
      </c>
      <c r="K799" s="11" t="s">
        <v>1212</v>
      </c>
      <c r="L799" t="s">
        <v>324</v>
      </c>
      <c r="N799" s="2" t="s">
        <v>141</v>
      </c>
      <c r="O799" t="s">
        <v>26</v>
      </c>
      <c r="P799" s="2">
        <f>SUMIF('Data Import'!D:D,C799,'Data Import'!F:F)</f>
        <v>0</v>
      </c>
      <c r="Q799" s="2">
        <v>1</v>
      </c>
      <c r="R799" s="2">
        <f t="shared" si="14"/>
        <v>1</v>
      </c>
      <c r="S799" s="2">
        <f>IF(Tabelle13[[#This Row],[Own]]-Tabelle13[[#This Row],[Target]]&gt;0,Tabelle13[[#This Row],[Own]]-Tabelle13[[#This Row],[Target]],0)</f>
        <v>0</v>
      </c>
      <c r="T799"/>
    </row>
    <row r="800" spans="1:20" x14ac:dyDescent="0.25">
      <c r="A800" t="s">
        <v>7</v>
      </c>
      <c r="B800" s="1" t="s">
        <v>832</v>
      </c>
      <c r="C800" t="str">
        <f>A800&amp;"-"&amp;B800&amp;"False"</f>
        <v>SOR-413False</v>
      </c>
      <c r="D800" t="str">
        <f>Tabelle13[[#This Row],[Set]]&amp;"_"&amp;Tabelle13[[#This Row],[No.]]</f>
        <v>SOR_413</v>
      </c>
      <c r="E800" s="1" t="s">
        <v>1201</v>
      </c>
      <c r="F800" s="1" t="s">
        <v>1109</v>
      </c>
      <c r="G800" s="8" t="s">
        <v>434</v>
      </c>
      <c r="H800" s="2">
        <v>1</v>
      </c>
      <c r="I800" s="2" t="s">
        <v>445</v>
      </c>
      <c r="J800" s="2" t="s">
        <v>1047</v>
      </c>
      <c r="K800" s="2" t="s">
        <v>688</v>
      </c>
      <c r="L800" t="s">
        <v>254</v>
      </c>
      <c r="N800" s="2" t="s">
        <v>17</v>
      </c>
      <c r="O800" t="s">
        <v>13</v>
      </c>
      <c r="P800" s="2">
        <f>SUMIF('Data Import'!D:D,C800,'Data Import'!F:F)</f>
        <v>0</v>
      </c>
      <c r="Q800" s="2">
        <v>4</v>
      </c>
      <c r="R800" s="2">
        <f t="shared" si="14"/>
        <v>4</v>
      </c>
      <c r="S800" s="2">
        <f>IF(Tabelle13[[#This Row],[Own]]-Tabelle13[[#This Row],[Target]]&gt;0,Tabelle13[[#This Row],[Own]]-Tabelle13[[#This Row],[Target]],0)</f>
        <v>0</v>
      </c>
      <c r="T800"/>
    </row>
    <row r="801" spans="1:20" x14ac:dyDescent="0.25">
      <c r="A801" t="s">
        <v>7</v>
      </c>
      <c r="B801" s="1" t="s">
        <v>832</v>
      </c>
      <c r="C801" t="str">
        <f>A801&amp;"-"&amp;B801&amp;"True"</f>
        <v>SOR-413True</v>
      </c>
      <c r="D801" t="str">
        <f>Tabelle13[[#This Row],[Set]]&amp;"_"&amp;Tabelle13[[#This Row],[No.]]</f>
        <v>SOR_413</v>
      </c>
      <c r="E801" s="1" t="s">
        <v>1201</v>
      </c>
      <c r="F801" s="1" t="s">
        <v>1109</v>
      </c>
      <c r="G801" s="8" t="s">
        <v>434</v>
      </c>
      <c r="H801" s="2">
        <v>1</v>
      </c>
      <c r="I801" s="2" t="s">
        <v>445</v>
      </c>
      <c r="J801" s="2" t="s">
        <v>1047</v>
      </c>
      <c r="K801" s="11" t="s">
        <v>1212</v>
      </c>
      <c r="L801" t="s">
        <v>254</v>
      </c>
      <c r="N801" s="2" t="s">
        <v>17</v>
      </c>
      <c r="O801" t="s">
        <v>13</v>
      </c>
      <c r="P801" s="2">
        <f>SUMIF('Data Import'!D:D,C801,'Data Import'!F:F)</f>
        <v>0</v>
      </c>
      <c r="Q801" s="2">
        <v>1</v>
      </c>
      <c r="R801" s="2">
        <f t="shared" si="14"/>
        <v>1</v>
      </c>
      <c r="S801" s="2">
        <f>IF(Tabelle13[[#This Row],[Own]]-Tabelle13[[#This Row],[Target]]&gt;0,Tabelle13[[#This Row],[Own]]-Tabelle13[[#This Row],[Target]],0)</f>
        <v>0</v>
      </c>
      <c r="T801"/>
    </row>
    <row r="802" spans="1:20" x14ac:dyDescent="0.25">
      <c r="A802" t="s">
        <v>7</v>
      </c>
      <c r="B802" s="1" t="s">
        <v>833</v>
      </c>
      <c r="C802" t="str">
        <f>A802&amp;"-"&amp;B802&amp;"False"</f>
        <v>SOR-414False</v>
      </c>
      <c r="D802" t="str">
        <f>Tabelle13[[#This Row],[Set]]&amp;"_"&amp;Tabelle13[[#This Row],[No.]]</f>
        <v>SOR_414</v>
      </c>
      <c r="E802" s="1" t="s">
        <v>1201</v>
      </c>
      <c r="F802" s="1" t="s">
        <v>436</v>
      </c>
      <c r="G802" s="8" t="s">
        <v>436</v>
      </c>
      <c r="H802" s="2">
        <v>2</v>
      </c>
      <c r="I802" s="2" t="s">
        <v>445</v>
      </c>
      <c r="J802" s="2" t="s">
        <v>1047</v>
      </c>
      <c r="K802" s="2" t="s">
        <v>688</v>
      </c>
      <c r="L802" t="s">
        <v>437</v>
      </c>
      <c r="N802" s="2" t="s">
        <v>115</v>
      </c>
      <c r="O802" t="s">
        <v>63</v>
      </c>
      <c r="P802" s="2">
        <f>SUMIF('Data Import'!D:D,C802,'Data Import'!F:F)</f>
        <v>0</v>
      </c>
      <c r="Q802" s="2">
        <v>4</v>
      </c>
      <c r="R802" s="2">
        <f t="shared" si="14"/>
        <v>4</v>
      </c>
      <c r="S802" s="2">
        <f>IF(Tabelle13[[#This Row],[Own]]-Tabelle13[[#This Row],[Target]]&gt;0,Tabelle13[[#This Row],[Own]]-Tabelle13[[#This Row],[Target]],0)</f>
        <v>0</v>
      </c>
      <c r="T802"/>
    </row>
    <row r="803" spans="1:20" x14ac:dyDescent="0.25">
      <c r="A803" t="s">
        <v>7</v>
      </c>
      <c r="B803" s="1" t="s">
        <v>833</v>
      </c>
      <c r="C803" t="str">
        <f>A803&amp;"-"&amp;B803&amp;"True"</f>
        <v>SOR-414True</v>
      </c>
      <c r="D803" t="str">
        <f>Tabelle13[[#This Row],[Set]]&amp;"_"&amp;Tabelle13[[#This Row],[No.]]</f>
        <v>SOR_414</v>
      </c>
      <c r="E803" s="1" t="s">
        <v>1201</v>
      </c>
      <c r="F803" s="1" t="s">
        <v>436</v>
      </c>
      <c r="G803" s="8" t="s">
        <v>436</v>
      </c>
      <c r="H803" s="2">
        <v>2</v>
      </c>
      <c r="I803" s="2" t="s">
        <v>445</v>
      </c>
      <c r="J803" s="2" t="s">
        <v>1047</v>
      </c>
      <c r="K803" s="11" t="s">
        <v>1212</v>
      </c>
      <c r="L803" t="s">
        <v>437</v>
      </c>
      <c r="N803" s="2" t="s">
        <v>115</v>
      </c>
      <c r="O803" t="s">
        <v>63</v>
      </c>
      <c r="P803" s="2">
        <f>SUMIF('Data Import'!D:D,C803,'Data Import'!F:F)</f>
        <v>0</v>
      </c>
      <c r="Q803" s="2">
        <v>1</v>
      </c>
      <c r="R803" s="2">
        <f t="shared" si="14"/>
        <v>1</v>
      </c>
      <c r="S803" s="2">
        <f>IF(Tabelle13[[#This Row],[Own]]-Tabelle13[[#This Row],[Target]]&gt;0,Tabelle13[[#This Row],[Own]]-Tabelle13[[#This Row],[Target]],0)</f>
        <v>0</v>
      </c>
      <c r="T803"/>
    </row>
    <row r="804" spans="1:20" x14ac:dyDescent="0.25">
      <c r="A804" t="s">
        <v>7</v>
      </c>
      <c r="B804" s="1" t="s">
        <v>834</v>
      </c>
      <c r="C804" t="str">
        <f>A804&amp;"-"&amp;B804&amp;"False"</f>
        <v>SOR-415False</v>
      </c>
      <c r="D804" t="str">
        <f>Tabelle13[[#This Row],[Set]]&amp;"_"&amp;Tabelle13[[#This Row],[No.]]</f>
        <v>SOR_415</v>
      </c>
      <c r="E804" s="1" t="s">
        <v>1201</v>
      </c>
      <c r="F804" s="1" t="s">
        <v>1110</v>
      </c>
      <c r="G804" s="8" t="s">
        <v>439</v>
      </c>
      <c r="H804" s="2">
        <v>3</v>
      </c>
      <c r="I804" s="2" t="s">
        <v>445</v>
      </c>
      <c r="J804" s="2" t="s">
        <v>1047</v>
      </c>
      <c r="K804" s="2" t="s">
        <v>688</v>
      </c>
      <c r="L804" t="s">
        <v>145</v>
      </c>
      <c r="N804" s="2" t="s">
        <v>17</v>
      </c>
      <c r="O804" t="s">
        <v>179</v>
      </c>
      <c r="P804" s="2">
        <f>SUMIF('Data Import'!D:D,C804,'Data Import'!F:F)</f>
        <v>0</v>
      </c>
      <c r="Q804" s="2">
        <v>4</v>
      </c>
      <c r="R804" s="2">
        <f t="shared" si="14"/>
        <v>4</v>
      </c>
      <c r="S804" s="2">
        <f>IF(Tabelle13[[#This Row],[Own]]-Tabelle13[[#This Row],[Target]]&gt;0,Tabelle13[[#This Row],[Own]]-Tabelle13[[#This Row],[Target]],0)</f>
        <v>0</v>
      </c>
      <c r="T804"/>
    </row>
    <row r="805" spans="1:20" x14ac:dyDescent="0.25">
      <c r="A805" t="s">
        <v>7</v>
      </c>
      <c r="B805" s="1" t="s">
        <v>834</v>
      </c>
      <c r="C805" t="str">
        <f>A805&amp;"-"&amp;B805&amp;"True"</f>
        <v>SOR-415True</v>
      </c>
      <c r="D805" t="str">
        <f>Tabelle13[[#This Row],[Set]]&amp;"_"&amp;Tabelle13[[#This Row],[No.]]</f>
        <v>SOR_415</v>
      </c>
      <c r="E805" s="1" t="s">
        <v>1201</v>
      </c>
      <c r="F805" s="1" t="s">
        <v>1110</v>
      </c>
      <c r="G805" s="8" t="s">
        <v>439</v>
      </c>
      <c r="H805" s="2">
        <v>3</v>
      </c>
      <c r="I805" s="2" t="s">
        <v>445</v>
      </c>
      <c r="J805" s="2" t="s">
        <v>1047</v>
      </c>
      <c r="K805" s="11" t="s">
        <v>1212</v>
      </c>
      <c r="L805" t="s">
        <v>145</v>
      </c>
      <c r="N805" s="2" t="s">
        <v>17</v>
      </c>
      <c r="O805" t="s">
        <v>179</v>
      </c>
      <c r="P805" s="2">
        <f>SUMIF('Data Import'!D:D,C805,'Data Import'!F:F)</f>
        <v>0</v>
      </c>
      <c r="Q805" s="2">
        <v>1</v>
      </c>
      <c r="R805" s="2">
        <f t="shared" si="14"/>
        <v>1</v>
      </c>
      <c r="S805" s="2">
        <f>IF(Tabelle13[[#This Row],[Own]]-Tabelle13[[#This Row],[Target]]&gt;0,Tabelle13[[#This Row],[Own]]-Tabelle13[[#This Row],[Target]],0)</f>
        <v>0</v>
      </c>
      <c r="T805"/>
    </row>
    <row r="806" spans="1:20" x14ac:dyDescent="0.25">
      <c r="A806" t="s">
        <v>7</v>
      </c>
      <c r="B806" s="1" t="s">
        <v>835</v>
      </c>
      <c r="C806" t="str">
        <f>A806&amp;"-"&amp;B806&amp;"False"</f>
        <v>SOR-416False</v>
      </c>
      <c r="D806" t="str">
        <f>Tabelle13[[#This Row],[Set]]&amp;"_"&amp;Tabelle13[[#This Row],[No.]]</f>
        <v>SOR_416</v>
      </c>
      <c r="E806" s="1" t="s">
        <v>1202</v>
      </c>
      <c r="F806" s="1" t="s">
        <v>1111</v>
      </c>
      <c r="G806" s="8" t="s">
        <v>441</v>
      </c>
      <c r="H806" s="2">
        <v>4</v>
      </c>
      <c r="I806" s="2" t="s">
        <v>445</v>
      </c>
      <c r="J806" s="2" t="s">
        <v>445</v>
      </c>
      <c r="K806" s="2" t="s">
        <v>688</v>
      </c>
      <c r="L806" t="s">
        <v>55</v>
      </c>
      <c r="N806" s="2" t="s">
        <v>17</v>
      </c>
      <c r="O806" t="s">
        <v>300</v>
      </c>
      <c r="P806" s="2">
        <f>SUMIF('Data Import'!D:D,C806,'Data Import'!F:F)</f>
        <v>0</v>
      </c>
      <c r="Q806" s="2">
        <v>4</v>
      </c>
      <c r="R806" s="2">
        <f t="shared" si="14"/>
        <v>4</v>
      </c>
      <c r="S806" s="2">
        <f>IF(Tabelle13[[#This Row],[Own]]-Tabelle13[[#This Row],[Target]]&gt;0,Tabelle13[[#This Row],[Own]]-Tabelle13[[#This Row],[Target]],0)</f>
        <v>0</v>
      </c>
      <c r="T806"/>
    </row>
    <row r="807" spans="1:20" x14ac:dyDescent="0.25">
      <c r="A807" t="s">
        <v>7</v>
      </c>
      <c r="B807" s="1" t="s">
        <v>835</v>
      </c>
      <c r="C807" t="str">
        <f>A807&amp;"-"&amp;B807&amp;"True"</f>
        <v>SOR-416True</v>
      </c>
      <c r="D807" t="str">
        <f>Tabelle13[[#This Row],[Set]]&amp;"_"&amp;Tabelle13[[#This Row],[No.]]</f>
        <v>SOR_416</v>
      </c>
      <c r="E807" s="1" t="s">
        <v>1202</v>
      </c>
      <c r="F807" s="1" t="s">
        <v>1111</v>
      </c>
      <c r="G807" s="8" t="s">
        <v>441</v>
      </c>
      <c r="H807" s="2">
        <v>4</v>
      </c>
      <c r="I807" s="2" t="s">
        <v>445</v>
      </c>
      <c r="J807" s="2" t="s">
        <v>445</v>
      </c>
      <c r="K807" s="11" t="s">
        <v>1212</v>
      </c>
      <c r="L807" t="s">
        <v>55</v>
      </c>
      <c r="N807" s="2" t="s">
        <v>17</v>
      </c>
      <c r="O807" t="s">
        <v>300</v>
      </c>
      <c r="P807" s="2">
        <f>SUMIF('Data Import'!D:D,C807,'Data Import'!F:F)</f>
        <v>0</v>
      </c>
      <c r="Q807" s="2">
        <v>1</v>
      </c>
      <c r="R807" s="2">
        <f t="shared" si="14"/>
        <v>1</v>
      </c>
      <c r="S807" s="2">
        <f>IF(Tabelle13[[#This Row],[Own]]-Tabelle13[[#This Row],[Target]]&gt;0,Tabelle13[[#This Row],[Own]]-Tabelle13[[#This Row],[Target]],0)</f>
        <v>0</v>
      </c>
      <c r="T807"/>
    </row>
    <row r="808" spans="1:20" x14ac:dyDescent="0.25">
      <c r="A808" t="s">
        <v>7</v>
      </c>
      <c r="B808" s="1" t="s">
        <v>836</v>
      </c>
      <c r="C808" t="str">
        <f>A808&amp;"-"&amp;B808&amp;"False"</f>
        <v>SOR-417False</v>
      </c>
      <c r="D808" t="str">
        <f>Tabelle13[[#This Row],[Set]]&amp;"_"&amp;Tabelle13[[#This Row],[No.]]</f>
        <v>SOR_417</v>
      </c>
      <c r="E808" s="1" t="s">
        <v>1201</v>
      </c>
      <c r="F808" s="1" t="s">
        <v>1112</v>
      </c>
      <c r="G808" s="8" t="s">
        <v>443</v>
      </c>
      <c r="H808" s="2">
        <v>3</v>
      </c>
      <c r="I808" s="2" t="s">
        <v>445</v>
      </c>
      <c r="J808" s="2" t="s">
        <v>445</v>
      </c>
      <c r="K808" s="2" t="s">
        <v>688</v>
      </c>
      <c r="L808" t="s">
        <v>254</v>
      </c>
      <c r="N808" s="2" t="s">
        <v>115</v>
      </c>
      <c r="O808" t="s">
        <v>22</v>
      </c>
      <c r="P808" s="2">
        <f>SUMIF('Data Import'!D:D,C808,'Data Import'!F:F)</f>
        <v>0</v>
      </c>
      <c r="Q808" s="2">
        <v>4</v>
      </c>
      <c r="R808" s="2">
        <f t="shared" si="14"/>
        <v>4</v>
      </c>
      <c r="S808" s="2">
        <f>IF(Tabelle13[[#This Row],[Own]]-Tabelle13[[#This Row],[Target]]&gt;0,Tabelle13[[#This Row],[Own]]-Tabelle13[[#This Row],[Target]],0)</f>
        <v>0</v>
      </c>
      <c r="T808"/>
    </row>
    <row r="809" spans="1:20" x14ac:dyDescent="0.25">
      <c r="A809" t="s">
        <v>7</v>
      </c>
      <c r="B809" s="1" t="s">
        <v>836</v>
      </c>
      <c r="C809" t="str">
        <f>A809&amp;"-"&amp;B809&amp;"True"</f>
        <v>SOR-417True</v>
      </c>
      <c r="D809" t="str">
        <f>Tabelle13[[#This Row],[Set]]&amp;"_"&amp;Tabelle13[[#This Row],[No.]]</f>
        <v>SOR_417</v>
      </c>
      <c r="E809" s="1" t="s">
        <v>1201</v>
      </c>
      <c r="F809" s="1" t="s">
        <v>1112</v>
      </c>
      <c r="G809" s="8" t="s">
        <v>443</v>
      </c>
      <c r="H809" s="2">
        <v>3</v>
      </c>
      <c r="I809" s="2" t="s">
        <v>445</v>
      </c>
      <c r="J809" s="2" t="s">
        <v>445</v>
      </c>
      <c r="K809" s="11" t="s">
        <v>1212</v>
      </c>
      <c r="L809" t="s">
        <v>254</v>
      </c>
      <c r="N809" s="2" t="s">
        <v>115</v>
      </c>
      <c r="O809" t="s">
        <v>22</v>
      </c>
      <c r="P809" s="2">
        <f>SUMIF('Data Import'!D:D,C809,'Data Import'!F:F)</f>
        <v>0</v>
      </c>
      <c r="Q809" s="2">
        <v>1</v>
      </c>
      <c r="R809" s="2">
        <f t="shared" si="14"/>
        <v>1</v>
      </c>
      <c r="S809" s="2">
        <f>IF(Tabelle13[[#This Row],[Own]]-Tabelle13[[#This Row],[Target]]&gt;0,Tabelle13[[#This Row],[Own]]-Tabelle13[[#This Row],[Target]],0)</f>
        <v>0</v>
      </c>
      <c r="T809"/>
    </row>
    <row r="810" spans="1:20" x14ac:dyDescent="0.25">
      <c r="A810" t="s">
        <v>7</v>
      </c>
      <c r="B810" s="1" t="s">
        <v>837</v>
      </c>
      <c r="C810" t="str">
        <f>A810&amp;"-"&amp;B810&amp;"False"</f>
        <v>SOR-418False</v>
      </c>
      <c r="D810" t="str">
        <f>Tabelle13[[#This Row],[Set]]&amp;"_"&amp;Tabelle13[[#This Row],[No.]]</f>
        <v>SOR_418</v>
      </c>
      <c r="E810" s="1" t="s">
        <v>1201</v>
      </c>
      <c r="F810" s="1" t="s">
        <v>445</v>
      </c>
      <c r="G810" s="8" t="s">
        <v>445</v>
      </c>
      <c r="H810" s="2">
        <v>4</v>
      </c>
      <c r="I810" s="2" t="s">
        <v>445</v>
      </c>
      <c r="J810" s="2" t="s">
        <v>445</v>
      </c>
      <c r="K810" s="2" t="s">
        <v>688</v>
      </c>
      <c r="L810" t="s">
        <v>145</v>
      </c>
      <c r="N810" s="2" t="s">
        <v>141</v>
      </c>
      <c r="O810" t="s">
        <v>26</v>
      </c>
      <c r="P810" s="2">
        <f>SUMIF('Data Import'!D:D,C810,'Data Import'!F:F)</f>
        <v>0</v>
      </c>
      <c r="Q810" s="2">
        <v>4</v>
      </c>
      <c r="R810" s="2">
        <f t="shared" si="14"/>
        <v>4</v>
      </c>
      <c r="S810" s="2">
        <f>IF(Tabelle13[[#This Row],[Own]]-Tabelle13[[#This Row],[Target]]&gt;0,Tabelle13[[#This Row],[Own]]-Tabelle13[[#This Row],[Target]],0)</f>
        <v>0</v>
      </c>
      <c r="T810"/>
    </row>
    <row r="811" spans="1:20" x14ac:dyDescent="0.25">
      <c r="A811" t="s">
        <v>7</v>
      </c>
      <c r="B811" s="1" t="s">
        <v>837</v>
      </c>
      <c r="C811" t="str">
        <f>A811&amp;"-"&amp;B811&amp;"True"</f>
        <v>SOR-418True</v>
      </c>
      <c r="D811" t="str">
        <f>Tabelle13[[#This Row],[Set]]&amp;"_"&amp;Tabelle13[[#This Row],[No.]]</f>
        <v>SOR_418</v>
      </c>
      <c r="E811" s="1" t="s">
        <v>1201</v>
      </c>
      <c r="F811" s="1" t="s">
        <v>445</v>
      </c>
      <c r="G811" s="8" t="s">
        <v>445</v>
      </c>
      <c r="H811" s="2">
        <v>4</v>
      </c>
      <c r="I811" s="2" t="s">
        <v>445</v>
      </c>
      <c r="J811" s="2" t="s">
        <v>445</v>
      </c>
      <c r="K811" s="11" t="s">
        <v>1212</v>
      </c>
      <c r="L811" t="s">
        <v>145</v>
      </c>
      <c r="N811" s="2" t="s">
        <v>141</v>
      </c>
      <c r="O811" t="s">
        <v>26</v>
      </c>
      <c r="P811" s="2">
        <f>SUMIF('Data Import'!D:D,C811,'Data Import'!F:F)</f>
        <v>0</v>
      </c>
      <c r="Q811" s="2">
        <v>1</v>
      </c>
      <c r="R811" s="2">
        <f t="shared" si="14"/>
        <v>1</v>
      </c>
      <c r="S811" s="2">
        <f>IF(Tabelle13[[#This Row],[Own]]-Tabelle13[[#This Row],[Target]]&gt;0,Tabelle13[[#This Row],[Own]]-Tabelle13[[#This Row],[Target]],0)</f>
        <v>0</v>
      </c>
      <c r="T811"/>
    </row>
    <row r="812" spans="1:20" x14ac:dyDescent="0.25">
      <c r="A812" t="s">
        <v>7</v>
      </c>
      <c r="B812" s="1" t="s">
        <v>838</v>
      </c>
      <c r="C812" t="str">
        <f>A812&amp;"-"&amp;B812&amp;"False"</f>
        <v>SOR-419False</v>
      </c>
      <c r="D812" t="str">
        <f>Tabelle13[[#This Row],[Set]]&amp;"_"&amp;Tabelle13[[#This Row],[No.]]</f>
        <v>SOR_419</v>
      </c>
      <c r="E812" s="1" t="s">
        <v>1202</v>
      </c>
      <c r="F812" s="8" t="s">
        <v>1222</v>
      </c>
      <c r="G812" s="8" t="s">
        <v>447</v>
      </c>
      <c r="H812" s="2">
        <v>1</v>
      </c>
      <c r="I812" s="2" t="s">
        <v>445</v>
      </c>
      <c r="K812" s="2" t="s">
        <v>688</v>
      </c>
      <c r="L812" t="s">
        <v>162</v>
      </c>
      <c r="M812" t="s">
        <v>1223</v>
      </c>
      <c r="N812" s="2" t="s">
        <v>115</v>
      </c>
      <c r="O812" t="s">
        <v>348</v>
      </c>
      <c r="P812" s="2">
        <f>SUMIF('Data Import'!D:D,C812,'Data Import'!F:F)</f>
        <v>0</v>
      </c>
      <c r="Q812" s="2">
        <v>4</v>
      </c>
      <c r="R812" s="2">
        <f t="shared" si="14"/>
        <v>4</v>
      </c>
      <c r="S812" s="2">
        <f>IF(Tabelle13[[#This Row],[Own]]-Tabelle13[[#This Row],[Target]]&gt;0,Tabelle13[[#This Row],[Own]]-Tabelle13[[#This Row],[Target]],0)</f>
        <v>0</v>
      </c>
      <c r="T812"/>
    </row>
    <row r="813" spans="1:20" x14ac:dyDescent="0.25">
      <c r="A813" t="s">
        <v>7</v>
      </c>
      <c r="B813" s="1" t="s">
        <v>838</v>
      </c>
      <c r="C813" t="str">
        <f>A813&amp;"-"&amp;B813&amp;"True"</f>
        <v>SOR-419True</v>
      </c>
      <c r="D813" t="str">
        <f>Tabelle13[[#This Row],[Set]]&amp;"_"&amp;Tabelle13[[#This Row],[No.]]</f>
        <v>SOR_419</v>
      </c>
      <c r="E813" s="1" t="s">
        <v>1202</v>
      </c>
      <c r="F813" s="8" t="s">
        <v>1222</v>
      </c>
      <c r="G813" s="8" t="s">
        <v>447</v>
      </c>
      <c r="H813" s="2">
        <v>1</v>
      </c>
      <c r="I813" s="2" t="s">
        <v>445</v>
      </c>
      <c r="K813" s="11" t="s">
        <v>1212</v>
      </c>
      <c r="L813" t="s">
        <v>162</v>
      </c>
      <c r="M813" t="s">
        <v>1223</v>
      </c>
      <c r="N813" s="2" t="s">
        <v>115</v>
      </c>
      <c r="O813" t="s">
        <v>348</v>
      </c>
      <c r="P813" s="2">
        <f>SUMIF('Data Import'!D:D,C813,'Data Import'!F:F)</f>
        <v>0</v>
      </c>
      <c r="Q813" s="2">
        <v>1</v>
      </c>
      <c r="R813" s="2">
        <f t="shared" si="14"/>
        <v>1</v>
      </c>
      <c r="S813" s="2">
        <f>IF(Tabelle13[[#This Row],[Own]]-Tabelle13[[#This Row],[Target]]&gt;0,Tabelle13[[#This Row],[Own]]-Tabelle13[[#This Row],[Target]],0)</f>
        <v>0</v>
      </c>
      <c r="T813"/>
    </row>
    <row r="814" spans="1:20" x14ac:dyDescent="0.25">
      <c r="A814" t="s">
        <v>7</v>
      </c>
      <c r="B814" s="1" t="s">
        <v>839</v>
      </c>
      <c r="C814" t="str">
        <f>A814&amp;"-"&amp;B814&amp;"False"</f>
        <v>SOR-420False</v>
      </c>
      <c r="D814" t="str">
        <f>Tabelle13[[#This Row],[Set]]&amp;"_"&amp;Tabelle13[[#This Row],[No.]]</f>
        <v>SOR_420</v>
      </c>
      <c r="E814" s="1" t="s">
        <v>1202</v>
      </c>
      <c r="F814" s="1" t="s">
        <v>1113</v>
      </c>
      <c r="G814" s="8" t="s">
        <v>449</v>
      </c>
      <c r="H814" s="2">
        <v>1</v>
      </c>
      <c r="I814" s="2" t="s">
        <v>445</v>
      </c>
      <c r="K814" s="2" t="s">
        <v>688</v>
      </c>
      <c r="L814" t="s">
        <v>69</v>
      </c>
      <c r="N814" s="2" t="s">
        <v>12</v>
      </c>
      <c r="O814" t="s">
        <v>13</v>
      </c>
      <c r="P814" s="2">
        <f>SUMIF('Data Import'!D:D,C814,'Data Import'!F:F)</f>
        <v>0</v>
      </c>
      <c r="Q814" s="2">
        <v>4</v>
      </c>
      <c r="R814" s="2">
        <f t="shared" si="14"/>
        <v>4</v>
      </c>
      <c r="S814" s="2">
        <f>IF(Tabelle13[[#This Row],[Own]]-Tabelle13[[#This Row],[Target]]&gt;0,Tabelle13[[#This Row],[Own]]-Tabelle13[[#This Row],[Target]],0)</f>
        <v>0</v>
      </c>
      <c r="T814"/>
    </row>
    <row r="815" spans="1:20" x14ac:dyDescent="0.25">
      <c r="A815" t="s">
        <v>7</v>
      </c>
      <c r="B815" s="1" t="s">
        <v>839</v>
      </c>
      <c r="C815" t="str">
        <f>A815&amp;"-"&amp;B815&amp;"True"</f>
        <v>SOR-420True</v>
      </c>
      <c r="D815" t="str">
        <f>Tabelle13[[#This Row],[Set]]&amp;"_"&amp;Tabelle13[[#This Row],[No.]]</f>
        <v>SOR_420</v>
      </c>
      <c r="E815" s="1" t="s">
        <v>1202</v>
      </c>
      <c r="F815" s="1" t="s">
        <v>1113</v>
      </c>
      <c r="G815" s="8" t="s">
        <v>449</v>
      </c>
      <c r="H815" s="2">
        <v>1</v>
      </c>
      <c r="I815" s="2" t="s">
        <v>445</v>
      </c>
      <c r="K815" s="11" t="s">
        <v>1212</v>
      </c>
      <c r="L815" t="s">
        <v>69</v>
      </c>
      <c r="N815" s="2" t="s">
        <v>12</v>
      </c>
      <c r="O815" t="s">
        <v>13</v>
      </c>
      <c r="P815" s="2">
        <f>SUMIF('Data Import'!D:D,C815,'Data Import'!F:F)</f>
        <v>0</v>
      </c>
      <c r="Q815" s="2">
        <v>1</v>
      </c>
      <c r="R815" s="2">
        <f t="shared" si="14"/>
        <v>1</v>
      </c>
      <c r="S815" s="2">
        <f>IF(Tabelle13[[#This Row],[Own]]-Tabelle13[[#This Row],[Target]]&gt;0,Tabelle13[[#This Row],[Own]]-Tabelle13[[#This Row],[Target]],0)</f>
        <v>0</v>
      </c>
      <c r="T815"/>
    </row>
    <row r="816" spans="1:20" x14ac:dyDescent="0.25">
      <c r="A816" t="s">
        <v>7</v>
      </c>
      <c r="B816" s="1" t="s">
        <v>840</v>
      </c>
      <c r="C816" t="str">
        <f>A816&amp;"-"&amp;B816&amp;"False"</f>
        <v>SOR-421False</v>
      </c>
      <c r="D816" t="str">
        <f>Tabelle13[[#This Row],[Set]]&amp;"_"&amp;Tabelle13[[#This Row],[No.]]</f>
        <v>SOR_421</v>
      </c>
      <c r="E816" s="1" t="s">
        <v>1202</v>
      </c>
      <c r="F816" s="1" t="s">
        <v>1114</v>
      </c>
      <c r="G816" s="8" t="s">
        <v>451</v>
      </c>
      <c r="H816" s="2">
        <v>2</v>
      </c>
      <c r="I816" s="2" t="s">
        <v>445</v>
      </c>
      <c r="K816" s="2" t="s">
        <v>688</v>
      </c>
      <c r="L816" t="s">
        <v>55</v>
      </c>
      <c r="N816" s="2" t="s">
        <v>12</v>
      </c>
      <c r="O816" t="s">
        <v>52</v>
      </c>
      <c r="P816" s="2">
        <f>SUMIF('Data Import'!D:D,C816,'Data Import'!F:F)</f>
        <v>0</v>
      </c>
      <c r="Q816" s="2">
        <v>4</v>
      </c>
      <c r="R816" s="2">
        <f t="shared" si="14"/>
        <v>4</v>
      </c>
      <c r="S816" s="2">
        <f>IF(Tabelle13[[#This Row],[Own]]-Tabelle13[[#This Row],[Target]]&gt;0,Tabelle13[[#This Row],[Own]]-Tabelle13[[#This Row],[Target]],0)</f>
        <v>0</v>
      </c>
      <c r="T816"/>
    </row>
    <row r="817" spans="1:20" x14ac:dyDescent="0.25">
      <c r="A817" t="s">
        <v>7</v>
      </c>
      <c r="B817" s="1" t="s">
        <v>840</v>
      </c>
      <c r="C817" t="str">
        <f>A817&amp;"-"&amp;B817&amp;"True"</f>
        <v>SOR-421True</v>
      </c>
      <c r="D817" t="str">
        <f>Tabelle13[[#This Row],[Set]]&amp;"_"&amp;Tabelle13[[#This Row],[No.]]</f>
        <v>SOR_421</v>
      </c>
      <c r="E817" s="1" t="s">
        <v>1202</v>
      </c>
      <c r="F817" s="1" t="s">
        <v>1114</v>
      </c>
      <c r="G817" s="8" t="s">
        <v>451</v>
      </c>
      <c r="H817" s="2">
        <v>2</v>
      </c>
      <c r="I817" s="2" t="s">
        <v>445</v>
      </c>
      <c r="K817" s="11" t="s">
        <v>1212</v>
      </c>
      <c r="L817" t="s">
        <v>55</v>
      </c>
      <c r="N817" s="2" t="s">
        <v>12</v>
      </c>
      <c r="O817" t="s">
        <v>52</v>
      </c>
      <c r="P817" s="2">
        <f>SUMIF('Data Import'!D:D,C817,'Data Import'!F:F)</f>
        <v>0</v>
      </c>
      <c r="Q817" s="2">
        <v>1</v>
      </c>
      <c r="R817" s="2">
        <f t="shared" si="14"/>
        <v>1</v>
      </c>
      <c r="S817" s="2">
        <f>IF(Tabelle13[[#This Row],[Own]]-Tabelle13[[#This Row],[Target]]&gt;0,Tabelle13[[#This Row],[Own]]-Tabelle13[[#This Row],[Target]],0)</f>
        <v>0</v>
      </c>
      <c r="T817"/>
    </row>
    <row r="818" spans="1:20" x14ac:dyDescent="0.25">
      <c r="A818" t="s">
        <v>7</v>
      </c>
      <c r="B818" s="1" t="s">
        <v>841</v>
      </c>
      <c r="C818" t="str">
        <f>A818&amp;"-"&amp;B818&amp;"False"</f>
        <v>SOR-422False</v>
      </c>
      <c r="D818" t="str">
        <f>Tabelle13[[#This Row],[Set]]&amp;"_"&amp;Tabelle13[[#This Row],[No.]]</f>
        <v>SOR_422</v>
      </c>
      <c r="E818" s="1" t="s">
        <v>1202</v>
      </c>
      <c r="F818" s="1" t="s">
        <v>1115</v>
      </c>
      <c r="G818" s="8" t="s">
        <v>453</v>
      </c>
      <c r="H818" s="2">
        <v>2</v>
      </c>
      <c r="I818" s="2" t="s">
        <v>445</v>
      </c>
      <c r="K818" s="2" t="s">
        <v>688</v>
      </c>
      <c r="L818" t="s">
        <v>162</v>
      </c>
      <c r="N818" s="2" t="s">
        <v>12</v>
      </c>
      <c r="O818" t="s">
        <v>236</v>
      </c>
      <c r="P818" s="2">
        <f>SUMIF('Data Import'!D:D,C818,'Data Import'!F:F)</f>
        <v>0</v>
      </c>
      <c r="Q818" s="2">
        <v>4</v>
      </c>
      <c r="R818" s="2">
        <f t="shared" si="14"/>
        <v>4</v>
      </c>
      <c r="S818" s="2">
        <f>IF(Tabelle13[[#This Row],[Own]]-Tabelle13[[#This Row],[Target]]&gt;0,Tabelle13[[#This Row],[Own]]-Tabelle13[[#This Row],[Target]],0)</f>
        <v>0</v>
      </c>
      <c r="T818"/>
    </row>
    <row r="819" spans="1:20" x14ac:dyDescent="0.25">
      <c r="A819" t="s">
        <v>7</v>
      </c>
      <c r="B819" s="1" t="s">
        <v>841</v>
      </c>
      <c r="C819" t="str">
        <f>A819&amp;"-"&amp;B819&amp;"True"</f>
        <v>SOR-422True</v>
      </c>
      <c r="D819" t="str">
        <f>Tabelle13[[#This Row],[Set]]&amp;"_"&amp;Tabelle13[[#This Row],[No.]]</f>
        <v>SOR_422</v>
      </c>
      <c r="E819" s="1" t="s">
        <v>1202</v>
      </c>
      <c r="F819" s="1" t="s">
        <v>1115</v>
      </c>
      <c r="G819" s="8" t="s">
        <v>453</v>
      </c>
      <c r="H819" s="2">
        <v>2</v>
      </c>
      <c r="I819" s="2" t="s">
        <v>445</v>
      </c>
      <c r="K819" s="11" t="s">
        <v>1212</v>
      </c>
      <c r="L819" t="s">
        <v>162</v>
      </c>
      <c r="N819" s="2" t="s">
        <v>12</v>
      </c>
      <c r="O819" t="s">
        <v>236</v>
      </c>
      <c r="P819" s="2">
        <f>SUMIF('Data Import'!D:D,C819,'Data Import'!F:F)</f>
        <v>0</v>
      </c>
      <c r="Q819" s="2">
        <v>1</v>
      </c>
      <c r="R819" s="2">
        <f t="shared" si="14"/>
        <v>1</v>
      </c>
      <c r="S819" s="2">
        <f>IF(Tabelle13[[#This Row],[Own]]-Tabelle13[[#This Row],[Target]]&gt;0,Tabelle13[[#This Row],[Own]]-Tabelle13[[#This Row],[Target]],0)</f>
        <v>0</v>
      </c>
      <c r="T819"/>
    </row>
    <row r="820" spans="1:20" x14ac:dyDescent="0.25">
      <c r="A820" t="s">
        <v>7</v>
      </c>
      <c r="B820" s="1" t="s">
        <v>842</v>
      </c>
      <c r="C820" t="str">
        <f>A820&amp;"-"&amp;B820&amp;"False"</f>
        <v>SOR-423False</v>
      </c>
      <c r="D820" t="str">
        <f>Tabelle13[[#This Row],[Set]]&amp;"_"&amp;Tabelle13[[#This Row],[No.]]</f>
        <v>SOR_423</v>
      </c>
      <c r="E820" s="1" t="s">
        <v>1202</v>
      </c>
      <c r="F820" s="1" t="s">
        <v>1116</v>
      </c>
      <c r="G820" s="8" t="s">
        <v>455</v>
      </c>
      <c r="H820" s="2">
        <v>2</v>
      </c>
      <c r="I820" s="2" t="s">
        <v>445</v>
      </c>
      <c r="K820" s="2" t="s">
        <v>688</v>
      </c>
      <c r="L820" t="s">
        <v>456</v>
      </c>
      <c r="N820" s="2" t="s">
        <v>17</v>
      </c>
      <c r="O820" t="s">
        <v>229</v>
      </c>
      <c r="P820" s="2">
        <f>SUMIF('Data Import'!D:D,C820,'Data Import'!F:F)</f>
        <v>0</v>
      </c>
      <c r="Q820" s="2">
        <v>4</v>
      </c>
      <c r="R820" s="2">
        <f t="shared" si="14"/>
        <v>4</v>
      </c>
      <c r="S820" s="2">
        <f>IF(Tabelle13[[#This Row],[Own]]-Tabelle13[[#This Row],[Target]]&gt;0,Tabelle13[[#This Row],[Own]]-Tabelle13[[#This Row],[Target]],0)</f>
        <v>0</v>
      </c>
      <c r="T820"/>
    </row>
    <row r="821" spans="1:20" x14ac:dyDescent="0.25">
      <c r="A821" t="s">
        <v>7</v>
      </c>
      <c r="B821" s="1" t="s">
        <v>842</v>
      </c>
      <c r="C821" t="str">
        <f>A821&amp;"-"&amp;B821&amp;"True"</f>
        <v>SOR-423True</v>
      </c>
      <c r="D821" t="str">
        <f>Tabelle13[[#This Row],[Set]]&amp;"_"&amp;Tabelle13[[#This Row],[No.]]</f>
        <v>SOR_423</v>
      </c>
      <c r="E821" s="1" t="s">
        <v>1202</v>
      </c>
      <c r="F821" s="1" t="s">
        <v>1116</v>
      </c>
      <c r="G821" s="8" t="s">
        <v>455</v>
      </c>
      <c r="H821" s="2">
        <v>2</v>
      </c>
      <c r="I821" s="2" t="s">
        <v>445</v>
      </c>
      <c r="K821" s="11" t="s">
        <v>1212</v>
      </c>
      <c r="L821" t="s">
        <v>456</v>
      </c>
      <c r="N821" s="2" t="s">
        <v>17</v>
      </c>
      <c r="O821" t="s">
        <v>229</v>
      </c>
      <c r="P821" s="2">
        <f>SUMIF('Data Import'!D:D,C821,'Data Import'!F:F)</f>
        <v>0</v>
      </c>
      <c r="Q821" s="2">
        <v>1</v>
      </c>
      <c r="R821" s="2">
        <f t="shared" si="14"/>
        <v>1</v>
      </c>
      <c r="S821" s="2">
        <f>IF(Tabelle13[[#This Row],[Own]]-Tabelle13[[#This Row],[Target]]&gt;0,Tabelle13[[#This Row],[Own]]-Tabelle13[[#This Row],[Target]],0)</f>
        <v>0</v>
      </c>
      <c r="T821"/>
    </row>
    <row r="822" spans="1:20" x14ac:dyDescent="0.25">
      <c r="A822" t="s">
        <v>7</v>
      </c>
      <c r="B822" s="1" t="s">
        <v>843</v>
      </c>
      <c r="C822" t="str">
        <f>A822&amp;"-"&amp;B822&amp;"False"</f>
        <v>SOR-424False</v>
      </c>
      <c r="D822" t="str">
        <f>Tabelle13[[#This Row],[Set]]&amp;"_"&amp;Tabelle13[[#This Row],[No.]]</f>
        <v>SOR_424</v>
      </c>
      <c r="E822" s="1" t="s">
        <v>1202</v>
      </c>
      <c r="F822" s="1" t="s">
        <v>1117</v>
      </c>
      <c r="G822" s="8" t="s">
        <v>458</v>
      </c>
      <c r="H822" s="2">
        <v>3</v>
      </c>
      <c r="I822" s="2" t="s">
        <v>445</v>
      </c>
      <c r="K822" s="2" t="s">
        <v>688</v>
      </c>
      <c r="L822" t="s">
        <v>218</v>
      </c>
      <c r="N822" s="2" t="s">
        <v>12</v>
      </c>
      <c r="O822" t="s">
        <v>195</v>
      </c>
      <c r="P822" s="2">
        <f>SUMIF('Data Import'!D:D,C822,'Data Import'!F:F)</f>
        <v>0</v>
      </c>
      <c r="Q822" s="2">
        <v>4</v>
      </c>
      <c r="R822" s="2">
        <f t="shared" si="14"/>
        <v>4</v>
      </c>
      <c r="S822" s="2">
        <f>IF(Tabelle13[[#This Row],[Own]]-Tabelle13[[#This Row],[Target]]&gt;0,Tabelle13[[#This Row],[Own]]-Tabelle13[[#This Row],[Target]],0)</f>
        <v>0</v>
      </c>
      <c r="T822"/>
    </row>
    <row r="823" spans="1:20" x14ac:dyDescent="0.25">
      <c r="A823" t="s">
        <v>7</v>
      </c>
      <c r="B823" s="1" t="s">
        <v>843</v>
      </c>
      <c r="C823" t="str">
        <f>A823&amp;"-"&amp;B823&amp;"True"</f>
        <v>SOR-424True</v>
      </c>
      <c r="D823" t="str">
        <f>Tabelle13[[#This Row],[Set]]&amp;"_"&amp;Tabelle13[[#This Row],[No.]]</f>
        <v>SOR_424</v>
      </c>
      <c r="E823" s="1" t="s">
        <v>1202</v>
      </c>
      <c r="F823" s="1" t="s">
        <v>1117</v>
      </c>
      <c r="G823" s="8" t="s">
        <v>458</v>
      </c>
      <c r="H823" s="2">
        <v>3</v>
      </c>
      <c r="I823" s="2" t="s">
        <v>445</v>
      </c>
      <c r="K823" s="11" t="s">
        <v>1212</v>
      </c>
      <c r="L823" t="s">
        <v>218</v>
      </c>
      <c r="N823" s="2" t="s">
        <v>12</v>
      </c>
      <c r="O823" t="s">
        <v>195</v>
      </c>
      <c r="P823" s="2">
        <f>SUMIF('Data Import'!D:D,C823,'Data Import'!F:F)</f>
        <v>0</v>
      </c>
      <c r="Q823" s="2">
        <v>1</v>
      </c>
      <c r="R823" s="2">
        <f t="shared" si="14"/>
        <v>1</v>
      </c>
      <c r="S823" s="2">
        <f>IF(Tabelle13[[#This Row],[Own]]-Tabelle13[[#This Row],[Target]]&gt;0,Tabelle13[[#This Row],[Own]]-Tabelle13[[#This Row],[Target]],0)</f>
        <v>0</v>
      </c>
      <c r="T823"/>
    </row>
    <row r="824" spans="1:20" x14ac:dyDescent="0.25">
      <c r="A824" t="s">
        <v>7</v>
      </c>
      <c r="B824" s="1" t="s">
        <v>844</v>
      </c>
      <c r="C824" t="str">
        <f>A824&amp;"-"&amp;B824&amp;"False"</f>
        <v>SOR-425False</v>
      </c>
      <c r="D824" t="str">
        <f>Tabelle13[[#This Row],[Set]]&amp;"_"&amp;Tabelle13[[#This Row],[No.]]</f>
        <v>SOR_425</v>
      </c>
      <c r="E824" s="1" t="s">
        <v>29</v>
      </c>
      <c r="F824" s="1" t="s">
        <v>1118</v>
      </c>
      <c r="G824" s="8" t="s">
        <v>460</v>
      </c>
      <c r="H824" s="2">
        <v>3</v>
      </c>
      <c r="I824" s="2" t="s">
        <v>445</v>
      </c>
      <c r="K824" s="2" t="s">
        <v>688</v>
      </c>
      <c r="L824" t="s">
        <v>461</v>
      </c>
      <c r="N824" s="2" t="s">
        <v>12</v>
      </c>
      <c r="O824" t="s">
        <v>137</v>
      </c>
      <c r="P824" s="2">
        <f>SUMIF('Data Import'!D:D,C824,'Data Import'!F:F)</f>
        <v>0</v>
      </c>
      <c r="Q824" s="2">
        <v>4</v>
      </c>
      <c r="R824" s="2">
        <f t="shared" si="14"/>
        <v>4</v>
      </c>
      <c r="S824" s="2">
        <f>IF(Tabelle13[[#This Row],[Own]]-Tabelle13[[#This Row],[Target]]&gt;0,Tabelle13[[#This Row],[Own]]-Tabelle13[[#This Row],[Target]],0)</f>
        <v>0</v>
      </c>
      <c r="T824"/>
    </row>
    <row r="825" spans="1:20" x14ac:dyDescent="0.25">
      <c r="A825" t="s">
        <v>7</v>
      </c>
      <c r="B825" s="1" t="s">
        <v>844</v>
      </c>
      <c r="C825" t="str">
        <f>A825&amp;"-"&amp;B825&amp;"True"</f>
        <v>SOR-425True</v>
      </c>
      <c r="D825" t="str">
        <f>Tabelle13[[#This Row],[Set]]&amp;"_"&amp;Tabelle13[[#This Row],[No.]]</f>
        <v>SOR_425</v>
      </c>
      <c r="E825" s="1" t="s">
        <v>29</v>
      </c>
      <c r="F825" s="1" t="s">
        <v>1118</v>
      </c>
      <c r="G825" s="8" t="s">
        <v>460</v>
      </c>
      <c r="H825" s="2">
        <v>3</v>
      </c>
      <c r="I825" s="2" t="s">
        <v>445</v>
      </c>
      <c r="K825" s="11" t="s">
        <v>1212</v>
      </c>
      <c r="L825" t="s">
        <v>461</v>
      </c>
      <c r="N825" s="2" t="s">
        <v>12</v>
      </c>
      <c r="O825" t="s">
        <v>137</v>
      </c>
      <c r="P825" s="2">
        <f>SUMIF('Data Import'!D:D,C825,'Data Import'!F:F)</f>
        <v>0</v>
      </c>
      <c r="Q825" s="2">
        <v>1</v>
      </c>
      <c r="R825" s="2">
        <f t="shared" si="14"/>
        <v>1</v>
      </c>
      <c r="S825" s="2">
        <f>IF(Tabelle13[[#This Row],[Own]]-Tabelle13[[#This Row],[Target]]&gt;0,Tabelle13[[#This Row],[Own]]-Tabelle13[[#This Row],[Target]],0)</f>
        <v>0</v>
      </c>
      <c r="T825"/>
    </row>
    <row r="826" spans="1:20" x14ac:dyDescent="0.25">
      <c r="A826" t="s">
        <v>7</v>
      </c>
      <c r="B826" s="1" t="s">
        <v>845</v>
      </c>
      <c r="C826" t="str">
        <f>A826&amp;"-"&amp;B826&amp;"False"</f>
        <v>SOR-426False</v>
      </c>
      <c r="D826" t="str">
        <f>Tabelle13[[#This Row],[Set]]&amp;"_"&amp;Tabelle13[[#This Row],[No.]]</f>
        <v>SOR_426</v>
      </c>
      <c r="E826" s="1" t="s">
        <v>29</v>
      </c>
      <c r="F826" s="1" t="s">
        <v>1119</v>
      </c>
      <c r="G826" s="8" t="s">
        <v>463</v>
      </c>
      <c r="H826" s="2">
        <v>3</v>
      </c>
      <c r="I826" s="2" t="s">
        <v>445</v>
      </c>
      <c r="K826" s="2" t="s">
        <v>688</v>
      </c>
      <c r="L826" t="s">
        <v>226</v>
      </c>
      <c r="N826" s="2" t="s">
        <v>115</v>
      </c>
      <c r="O826" t="s">
        <v>175</v>
      </c>
      <c r="P826" s="2">
        <f>SUMIF('Data Import'!D:D,C826,'Data Import'!F:F)</f>
        <v>0</v>
      </c>
      <c r="Q826" s="2">
        <v>4</v>
      </c>
      <c r="R826" s="2">
        <f t="shared" si="14"/>
        <v>4</v>
      </c>
      <c r="S826" s="2">
        <f>IF(Tabelle13[[#This Row],[Own]]-Tabelle13[[#This Row],[Target]]&gt;0,Tabelle13[[#This Row],[Own]]-Tabelle13[[#This Row],[Target]],0)</f>
        <v>0</v>
      </c>
      <c r="T826"/>
    </row>
    <row r="827" spans="1:20" x14ac:dyDescent="0.25">
      <c r="A827" t="s">
        <v>7</v>
      </c>
      <c r="B827" s="1" t="s">
        <v>845</v>
      </c>
      <c r="C827" t="str">
        <f>A827&amp;"-"&amp;B827&amp;"True"</f>
        <v>SOR-426True</v>
      </c>
      <c r="D827" t="str">
        <f>Tabelle13[[#This Row],[Set]]&amp;"_"&amp;Tabelle13[[#This Row],[No.]]</f>
        <v>SOR_426</v>
      </c>
      <c r="E827" s="1" t="s">
        <v>29</v>
      </c>
      <c r="F827" s="1" t="s">
        <v>1119</v>
      </c>
      <c r="G827" s="8" t="s">
        <v>463</v>
      </c>
      <c r="H827" s="2">
        <v>3</v>
      </c>
      <c r="I827" s="2" t="s">
        <v>445</v>
      </c>
      <c r="K827" s="11" t="s">
        <v>1212</v>
      </c>
      <c r="L827" t="s">
        <v>226</v>
      </c>
      <c r="N827" s="2" t="s">
        <v>115</v>
      </c>
      <c r="O827" t="s">
        <v>175</v>
      </c>
      <c r="P827" s="2">
        <f>SUMIF('Data Import'!D:D,C827,'Data Import'!F:F)</f>
        <v>0</v>
      </c>
      <c r="Q827" s="2">
        <v>1</v>
      </c>
      <c r="R827" s="2">
        <f t="shared" si="14"/>
        <v>1</v>
      </c>
      <c r="S827" s="2">
        <f>IF(Tabelle13[[#This Row],[Own]]-Tabelle13[[#This Row],[Target]]&gt;0,Tabelle13[[#This Row],[Own]]-Tabelle13[[#This Row],[Target]],0)</f>
        <v>0</v>
      </c>
      <c r="T827"/>
    </row>
    <row r="828" spans="1:20" x14ac:dyDescent="0.25">
      <c r="A828" t="s">
        <v>7</v>
      </c>
      <c r="B828" s="1" t="s">
        <v>846</v>
      </c>
      <c r="C828" t="str">
        <f>A828&amp;"-"&amp;B828&amp;"False"</f>
        <v>SOR-427False</v>
      </c>
      <c r="D828" t="str">
        <f>Tabelle13[[#This Row],[Set]]&amp;"_"&amp;Tabelle13[[#This Row],[No.]]</f>
        <v>SOR_427</v>
      </c>
      <c r="E828" s="1" t="s">
        <v>1202</v>
      </c>
      <c r="F828" s="1" t="s">
        <v>465</v>
      </c>
      <c r="G828" s="8" t="s">
        <v>465</v>
      </c>
      <c r="H828" s="2">
        <v>4</v>
      </c>
      <c r="I828" s="2" t="s">
        <v>445</v>
      </c>
      <c r="K828" s="2" t="s">
        <v>688</v>
      </c>
      <c r="L828" t="s">
        <v>466</v>
      </c>
      <c r="N828" s="2" t="s">
        <v>12</v>
      </c>
      <c r="O828" t="s">
        <v>195</v>
      </c>
      <c r="P828" s="2">
        <f>SUMIF('Data Import'!D:D,C828,'Data Import'!F:F)</f>
        <v>0</v>
      </c>
      <c r="Q828" s="2">
        <v>4</v>
      </c>
      <c r="R828" s="2">
        <f t="shared" si="14"/>
        <v>4</v>
      </c>
      <c r="S828" s="2">
        <f>IF(Tabelle13[[#This Row],[Own]]-Tabelle13[[#This Row],[Target]]&gt;0,Tabelle13[[#This Row],[Own]]-Tabelle13[[#This Row],[Target]],0)</f>
        <v>0</v>
      </c>
      <c r="T828"/>
    </row>
    <row r="829" spans="1:20" x14ac:dyDescent="0.25">
      <c r="A829" t="s">
        <v>7</v>
      </c>
      <c r="B829" s="1" t="s">
        <v>846</v>
      </c>
      <c r="C829" t="str">
        <f>A829&amp;"-"&amp;B829&amp;"True"</f>
        <v>SOR-427True</v>
      </c>
      <c r="D829" t="str">
        <f>Tabelle13[[#This Row],[Set]]&amp;"_"&amp;Tabelle13[[#This Row],[No.]]</f>
        <v>SOR_427</v>
      </c>
      <c r="E829" s="1" t="s">
        <v>1202</v>
      </c>
      <c r="F829" s="1" t="s">
        <v>465</v>
      </c>
      <c r="G829" s="8" t="s">
        <v>465</v>
      </c>
      <c r="H829" s="2">
        <v>4</v>
      </c>
      <c r="I829" s="2" t="s">
        <v>445</v>
      </c>
      <c r="K829" s="11" t="s">
        <v>1212</v>
      </c>
      <c r="L829" t="s">
        <v>466</v>
      </c>
      <c r="N829" s="2" t="s">
        <v>12</v>
      </c>
      <c r="O829" t="s">
        <v>195</v>
      </c>
      <c r="P829" s="2">
        <f>SUMIF('Data Import'!D:D,C829,'Data Import'!F:F)</f>
        <v>0</v>
      </c>
      <c r="Q829" s="2">
        <v>1</v>
      </c>
      <c r="R829" s="2">
        <f t="shared" si="14"/>
        <v>1</v>
      </c>
      <c r="S829" s="2">
        <f>IF(Tabelle13[[#This Row],[Own]]-Tabelle13[[#This Row],[Target]]&gt;0,Tabelle13[[#This Row],[Own]]-Tabelle13[[#This Row],[Target]],0)</f>
        <v>0</v>
      </c>
      <c r="T829"/>
    </row>
    <row r="830" spans="1:20" x14ac:dyDescent="0.25">
      <c r="A830" t="s">
        <v>7</v>
      </c>
      <c r="B830" s="1" t="s">
        <v>847</v>
      </c>
      <c r="C830" t="str">
        <f>A830&amp;"-"&amp;B830&amp;"False"</f>
        <v>SOR-428False</v>
      </c>
      <c r="D830" t="str">
        <f>Tabelle13[[#This Row],[Set]]&amp;"_"&amp;Tabelle13[[#This Row],[No.]]</f>
        <v>SOR_428</v>
      </c>
      <c r="E830" s="1" t="s">
        <v>1202</v>
      </c>
      <c r="F830" s="1" t="s">
        <v>1120</v>
      </c>
      <c r="G830" s="8" t="s">
        <v>468</v>
      </c>
      <c r="H830" s="2">
        <v>5</v>
      </c>
      <c r="I830" s="2" t="s">
        <v>445</v>
      </c>
      <c r="K830" s="2" t="s">
        <v>688</v>
      </c>
      <c r="L830" t="s">
        <v>469</v>
      </c>
      <c r="N830" s="2" t="s">
        <v>12</v>
      </c>
      <c r="O830" t="s">
        <v>137</v>
      </c>
      <c r="P830" s="2">
        <f>SUMIF('Data Import'!D:D,C830,'Data Import'!F:F)</f>
        <v>0</v>
      </c>
      <c r="Q830" s="2">
        <v>4</v>
      </c>
      <c r="R830" s="2">
        <f t="shared" si="14"/>
        <v>4</v>
      </c>
      <c r="S830" s="2">
        <f>IF(Tabelle13[[#This Row],[Own]]-Tabelle13[[#This Row],[Target]]&gt;0,Tabelle13[[#This Row],[Own]]-Tabelle13[[#This Row],[Target]],0)</f>
        <v>0</v>
      </c>
      <c r="T830"/>
    </row>
    <row r="831" spans="1:20" x14ac:dyDescent="0.25">
      <c r="A831" t="s">
        <v>7</v>
      </c>
      <c r="B831" s="1" t="s">
        <v>847</v>
      </c>
      <c r="C831" t="str">
        <f>A831&amp;"-"&amp;B831&amp;"True"</f>
        <v>SOR-428True</v>
      </c>
      <c r="D831" t="str">
        <f>Tabelle13[[#This Row],[Set]]&amp;"_"&amp;Tabelle13[[#This Row],[No.]]</f>
        <v>SOR_428</v>
      </c>
      <c r="E831" s="1" t="s">
        <v>1202</v>
      </c>
      <c r="F831" s="1" t="s">
        <v>1120</v>
      </c>
      <c r="G831" s="8" t="s">
        <v>468</v>
      </c>
      <c r="H831" s="2">
        <v>5</v>
      </c>
      <c r="I831" s="2" t="s">
        <v>445</v>
      </c>
      <c r="K831" s="11" t="s">
        <v>1212</v>
      </c>
      <c r="L831" t="s">
        <v>469</v>
      </c>
      <c r="N831" s="2" t="s">
        <v>12</v>
      </c>
      <c r="O831" t="s">
        <v>137</v>
      </c>
      <c r="P831" s="2">
        <f>SUMIF('Data Import'!D:D,C831,'Data Import'!F:F)</f>
        <v>0</v>
      </c>
      <c r="Q831" s="2">
        <v>1</v>
      </c>
      <c r="R831" s="2">
        <f t="shared" si="14"/>
        <v>1</v>
      </c>
      <c r="S831" s="2">
        <f>IF(Tabelle13[[#This Row],[Own]]-Tabelle13[[#This Row],[Target]]&gt;0,Tabelle13[[#This Row],[Own]]-Tabelle13[[#This Row],[Target]],0)</f>
        <v>0</v>
      </c>
      <c r="T831"/>
    </row>
    <row r="832" spans="1:20" x14ac:dyDescent="0.25">
      <c r="A832" t="s">
        <v>7</v>
      </c>
      <c r="B832" s="1" t="s">
        <v>848</v>
      </c>
      <c r="C832" t="str">
        <f>A832&amp;"-"&amp;B832&amp;"False"</f>
        <v>SOR-429False</v>
      </c>
      <c r="D832" t="str">
        <f>Tabelle13[[#This Row],[Set]]&amp;"_"&amp;Tabelle13[[#This Row],[No.]]</f>
        <v>SOR_429</v>
      </c>
      <c r="E832" s="1" t="s">
        <v>115</v>
      </c>
      <c r="F832" s="1" t="s">
        <v>1121</v>
      </c>
      <c r="G832" s="8" t="s">
        <v>471</v>
      </c>
      <c r="H832" s="2">
        <v>1</v>
      </c>
      <c r="I832" s="2" t="s">
        <v>445</v>
      </c>
      <c r="K832" s="2" t="s">
        <v>688</v>
      </c>
      <c r="L832" t="s">
        <v>361</v>
      </c>
      <c r="N832" s="2" t="s">
        <v>12</v>
      </c>
      <c r="O832" t="s">
        <v>26</v>
      </c>
      <c r="P832" s="2">
        <f>SUMIF('Data Import'!D:D,C832,'Data Import'!F:F)</f>
        <v>0</v>
      </c>
      <c r="Q832" s="2">
        <v>4</v>
      </c>
      <c r="R832" s="2">
        <f t="shared" si="14"/>
        <v>4</v>
      </c>
      <c r="S832" s="2">
        <f>IF(Tabelle13[[#This Row],[Own]]-Tabelle13[[#This Row],[Target]]&gt;0,Tabelle13[[#This Row],[Own]]-Tabelle13[[#This Row],[Target]],0)</f>
        <v>0</v>
      </c>
      <c r="T832"/>
    </row>
    <row r="833" spans="1:20" x14ac:dyDescent="0.25">
      <c r="A833" t="s">
        <v>7</v>
      </c>
      <c r="B833" s="1" t="s">
        <v>848</v>
      </c>
      <c r="C833" t="str">
        <f>A833&amp;"-"&amp;B833&amp;"True"</f>
        <v>SOR-429True</v>
      </c>
      <c r="D833" t="str">
        <f>Tabelle13[[#This Row],[Set]]&amp;"_"&amp;Tabelle13[[#This Row],[No.]]</f>
        <v>SOR_429</v>
      </c>
      <c r="E833" s="1" t="s">
        <v>115</v>
      </c>
      <c r="F833" s="1" t="s">
        <v>1121</v>
      </c>
      <c r="G833" s="8" t="s">
        <v>471</v>
      </c>
      <c r="H833" s="2">
        <v>1</v>
      </c>
      <c r="I833" s="2" t="s">
        <v>445</v>
      </c>
      <c r="K833" s="11" t="s">
        <v>1212</v>
      </c>
      <c r="L833" t="s">
        <v>361</v>
      </c>
      <c r="N833" s="2" t="s">
        <v>12</v>
      </c>
      <c r="O833" t="s">
        <v>26</v>
      </c>
      <c r="P833" s="2">
        <f>SUMIF('Data Import'!D:D,C833,'Data Import'!F:F)</f>
        <v>0</v>
      </c>
      <c r="Q833" s="2">
        <v>1</v>
      </c>
      <c r="R833" s="2">
        <f t="shared" si="14"/>
        <v>1</v>
      </c>
      <c r="S833" s="2">
        <f>IF(Tabelle13[[#This Row],[Own]]-Tabelle13[[#This Row],[Target]]&gt;0,Tabelle13[[#This Row],[Own]]-Tabelle13[[#This Row],[Target]],0)</f>
        <v>0</v>
      </c>
      <c r="T833"/>
    </row>
    <row r="834" spans="1:20" x14ac:dyDescent="0.25">
      <c r="A834" t="s">
        <v>7</v>
      </c>
      <c r="B834" s="1" t="s">
        <v>849</v>
      </c>
      <c r="C834" t="str">
        <f>A834&amp;"-"&amp;B834&amp;"False"</f>
        <v>SOR-430False</v>
      </c>
      <c r="D834" t="str">
        <f>Tabelle13[[#This Row],[Set]]&amp;"_"&amp;Tabelle13[[#This Row],[No.]]</f>
        <v>SOR_430</v>
      </c>
      <c r="E834" s="1" t="s">
        <v>1201</v>
      </c>
      <c r="F834" s="1" t="s">
        <v>1122</v>
      </c>
      <c r="G834" s="8" t="s">
        <v>473</v>
      </c>
      <c r="H834" s="2">
        <v>1</v>
      </c>
      <c r="I834" s="2" t="s">
        <v>445</v>
      </c>
      <c r="K834" s="2" t="s">
        <v>688</v>
      </c>
      <c r="L834" t="s">
        <v>190</v>
      </c>
      <c r="N834" s="2" t="s">
        <v>115</v>
      </c>
      <c r="O834" t="s">
        <v>229</v>
      </c>
      <c r="P834" s="2">
        <f>SUMIF('Data Import'!D:D,C834,'Data Import'!F:F)</f>
        <v>0</v>
      </c>
      <c r="Q834" s="2">
        <v>4</v>
      </c>
      <c r="R834" s="2">
        <f t="shared" si="14"/>
        <v>4</v>
      </c>
      <c r="S834" s="2">
        <f>IF(Tabelle13[[#This Row],[Own]]-Tabelle13[[#This Row],[Target]]&gt;0,Tabelle13[[#This Row],[Own]]-Tabelle13[[#This Row],[Target]],0)</f>
        <v>0</v>
      </c>
      <c r="T834"/>
    </row>
    <row r="835" spans="1:20" x14ac:dyDescent="0.25">
      <c r="A835" t="s">
        <v>7</v>
      </c>
      <c r="B835" s="1" t="s">
        <v>849</v>
      </c>
      <c r="C835" t="str">
        <f>A835&amp;"-"&amp;B835&amp;"True"</f>
        <v>SOR-430True</v>
      </c>
      <c r="D835" t="str">
        <f>Tabelle13[[#This Row],[Set]]&amp;"_"&amp;Tabelle13[[#This Row],[No.]]</f>
        <v>SOR_430</v>
      </c>
      <c r="E835" s="1" t="s">
        <v>1201</v>
      </c>
      <c r="F835" s="1" t="s">
        <v>1122</v>
      </c>
      <c r="G835" s="8" t="s">
        <v>473</v>
      </c>
      <c r="H835" s="2">
        <v>1</v>
      </c>
      <c r="I835" s="2" t="s">
        <v>445</v>
      </c>
      <c r="K835" s="11" t="s">
        <v>1212</v>
      </c>
      <c r="L835" t="s">
        <v>190</v>
      </c>
      <c r="N835" s="2" t="s">
        <v>115</v>
      </c>
      <c r="O835" t="s">
        <v>229</v>
      </c>
      <c r="P835" s="2">
        <f>SUMIF('Data Import'!D:D,C835,'Data Import'!F:F)</f>
        <v>0</v>
      </c>
      <c r="Q835" s="2">
        <v>1</v>
      </c>
      <c r="R835" s="2">
        <f t="shared" si="14"/>
        <v>1</v>
      </c>
      <c r="S835" s="2">
        <f>IF(Tabelle13[[#This Row],[Own]]-Tabelle13[[#This Row],[Target]]&gt;0,Tabelle13[[#This Row],[Own]]-Tabelle13[[#This Row],[Target]],0)</f>
        <v>0</v>
      </c>
      <c r="T835"/>
    </row>
    <row r="836" spans="1:20" x14ac:dyDescent="0.25">
      <c r="A836" t="s">
        <v>7</v>
      </c>
      <c r="B836" s="1" t="s">
        <v>850</v>
      </c>
      <c r="C836" t="str">
        <f>A836&amp;"-"&amp;B836&amp;"False"</f>
        <v>SOR-431False</v>
      </c>
      <c r="D836" t="str">
        <f>Tabelle13[[#This Row],[Set]]&amp;"_"&amp;Tabelle13[[#This Row],[No.]]</f>
        <v>SOR_431</v>
      </c>
      <c r="E836" s="1" t="s">
        <v>1201</v>
      </c>
      <c r="F836" s="1" t="s">
        <v>1123</v>
      </c>
      <c r="G836" s="8" t="s">
        <v>475</v>
      </c>
      <c r="H836" s="2">
        <v>1</v>
      </c>
      <c r="I836" s="2" t="s">
        <v>445</v>
      </c>
      <c r="K836" s="2" t="s">
        <v>688</v>
      </c>
      <c r="L836" t="s">
        <v>254</v>
      </c>
      <c r="N836" s="2" t="s">
        <v>12</v>
      </c>
      <c r="O836" t="s">
        <v>219</v>
      </c>
      <c r="P836" s="2">
        <f>SUMIF('Data Import'!D:D,C836,'Data Import'!F:F)</f>
        <v>0</v>
      </c>
      <c r="Q836" s="2">
        <v>4</v>
      </c>
      <c r="R836" s="2">
        <f t="shared" si="14"/>
        <v>4</v>
      </c>
      <c r="S836" s="2">
        <f>IF(Tabelle13[[#This Row],[Own]]-Tabelle13[[#This Row],[Target]]&gt;0,Tabelle13[[#This Row],[Own]]-Tabelle13[[#This Row],[Target]],0)</f>
        <v>0</v>
      </c>
      <c r="T836"/>
    </row>
    <row r="837" spans="1:20" x14ac:dyDescent="0.25">
      <c r="A837" t="s">
        <v>7</v>
      </c>
      <c r="B837" s="1" t="s">
        <v>850</v>
      </c>
      <c r="C837" t="str">
        <f>A837&amp;"-"&amp;B837&amp;"True"</f>
        <v>SOR-431True</v>
      </c>
      <c r="D837" t="str">
        <f>Tabelle13[[#This Row],[Set]]&amp;"_"&amp;Tabelle13[[#This Row],[No.]]</f>
        <v>SOR_431</v>
      </c>
      <c r="E837" s="1" t="s">
        <v>1201</v>
      </c>
      <c r="F837" s="1" t="s">
        <v>1123</v>
      </c>
      <c r="G837" s="8" t="s">
        <v>475</v>
      </c>
      <c r="H837" s="2">
        <v>1</v>
      </c>
      <c r="I837" s="2" t="s">
        <v>445</v>
      </c>
      <c r="K837" s="11" t="s">
        <v>1212</v>
      </c>
      <c r="L837" t="s">
        <v>254</v>
      </c>
      <c r="N837" s="2" t="s">
        <v>12</v>
      </c>
      <c r="O837" t="s">
        <v>219</v>
      </c>
      <c r="P837" s="2">
        <f>SUMIF('Data Import'!D:D,C837,'Data Import'!F:F)</f>
        <v>0</v>
      </c>
      <c r="Q837" s="2">
        <v>1</v>
      </c>
      <c r="R837" s="2">
        <f t="shared" si="14"/>
        <v>1</v>
      </c>
      <c r="S837" s="2">
        <f>IF(Tabelle13[[#This Row],[Own]]-Tabelle13[[#This Row],[Target]]&gt;0,Tabelle13[[#This Row],[Own]]-Tabelle13[[#This Row],[Target]],0)</f>
        <v>0</v>
      </c>
      <c r="T837"/>
    </row>
    <row r="838" spans="1:20" x14ac:dyDescent="0.25">
      <c r="A838" t="s">
        <v>7</v>
      </c>
      <c r="B838" s="1" t="s">
        <v>851</v>
      </c>
      <c r="C838" t="str">
        <f>A838&amp;"-"&amp;B838&amp;"False"</f>
        <v>SOR-432False</v>
      </c>
      <c r="D838" t="str">
        <f>Tabelle13[[#This Row],[Set]]&amp;"_"&amp;Tabelle13[[#This Row],[No.]]</f>
        <v>SOR_432</v>
      </c>
      <c r="E838" s="1" t="s">
        <v>1201</v>
      </c>
      <c r="F838" s="1" t="s">
        <v>1124</v>
      </c>
      <c r="G838" s="8" t="s">
        <v>477</v>
      </c>
      <c r="H838" s="2">
        <v>2</v>
      </c>
      <c r="I838" s="2" t="s">
        <v>445</v>
      </c>
      <c r="K838" s="2" t="s">
        <v>688</v>
      </c>
      <c r="L838" t="s">
        <v>254</v>
      </c>
      <c r="N838" s="2" t="s">
        <v>12</v>
      </c>
      <c r="O838" t="s">
        <v>22</v>
      </c>
      <c r="P838" s="2">
        <f>SUMIF('Data Import'!D:D,C838,'Data Import'!F:F)</f>
        <v>0</v>
      </c>
      <c r="Q838" s="2">
        <v>4</v>
      </c>
      <c r="R838" s="2">
        <f t="shared" si="14"/>
        <v>4</v>
      </c>
      <c r="S838" s="2">
        <f>IF(Tabelle13[[#This Row],[Own]]-Tabelle13[[#This Row],[Target]]&gt;0,Tabelle13[[#This Row],[Own]]-Tabelle13[[#This Row],[Target]],0)</f>
        <v>0</v>
      </c>
      <c r="T838"/>
    </row>
    <row r="839" spans="1:20" x14ac:dyDescent="0.25">
      <c r="A839" t="s">
        <v>7</v>
      </c>
      <c r="B839" s="1" t="s">
        <v>851</v>
      </c>
      <c r="C839" t="str">
        <f>A839&amp;"-"&amp;B839&amp;"True"</f>
        <v>SOR-432True</v>
      </c>
      <c r="D839" t="str">
        <f>Tabelle13[[#This Row],[Set]]&amp;"_"&amp;Tabelle13[[#This Row],[No.]]</f>
        <v>SOR_432</v>
      </c>
      <c r="E839" s="1" t="s">
        <v>1201</v>
      </c>
      <c r="F839" s="1" t="s">
        <v>1124</v>
      </c>
      <c r="G839" s="8" t="s">
        <v>477</v>
      </c>
      <c r="H839" s="2">
        <v>2</v>
      </c>
      <c r="I839" s="2" t="s">
        <v>445</v>
      </c>
      <c r="K839" s="11" t="s">
        <v>1212</v>
      </c>
      <c r="L839" t="s">
        <v>254</v>
      </c>
      <c r="N839" s="2" t="s">
        <v>12</v>
      </c>
      <c r="O839" t="s">
        <v>22</v>
      </c>
      <c r="P839" s="2">
        <f>SUMIF('Data Import'!D:D,C839,'Data Import'!F:F)</f>
        <v>0</v>
      </c>
      <c r="Q839" s="2">
        <v>1</v>
      </c>
      <c r="R839" s="2">
        <f t="shared" si="14"/>
        <v>1</v>
      </c>
      <c r="S839" s="2">
        <f>IF(Tabelle13[[#This Row],[Own]]-Tabelle13[[#This Row],[Target]]&gt;0,Tabelle13[[#This Row],[Own]]-Tabelle13[[#This Row],[Target]],0)</f>
        <v>0</v>
      </c>
      <c r="T839"/>
    </row>
    <row r="840" spans="1:20" x14ac:dyDescent="0.25">
      <c r="A840" t="s">
        <v>7</v>
      </c>
      <c r="B840" s="1" t="s">
        <v>852</v>
      </c>
      <c r="C840" t="str">
        <f>A840&amp;"-"&amp;B840&amp;"False"</f>
        <v>SOR-433False</v>
      </c>
      <c r="D840" t="str">
        <f>Tabelle13[[#This Row],[Set]]&amp;"_"&amp;Tabelle13[[#This Row],[No.]]</f>
        <v>SOR_433</v>
      </c>
      <c r="E840" s="1" t="s">
        <v>1201</v>
      </c>
      <c r="F840" s="1" t="s">
        <v>1125</v>
      </c>
      <c r="G840" s="8" t="s">
        <v>479</v>
      </c>
      <c r="H840" s="2">
        <v>2</v>
      </c>
      <c r="I840" s="2" t="s">
        <v>445</v>
      </c>
      <c r="K840" s="2" t="s">
        <v>688</v>
      </c>
      <c r="L840" t="s">
        <v>254</v>
      </c>
      <c r="N840" s="2" t="s">
        <v>115</v>
      </c>
      <c r="O840" t="s">
        <v>480</v>
      </c>
      <c r="P840" s="2">
        <f>SUMIF('Data Import'!D:D,C840,'Data Import'!F:F)</f>
        <v>0</v>
      </c>
      <c r="Q840" s="2">
        <v>4</v>
      </c>
      <c r="R840" s="2">
        <f t="shared" ref="R840:R903" si="15">IF(Q840-P840&lt;0,0,Q840-P840)</f>
        <v>4</v>
      </c>
      <c r="S840" s="2">
        <f>IF(Tabelle13[[#This Row],[Own]]-Tabelle13[[#This Row],[Target]]&gt;0,Tabelle13[[#This Row],[Own]]-Tabelle13[[#This Row],[Target]],0)</f>
        <v>0</v>
      </c>
      <c r="T840"/>
    </row>
    <row r="841" spans="1:20" x14ac:dyDescent="0.25">
      <c r="A841" t="s">
        <v>7</v>
      </c>
      <c r="B841" s="1" t="s">
        <v>852</v>
      </c>
      <c r="C841" t="str">
        <f>A841&amp;"-"&amp;B841&amp;"True"</f>
        <v>SOR-433True</v>
      </c>
      <c r="D841" t="str">
        <f>Tabelle13[[#This Row],[Set]]&amp;"_"&amp;Tabelle13[[#This Row],[No.]]</f>
        <v>SOR_433</v>
      </c>
      <c r="E841" s="1" t="s">
        <v>1201</v>
      </c>
      <c r="F841" s="1" t="s">
        <v>1125</v>
      </c>
      <c r="G841" s="8" t="s">
        <v>479</v>
      </c>
      <c r="H841" s="2">
        <v>2</v>
      </c>
      <c r="I841" s="2" t="s">
        <v>445</v>
      </c>
      <c r="K841" s="11" t="s">
        <v>1212</v>
      </c>
      <c r="L841" t="s">
        <v>254</v>
      </c>
      <c r="N841" s="2" t="s">
        <v>115</v>
      </c>
      <c r="O841" t="s">
        <v>480</v>
      </c>
      <c r="P841" s="2">
        <f>SUMIF('Data Import'!D:D,C841,'Data Import'!F:F)</f>
        <v>0</v>
      </c>
      <c r="Q841" s="2">
        <v>1</v>
      </c>
      <c r="R841" s="2">
        <f t="shared" si="15"/>
        <v>1</v>
      </c>
      <c r="S841" s="2">
        <f>IF(Tabelle13[[#This Row],[Own]]-Tabelle13[[#This Row],[Target]]&gt;0,Tabelle13[[#This Row],[Own]]-Tabelle13[[#This Row],[Target]],0)</f>
        <v>0</v>
      </c>
      <c r="T841"/>
    </row>
    <row r="842" spans="1:20" x14ac:dyDescent="0.25">
      <c r="A842" t="s">
        <v>7</v>
      </c>
      <c r="B842" s="1" t="s">
        <v>853</v>
      </c>
      <c r="C842" t="str">
        <f>A842&amp;"-"&amp;B842&amp;"False"</f>
        <v>SOR-434False</v>
      </c>
      <c r="D842" t="str">
        <f>Tabelle13[[#This Row],[Set]]&amp;"_"&amp;Tabelle13[[#This Row],[No.]]</f>
        <v>SOR_434</v>
      </c>
      <c r="E842" s="1" t="s">
        <v>1201</v>
      </c>
      <c r="F842" s="1" t="s">
        <v>1126</v>
      </c>
      <c r="G842" s="8" t="s">
        <v>482</v>
      </c>
      <c r="H842" s="2">
        <v>3</v>
      </c>
      <c r="I842" s="2" t="s">
        <v>445</v>
      </c>
      <c r="K842" s="2" t="s">
        <v>688</v>
      </c>
      <c r="L842" t="s">
        <v>374</v>
      </c>
      <c r="N842" s="2" t="s">
        <v>12</v>
      </c>
      <c r="O842" t="s">
        <v>483</v>
      </c>
      <c r="P842" s="2">
        <f>SUMIF('Data Import'!D:D,C842,'Data Import'!F:F)</f>
        <v>0</v>
      </c>
      <c r="Q842" s="2">
        <v>4</v>
      </c>
      <c r="R842" s="2">
        <f t="shared" si="15"/>
        <v>4</v>
      </c>
      <c r="S842" s="2">
        <f>IF(Tabelle13[[#This Row],[Own]]-Tabelle13[[#This Row],[Target]]&gt;0,Tabelle13[[#This Row],[Own]]-Tabelle13[[#This Row],[Target]],0)</f>
        <v>0</v>
      </c>
      <c r="T842"/>
    </row>
    <row r="843" spans="1:20" x14ac:dyDescent="0.25">
      <c r="A843" t="s">
        <v>7</v>
      </c>
      <c r="B843" s="1" t="s">
        <v>853</v>
      </c>
      <c r="C843" t="str">
        <f>A843&amp;"-"&amp;B843&amp;"True"</f>
        <v>SOR-434True</v>
      </c>
      <c r="D843" t="str">
        <f>Tabelle13[[#This Row],[Set]]&amp;"_"&amp;Tabelle13[[#This Row],[No.]]</f>
        <v>SOR_434</v>
      </c>
      <c r="E843" s="1" t="s">
        <v>1201</v>
      </c>
      <c r="F843" s="1" t="s">
        <v>1126</v>
      </c>
      <c r="G843" s="8" t="s">
        <v>482</v>
      </c>
      <c r="H843" s="2">
        <v>3</v>
      </c>
      <c r="I843" s="2" t="s">
        <v>445</v>
      </c>
      <c r="K843" s="11" t="s">
        <v>1212</v>
      </c>
      <c r="L843" t="s">
        <v>374</v>
      </c>
      <c r="N843" s="2" t="s">
        <v>12</v>
      </c>
      <c r="O843" t="s">
        <v>483</v>
      </c>
      <c r="P843" s="2">
        <f>SUMIF('Data Import'!D:D,C843,'Data Import'!F:F)</f>
        <v>0</v>
      </c>
      <c r="Q843" s="2">
        <v>1</v>
      </c>
      <c r="R843" s="2">
        <f t="shared" si="15"/>
        <v>1</v>
      </c>
      <c r="S843" s="2">
        <f>IF(Tabelle13[[#This Row],[Own]]-Tabelle13[[#This Row],[Target]]&gt;0,Tabelle13[[#This Row],[Own]]-Tabelle13[[#This Row],[Target]],0)</f>
        <v>0</v>
      </c>
      <c r="T843"/>
    </row>
    <row r="844" spans="1:20" x14ac:dyDescent="0.25">
      <c r="A844" t="s">
        <v>7</v>
      </c>
      <c r="B844" s="1" t="s">
        <v>854</v>
      </c>
      <c r="C844" t="str">
        <f>A844&amp;"-"&amp;B844&amp;"False"</f>
        <v>SOR-435False</v>
      </c>
      <c r="D844" t="str">
        <f>Tabelle13[[#This Row],[Set]]&amp;"_"&amp;Tabelle13[[#This Row],[No.]]</f>
        <v>SOR_435</v>
      </c>
      <c r="E844" s="1" t="s">
        <v>1201</v>
      </c>
      <c r="F844" s="1" t="s">
        <v>1127</v>
      </c>
      <c r="G844" s="8" t="s">
        <v>485</v>
      </c>
      <c r="H844" s="2">
        <v>3</v>
      </c>
      <c r="I844" s="2" t="s">
        <v>445</v>
      </c>
      <c r="K844" s="2" t="s">
        <v>688</v>
      </c>
      <c r="L844" t="s">
        <v>254</v>
      </c>
      <c r="N844" s="2" t="s">
        <v>12</v>
      </c>
      <c r="O844" t="s">
        <v>175</v>
      </c>
      <c r="P844" s="2">
        <f>SUMIF('Data Import'!D:D,C844,'Data Import'!F:F)</f>
        <v>0</v>
      </c>
      <c r="Q844" s="2">
        <v>4</v>
      </c>
      <c r="R844" s="2">
        <f t="shared" si="15"/>
        <v>4</v>
      </c>
      <c r="S844" s="2">
        <f>IF(Tabelle13[[#This Row],[Own]]-Tabelle13[[#This Row],[Target]]&gt;0,Tabelle13[[#This Row],[Own]]-Tabelle13[[#This Row],[Target]],0)</f>
        <v>0</v>
      </c>
      <c r="T844"/>
    </row>
    <row r="845" spans="1:20" x14ac:dyDescent="0.25">
      <c r="A845" t="s">
        <v>7</v>
      </c>
      <c r="B845" s="1" t="s">
        <v>854</v>
      </c>
      <c r="C845" t="str">
        <f>A845&amp;"-"&amp;B845&amp;"True"</f>
        <v>SOR-435True</v>
      </c>
      <c r="D845" t="str">
        <f>Tabelle13[[#This Row],[Set]]&amp;"_"&amp;Tabelle13[[#This Row],[No.]]</f>
        <v>SOR_435</v>
      </c>
      <c r="E845" s="1" t="s">
        <v>1201</v>
      </c>
      <c r="F845" s="1" t="s">
        <v>1127</v>
      </c>
      <c r="G845" s="8" t="s">
        <v>485</v>
      </c>
      <c r="H845" s="2">
        <v>3</v>
      </c>
      <c r="I845" s="2" t="s">
        <v>445</v>
      </c>
      <c r="K845" s="11" t="s">
        <v>1212</v>
      </c>
      <c r="L845" t="s">
        <v>254</v>
      </c>
      <c r="N845" s="2" t="s">
        <v>12</v>
      </c>
      <c r="O845" t="s">
        <v>175</v>
      </c>
      <c r="P845" s="2">
        <f>SUMIF('Data Import'!D:D,C845,'Data Import'!F:F)</f>
        <v>0</v>
      </c>
      <c r="Q845" s="2">
        <v>1</v>
      </c>
      <c r="R845" s="2">
        <f t="shared" si="15"/>
        <v>1</v>
      </c>
      <c r="S845" s="2">
        <f>IF(Tabelle13[[#This Row],[Own]]-Tabelle13[[#This Row],[Target]]&gt;0,Tabelle13[[#This Row],[Own]]-Tabelle13[[#This Row],[Target]],0)</f>
        <v>0</v>
      </c>
      <c r="T845"/>
    </row>
    <row r="846" spans="1:20" x14ac:dyDescent="0.25">
      <c r="A846" t="s">
        <v>7</v>
      </c>
      <c r="B846" s="1" t="s">
        <v>855</v>
      </c>
      <c r="C846" t="str">
        <f>A846&amp;"-"&amp;B846&amp;"False"</f>
        <v>SOR-436False</v>
      </c>
      <c r="D846" t="str">
        <f>Tabelle13[[#This Row],[Set]]&amp;"_"&amp;Tabelle13[[#This Row],[No.]]</f>
        <v>SOR_436</v>
      </c>
      <c r="E846" s="1" t="s">
        <v>1201</v>
      </c>
      <c r="F846" s="1" t="s">
        <v>1128</v>
      </c>
      <c r="G846" s="8" t="s">
        <v>487</v>
      </c>
      <c r="H846" s="2">
        <v>5</v>
      </c>
      <c r="I846" s="2" t="s">
        <v>445</v>
      </c>
      <c r="K846" s="2" t="s">
        <v>688</v>
      </c>
      <c r="L846" t="s">
        <v>254</v>
      </c>
      <c r="N846" s="2" t="s">
        <v>17</v>
      </c>
      <c r="O846" t="s">
        <v>483</v>
      </c>
      <c r="P846" s="2">
        <f>SUMIF('Data Import'!D:D,C846,'Data Import'!F:F)</f>
        <v>0</v>
      </c>
      <c r="Q846" s="2">
        <v>4</v>
      </c>
      <c r="R846" s="2">
        <f t="shared" si="15"/>
        <v>4</v>
      </c>
      <c r="S846" s="2">
        <f>IF(Tabelle13[[#This Row],[Own]]-Tabelle13[[#This Row],[Target]]&gt;0,Tabelle13[[#This Row],[Own]]-Tabelle13[[#This Row],[Target]],0)</f>
        <v>0</v>
      </c>
      <c r="T846"/>
    </row>
    <row r="847" spans="1:20" x14ac:dyDescent="0.25">
      <c r="A847" t="s">
        <v>7</v>
      </c>
      <c r="B847" s="1" t="s">
        <v>855</v>
      </c>
      <c r="C847" t="str">
        <f>A847&amp;"-"&amp;B847&amp;"True"</f>
        <v>SOR-436True</v>
      </c>
      <c r="D847" t="str">
        <f>Tabelle13[[#This Row],[Set]]&amp;"_"&amp;Tabelle13[[#This Row],[No.]]</f>
        <v>SOR_436</v>
      </c>
      <c r="E847" s="1" t="s">
        <v>1201</v>
      </c>
      <c r="F847" s="1" t="s">
        <v>1128</v>
      </c>
      <c r="G847" s="8" t="s">
        <v>487</v>
      </c>
      <c r="H847" s="2">
        <v>5</v>
      </c>
      <c r="I847" s="2" t="s">
        <v>445</v>
      </c>
      <c r="K847" s="11" t="s">
        <v>1212</v>
      </c>
      <c r="L847" t="s">
        <v>254</v>
      </c>
      <c r="N847" s="2" t="s">
        <v>17</v>
      </c>
      <c r="O847" t="s">
        <v>483</v>
      </c>
      <c r="P847" s="2">
        <f>SUMIF('Data Import'!D:D,C847,'Data Import'!F:F)</f>
        <v>0</v>
      </c>
      <c r="Q847" s="2">
        <v>1</v>
      </c>
      <c r="R847" s="2">
        <f t="shared" si="15"/>
        <v>1</v>
      </c>
      <c r="S847" s="2">
        <f>IF(Tabelle13[[#This Row],[Own]]-Tabelle13[[#This Row],[Target]]&gt;0,Tabelle13[[#This Row],[Own]]-Tabelle13[[#This Row],[Target]],0)</f>
        <v>0</v>
      </c>
      <c r="T847"/>
    </row>
    <row r="848" spans="1:20" x14ac:dyDescent="0.25">
      <c r="A848" t="s">
        <v>7</v>
      </c>
      <c r="B848" s="1" t="s">
        <v>856</v>
      </c>
      <c r="C848" t="str">
        <f>A848&amp;"-"&amp;B848&amp;"False"</f>
        <v>SOR-437False</v>
      </c>
      <c r="D848" t="str">
        <f>Tabelle13[[#This Row],[Set]]&amp;"_"&amp;Tabelle13[[#This Row],[No.]]</f>
        <v>SOR_437</v>
      </c>
      <c r="E848" s="1" t="s">
        <v>1201</v>
      </c>
      <c r="F848" s="1" t="s">
        <v>1129</v>
      </c>
      <c r="G848" s="8" t="s">
        <v>489</v>
      </c>
      <c r="H848" s="2">
        <v>5</v>
      </c>
      <c r="I848" s="2" t="s">
        <v>445</v>
      </c>
      <c r="K848" s="2" t="s">
        <v>688</v>
      </c>
      <c r="L848" t="s">
        <v>490</v>
      </c>
      <c r="N848" s="2" t="s">
        <v>17</v>
      </c>
      <c r="O848" t="s">
        <v>407</v>
      </c>
      <c r="P848" s="2">
        <f>SUMIF('Data Import'!D:D,C848,'Data Import'!F:F)</f>
        <v>0</v>
      </c>
      <c r="Q848" s="2">
        <v>4</v>
      </c>
      <c r="R848" s="2">
        <f t="shared" si="15"/>
        <v>4</v>
      </c>
      <c r="S848" s="2">
        <f>IF(Tabelle13[[#This Row],[Own]]-Tabelle13[[#This Row],[Target]]&gt;0,Tabelle13[[#This Row],[Own]]-Tabelle13[[#This Row],[Target]],0)</f>
        <v>0</v>
      </c>
      <c r="T848"/>
    </row>
    <row r="849" spans="1:20" x14ac:dyDescent="0.25">
      <c r="A849" t="s">
        <v>7</v>
      </c>
      <c r="B849" s="1" t="s">
        <v>856</v>
      </c>
      <c r="C849" t="str">
        <f>A849&amp;"-"&amp;B849&amp;"True"</f>
        <v>SOR-437True</v>
      </c>
      <c r="D849" t="str">
        <f>Tabelle13[[#This Row],[Set]]&amp;"_"&amp;Tabelle13[[#This Row],[No.]]</f>
        <v>SOR_437</v>
      </c>
      <c r="E849" s="1" t="s">
        <v>1201</v>
      </c>
      <c r="F849" s="1" t="s">
        <v>1129</v>
      </c>
      <c r="G849" s="8" t="s">
        <v>489</v>
      </c>
      <c r="H849" s="2">
        <v>5</v>
      </c>
      <c r="I849" s="2" t="s">
        <v>445</v>
      </c>
      <c r="K849" s="11" t="s">
        <v>1212</v>
      </c>
      <c r="L849" t="s">
        <v>490</v>
      </c>
      <c r="N849" s="2" t="s">
        <v>17</v>
      </c>
      <c r="O849" t="s">
        <v>407</v>
      </c>
      <c r="P849" s="2">
        <f>SUMIF('Data Import'!D:D,C849,'Data Import'!F:F)</f>
        <v>0</v>
      </c>
      <c r="Q849" s="2">
        <v>1</v>
      </c>
      <c r="R849" s="2">
        <f t="shared" si="15"/>
        <v>1</v>
      </c>
      <c r="S849" s="2">
        <f>IF(Tabelle13[[#This Row],[Own]]-Tabelle13[[#This Row],[Target]]&gt;0,Tabelle13[[#This Row],[Own]]-Tabelle13[[#This Row],[Target]],0)</f>
        <v>0</v>
      </c>
      <c r="T849"/>
    </row>
    <row r="850" spans="1:20" x14ac:dyDescent="0.25">
      <c r="A850" t="s">
        <v>7</v>
      </c>
      <c r="B850" s="1" t="s">
        <v>857</v>
      </c>
      <c r="C850" t="str">
        <f>A850&amp;"-"&amp;B850&amp;"False"</f>
        <v>SOR-438False</v>
      </c>
      <c r="D850" t="str">
        <f>Tabelle13[[#This Row],[Set]]&amp;"_"&amp;Tabelle13[[#This Row],[No.]]</f>
        <v>SOR_438</v>
      </c>
      <c r="E850" s="1" t="s">
        <v>1201</v>
      </c>
      <c r="F850" s="1" t="s">
        <v>1130</v>
      </c>
      <c r="G850" s="8" t="s">
        <v>492</v>
      </c>
      <c r="H850" s="2">
        <v>6</v>
      </c>
      <c r="I850" s="2" t="s">
        <v>445</v>
      </c>
      <c r="K850" s="2" t="s">
        <v>688</v>
      </c>
      <c r="L850" t="s">
        <v>374</v>
      </c>
      <c r="N850" s="2" t="s">
        <v>115</v>
      </c>
      <c r="O850" t="s">
        <v>13</v>
      </c>
      <c r="P850" s="2">
        <f>SUMIF('Data Import'!D:D,C850,'Data Import'!F:F)</f>
        <v>0</v>
      </c>
      <c r="Q850" s="2">
        <v>4</v>
      </c>
      <c r="R850" s="2">
        <f t="shared" si="15"/>
        <v>4</v>
      </c>
      <c r="S850" s="2">
        <f>IF(Tabelle13[[#This Row],[Own]]-Tabelle13[[#This Row],[Target]]&gt;0,Tabelle13[[#This Row],[Own]]-Tabelle13[[#This Row],[Target]],0)</f>
        <v>0</v>
      </c>
      <c r="T850"/>
    </row>
    <row r="851" spans="1:20" x14ac:dyDescent="0.25">
      <c r="A851" t="s">
        <v>7</v>
      </c>
      <c r="B851" s="1" t="s">
        <v>857</v>
      </c>
      <c r="C851" t="str">
        <f>A851&amp;"-"&amp;B851&amp;"True"</f>
        <v>SOR-438True</v>
      </c>
      <c r="D851" t="str">
        <f>Tabelle13[[#This Row],[Set]]&amp;"_"&amp;Tabelle13[[#This Row],[No.]]</f>
        <v>SOR_438</v>
      </c>
      <c r="E851" s="1" t="s">
        <v>1201</v>
      </c>
      <c r="F851" s="1" t="s">
        <v>1130</v>
      </c>
      <c r="G851" s="8" t="s">
        <v>492</v>
      </c>
      <c r="H851" s="2">
        <v>6</v>
      </c>
      <c r="I851" s="2" t="s">
        <v>445</v>
      </c>
      <c r="K851" s="11" t="s">
        <v>1212</v>
      </c>
      <c r="L851" t="s">
        <v>374</v>
      </c>
      <c r="N851" s="2" t="s">
        <v>115</v>
      </c>
      <c r="O851" t="s">
        <v>13</v>
      </c>
      <c r="P851" s="2">
        <f>SUMIF('Data Import'!D:D,C851,'Data Import'!F:F)</f>
        <v>0</v>
      </c>
      <c r="Q851" s="2">
        <v>1</v>
      </c>
      <c r="R851" s="2">
        <f t="shared" si="15"/>
        <v>1</v>
      </c>
      <c r="S851" s="2">
        <f>IF(Tabelle13[[#This Row],[Own]]-Tabelle13[[#This Row],[Target]]&gt;0,Tabelle13[[#This Row],[Own]]-Tabelle13[[#This Row],[Target]],0)</f>
        <v>0</v>
      </c>
      <c r="T851"/>
    </row>
    <row r="852" spans="1:20" x14ac:dyDescent="0.25">
      <c r="A852" t="s">
        <v>7</v>
      </c>
      <c r="B852" s="1" t="s">
        <v>858</v>
      </c>
      <c r="C852" t="str">
        <f>A852&amp;"-"&amp;B852&amp;"False"</f>
        <v>SOR-439False</v>
      </c>
      <c r="D852" t="str">
        <f>Tabelle13[[#This Row],[Set]]&amp;"_"&amp;Tabelle13[[#This Row],[No.]]</f>
        <v>SOR_439</v>
      </c>
      <c r="E852" s="1" t="s">
        <v>1202</v>
      </c>
      <c r="F852" s="1" t="s">
        <v>494</v>
      </c>
      <c r="G852" s="8" t="s">
        <v>494</v>
      </c>
      <c r="H852" s="2">
        <v>1</v>
      </c>
      <c r="I852" s="2" t="s">
        <v>561</v>
      </c>
      <c r="J852" s="2" t="s">
        <v>1048</v>
      </c>
      <c r="K852" s="2" t="s">
        <v>688</v>
      </c>
      <c r="L852" t="s">
        <v>269</v>
      </c>
      <c r="N852" s="2" t="s">
        <v>12</v>
      </c>
      <c r="O852" t="s">
        <v>125</v>
      </c>
      <c r="P852" s="2">
        <f>SUMIF('Data Import'!D:D,C852,'Data Import'!F:F)</f>
        <v>0</v>
      </c>
      <c r="Q852" s="2">
        <v>4</v>
      </c>
      <c r="R852" s="2">
        <f t="shared" si="15"/>
        <v>4</v>
      </c>
      <c r="S852" s="2">
        <f>IF(Tabelle13[[#This Row],[Own]]-Tabelle13[[#This Row],[Target]]&gt;0,Tabelle13[[#This Row],[Own]]-Tabelle13[[#This Row],[Target]],0)</f>
        <v>0</v>
      </c>
      <c r="T852"/>
    </row>
    <row r="853" spans="1:20" x14ac:dyDescent="0.25">
      <c r="A853" t="s">
        <v>7</v>
      </c>
      <c r="B853" s="1" t="s">
        <v>858</v>
      </c>
      <c r="C853" t="str">
        <f>A853&amp;"-"&amp;B853&amp;"True"</f>
        <v>SOR-439True</v>
      </c>
      <c r="D853" t="str">
        <f>Tabelle13[[#This Row],[Set]]&amp;"_"&amp;Tabelle13[[#This Row],[No.]]</f>
        <v>SOR_439</v>
      </c>
      <c r="E853" s="1" t="s">
        <v>1202</v>
      </c>
      <c r="F853" s="1" t="s">
        <v>494</v>
      </c>
      <c r="G853" s="8" t="s">
        <v>494</v>
      </c>
      <c r="H853" s="2">
        <v>1</v>
      </c>
      <c r="I853" s="2" t="s">
        <v>561</v>
      </c>
      <c r="J853" s="2" t="s">
        <v>1048</v>
      </c>
      <c r="K853" s="11" t="s">
        <v>1212</v>
      </c>
      <c r="L853" t="s">
        <v>269</v>
      </c>
      <c r="N853" s="2" t="s">
        <v>12</v>
      </c>
      <c r="O853" t="s">
        <v>125</v>
      </c>
      <c r="P853" s="2">
        <f>SUMIF('Data Import'!D:D,C853,'Data Import'!F:F)</f>
        <v>0</v>
      </c>
      <c r="Q853" s="2">
        <v>1</v>
      </c>
      <c r="R853" s="2">
        <f t="shared" si="15"/>
        <v>1</v>
      </c>
      <c r="S853" s="2">
        <f>IF(Tabelle13[[#This Row],[Own]]-Tabelle13[[#This Row],[Target]]&gt;0,Tabelle13[[#This Row],[Own]]-Tabelle13[[#This Row],[Target]],0)</f>
        <v>0</v>
      </c>
      <c r="T853"/>
    </row>
    <row r="854" spans="1:20" x14ac:dyDescent="0.25">
      <c r="A854" t="s">
        <v>7</v>
      </c>
      <c r="B854" s="1" t="s">
        <v>859</v>
      </c>
      <c r="C854" t="str">
        <f>A854&amp;"-"&amp;B854&amp;"False"</f>
        <v>SOR-440False</v>
      </c>
      <c r="D854" t="str">
        <f>Tabelle13[[#This Row],[Set]]&amp;"_"&amp;Tabelle13[[#This Row],[No.]]</f>
        <v>SOR_440</v>
      </c>
      <c r="E854" s="1" t="s">
        <v>1202</v>
      </c>
      <c r="F854" s="1" t="s">
        <v>1131</v>
      </c>
      <c r="G854" s="8" t="s">
        <v>496</v>
      </c>
      <c r="H854" s="2">
        <v>2</v>
      </c>
      <c r="I854" s="2" t="s">
        <v>561</v>
      </c>
      <c r="J854" s="2" t="s">
        <v>1048</v>
      </c>
      <c r="K854" s="2" t="s">
        <v>688</v>
      </c>
      <c r="L854" t="s">
        <v>497</v>
      </c>
      <c r="N854" s="2" t="s">
        <v>115</v>
      </c>
      <c r="O854" t="s">
        <v>274</v>
      </c>
      <c r="P854" s="2">
        <f>SUMIF('Data Import'!D:D,C854,'Data Import'!F:F)</f>
        <v>0</v>
      </c>
      <c r="Q854" s="2">
        <v>4</v>
      </c>
      <c r="R854" s="2">
        <f t="shared" si="15"/>
        <v>4</v>
      </c>
      <c r="S854" s="2">
        <f>IF(Tabelle13[[#This Row],[Own]]-Tabelle13[[#This Row],[Target]]&gt;0,Tabelle13[[#This Row],[Own]]-Tabelle13[[#This Row],[Target]],0)</f>
        <v>0</v>
      </c>
      <c r="T854"/>
    </row>
    <row r="855" spans="1:20" x14ac:dyDescent="0.25">
      <c r="A855" t="s">
        <v>7</v>
      </c>
      <c r="B855" s="1" t="s">
        <v>859</v>
      </c>
      <c r="C855" t="str">
        <f>A855&amp;"-"&amp;B855&amp;"True"</f>
        <v>SOR-440True</v>
      </c>
      <c r="D855" t="str">
        <f>Tabelle13[[#This Row],[Set]]&amp;"_"&amp;Tabelle13[[#This Row],[No.]]</f>
        <v>SOR_440</v>
      </c>
      <c r="E855" s="1" t="s">
        <v>1202</v>
      </c>
      <c r="F855" s="1" t="s">
        <v>1131</v>
      </c>
      <c r="G855" s="8" t="s">
        <v>496</v>
      </c>
      <c r="H855" s="2">
        <v>2</v>
      </c>
      <c r="I855" s="2" t="s">
        <v>561</v>
      </c>
      <c r="J855" s="2" t="s">
        <v>1048</v>
      </c>
      <c r="K855" s="11" t="s">
        <v>1212</v>
      </c>
      <c r="L855" t="s">
        <v>497</v>
      </c>
      <c r="N855" s="2" t="s">
        <v>115</v>
      </c>
      <c r="O855" t="s">
        <v>274</v>
      </c>
      <c r="P855" s="2">
        <f>SUMIF('Data Import'!D:D,C855,'Data Import'!F:F)</f>
        <v>0</v>
      </c>
      <c r="Q855" s="2">
        <v>1</v>
      </c>
      <c r="R855" s="2">
        <f t="shared" si="15"/>
        <v>1</v>
      </c>
      <c r="S855" s="2">
        <f>IF(Tabelle13[[#This Row],[Own]]-Tabelle13[[#This Row],[Target]]&gt;0,Tabelle13[[#This Row],[Own]]-Tabelle13[[#This Row],[Target]],0)</f>
        <v>0</v>
      </c>
      <c r="T855"/>
    </row>
    <row r="856" spans="1:20" x14ac:dyDescent="0.25">
      <c r="A856" t="s">
        <v>7</v>
      </c>
      <c r="B856" s="1" t="s">
        <v>860</v>
      </c>
      <c r="C856" t="str">
        <f>A856&amp;"-"&amp;B856&amp;"False"</f>
        <v>SOR-441False</v>
      </c>
      <c r="D856" t="str">
        <f>Tabelle13[[#This Row],[Set]]&amp;"_"&amp;Tabelle13[[#This Row],[No.]]</f>
        <v>SOR_441</v>
      </c>
      <c r="E856" s="1" t="s">
        <v>29</v>
      </c>
      <c r="F856" s="1" t="s">
        <v>1132</v>
      </c>
      <c r="G856" s="8" t="s">
        <v>499</v>
      </c>
      <c r="H856" s="2">
        <v>2</v>
      </c>
      <c r="I856" s="2" t="s">
        <v>561</v>
      </c>
      <c r="J856" s="2" t="s">
        <v>1048</v>
      </c>
      <c r="K856" s="2" t="s">
        <v>688</v>
      </c>
      <c r="L856" t="s">
        <v>500</v>
      </c>
      <c r="N856" s="2" t="s">
        <v>115</v>
      </c>
      <c r="O856" t="s">
        <v>155</v>
      </c>
      <c r="P856" s="2">
        <f>SUMIF('Data Import'!D:D,C856,'Data Import'!F:F)</f>
        <v>0</v>
      </c>
      <c r="Q856" s="2">
        <v>4</v>
      </c>
      <c r="R856" s="2">
        <f t="shared" si="15"/>
        <v>4</v>
      </c>
      <c r="S856" s="2">
        <f>IF(Tabelle13[[#This Row],[Own]]-Tabelle13[[#This Row],[Target]]&gt;0,Tabelle13[[#This Row],[Own]]-Tabelle13[[#This Row],[Target]],0)</f>
        <v>0</v>
      </c>
      <c r="T856"/>
    </row>
    <row r="857" spans="1:20" x14ac:dyDescent="0.25">
      <c r="A857" t="s">
        <v>7</v>
      </c>
      <c r="B857" s="1" t="s">
        <v>860</v>
      </c>
      <c r="C857" t="str">
        <f>A857&amp;"-"&amp;B857&amp;"True"</f>
        <v>SOR-441True</v>
      </c>
      <c r="D857" t="str">
        <f>Tabelle13[[#This Row],[Set]]&amp;"_"&amp;Tabelle13[[#This Row],[No.]]</f>
        <v>SOR_441</v>
      </c>
      <c r="E857" s="1" t="s">
        <v>29</v>
      </c>
      <c r="F857" s="1" t="s">
        <v>1132</v>
      </c>
      <c r="G857" s="8" t="s">
        <v>499</v>
      </c>
      <c r="H857" s="2">
        <v>2</v>
      </c>
      <c r="I857" s="2" t="s">
        <v>561</v>
      </c>
      <c r="J857" s="2" t="s">
        <v>1048</v>
      </c>
      <c r="K857" s="11" t="s">
        <v>1212</v>
      </c>
      <c r="L857" t="s">
        <v>500</v>
      </c>
      <c r="N857" s="2" t="s">
        <v>115</v>
      </c>
      <c r="O857" t="s">
        <v>155</v>
      </c>
      <c r="P857" s="2">
        <f>SUMIF('Data Import'!D:D,C857,'Data Import'!F:F)</f>
        <v>0</v>
      </c>
      <c r="Q857" s="2">
        <v>1</v>
      </c>
      <c r="R857" s="2">
        <f t="shared" si="15"/>
        <v>1</v>
      </c>
      <c r="S857" s="2">
        <f>IF(Tabelle13[[#This Row],[Own]]-Tabelle13[[#This Row],[Target]]&gt;0,Tabelle13[[#This Row],[Own]]-Tabelle13[[#This Row],[Target]],0)</f>
        <v>0</v>
      </c>
      <c r="T857"/>
    </row>
    <row r="858" spans="1:20" x14ac:dyDescent="0.25">
      <c r="A858" t="s">
        <v>7</v>
      </c>
      <c r="B858" s="1" t="s">
        <v>861</v>
      </c>
      <c r="C858" t="str">
        <f>A858&amp;"-"&amp;B858&amp;"False"</f>
        <v>SOR-442False</v>
      </c>
      <c r="D858" t="str">
        <f>Tabelle13[[#This Row],[Set]]&amp;"_"&amp;Tabelle13[[#This Row],[No.]]</f>
        <v>SOR_442</v>
      </c>
      <c r="E858" s="1" t="s">
        <v>1202</v>
      </c>
      <c r="F858" s="1" t="s">
        <v>980</v>
      </c>
      <c r="G858" s="8" t="s">
        <v>502</v>
      </c>
      <c r="H858" s="2">
        <v>3</v>
      </c>
      <c r="I858" s="2" t="s">
        <v>561</v>
      </c>
      <c r="J858" s="2" t="s">
        <v>1048</v>
      </c>
      <c r="K858" s="2" t="s">
        <v>688</v>
      </c>
      <c r="L858" t="s">
        <v>62</v>
      </c>
      <c r="N858" s="2" t="s">
        <v>141</v>
      </c>
      <c r="O858" t="s">
        <v>63</v>
      </c>
      <c r="P858" s="2">
        <f>SUMIF('Data Import'!D:D,C858,'Data Import'!F:F)</f>
        <v>0</v>
      </c>
      <c r="Q858" s="2">
        <v>4</v>
      </c>
      <c r="R858" s="2">
        <f t="shared" si="15"/>
        <v>4</v>
      </c>
      <c r="S858" s="2">
        <f>IF(Tabelle13[[#This Row],[Own]]-Tabelle13[[#This Row],[Target]]&gt;0,Tabelle13[[#This Row],[Own]]-Tabelle13[[#This Row],[Target]],0)</f>
        <v>0</v>
      </c>
      <c r="T858"/>
    </row>
    <row r="859" spans="1:20" x14ac:dyDescent="0.25">
      <c r="A859" t="s">
        <v>7</v>
      </c>
      <c r="B859" s="1" t="s">
        <v>861</v>
      </c>
      <c r="C859" t="str">
        <f>A859&amp;"-"&amp;B859&amp;"True"</f>
        <v>SOR-442True</v>
      </c>
      <c r="D859" t="str">
        <f>Tabelle13[[#This Row],[Set]]&amp;"_"&amp;Tabelle13[[#This Row],[No.]]</f>
        <v>SOR_442</v>
      </c>
      <c r="E859" s="1" t="s">
        <v>1202</v>
      </c>
      <c r="F859" s="1" t="s">
        <v>980</v>
      </c>
      <c r="G859" s="8" t="s">
        <v>502</v>
      </c>
      <c r="H859" s="2">
        <v>3</v>
      </c>
      <c r="I859" s="2" t="s">
        <v>561</v>
      </c>
      <c r="J859" s="2" t="s">
        <v>1048</v>
      </c>
      <c r="K859" s="11" t="s">
        <v>1212</v>
      </c>
      <c r="L859" t="s">
        <v>62</v>
      </c>
      <c r="N859" s="2" t="s">
        <v>141</v>
      </c>
      <c r="O859" t="s">
        <v>63</v>
      </c>
      <c r="P859" s="2">
        <f>SUMIF('Data Import'!D:D,C859,'Data Import'!F:F)</f>
        <v>0</v>
      </c>
      <c r="Q859" s="2">
        <v>1</v>
      </c>
      <c r="R859" s="2">
        <f t="shared" si="15"/>
        <v>1</v>
      </c>
      <c r="S859" s="2">
        <f>IF(Tabelle13[[#This Row],[Own]]-Tabelle13[[#This Row],[Target]]&gt;0,Tabelle13[[#This Row],[Own]]-Tabelle13[[#This Row],[Target]],0)</f>
        <v>0</v>
      </c>
      <c r="T859"/>
    </row>
    <row r="860" spans="1:20" x14ac:dyDescent="0.25">
      <c r="A860" t="s">
        <v>7</v>
      </c>
      <c r="B860" s="1" t="s">
        <v>862</v>
      </c>
      <c r="C860" t="str">
        <f>A860&amp;"-"&amp;B860&amp;"False"</f>
        <v>SOR-443False</v>
      </c>
      <c r="D860" t="str">
        <f>Tabelle13[[#This Row],[Set]]&amp;"_"&amp;Tabelle13[[#This Row],[No.]]</f>
        <v>SOR_443</v>
      </c>
      <c r="E860" s="1" t="s">
        <v>29</v>
      </c>
      <c r="F860" s="1" t="s">
        <v>1133</v>
      </c>
      <c r="G860" s="8" t="s">
        <v>504</v>
      </c>
      <c r="H860" s="2">
        <v>3</v>
      </c>
      <c r="I860" s="2" t="s">
        <v>561</v>
      </c>
      <c r="J860" s="2" t="s">
        <v>1048</v>
      </c>
      <c r="K860" s="2" t="s">
        <v>688</v>
      </c>
      <c r="L860" t="s">
        <v>114</v>
      </c>
      <c r="N860" s="2" t="s">
        <v>12</v>
      </c>
      <c r="O860" t="s">
        <v>142</v>
      </c>
      <c r="P860" s="2">
        <f>SUMIF('Data Import'!D:D,C860,'Data Import'!F:F)</f>
        <v>0</v>
      </c>
      <c r="Q860" s="2">
        <v>4</v>
      </c>
      <c r="R860" s="2">
        <f t="shared" si="15"/>
        <v>4</v>
      </c>
      <c r="S860" s="2">
        <f>IF(Tabelle13[[#This Row],[Own]]-Tabelle13[[#This Row],[Target]]&gt;0,Tabelle13[[#This Row],[Own]]-Tabelle13[[#This Row],[Target]],0)</f>
        <v>0</v>
      </c>
      <c r="T860"/>
    </row>
    <row r="861" spans="1:20" x14ac:dyDescent="0.25">
      <c r="A861" t="s">
        <v>7</v>
      </c>
      <c r="B861" s="1" t="s">
        <v>862</v>
      </c>
      <c r="C861" t="str">
        <f>A861&amp;"-"&amp;B861&amp;"True"</f>
        <v>SOR-443True</v>
      </c>
      <c r="D861" t="str">
        <f>Tabelle13[[#This Row],[Set]]&amp;"_"&amp;Tabelle13[[#This Row],[No.]]</f>
        <v>SOR_443</v>
      </c>
      <c r="E861" s="1" t="s">
        <v>29</v>
      </c>
      <c r="F861" s="1" t="s">
        <v>1133</v>
      </c>
      <c r="G861" s="8" t="s">
        <v>504</v>
      </c>
      <c r="H861" s="2">
        <v>3</v>
      </c>
      <c r="I861" s="2" t="s">
        <v>561</v>
      </c>
      <c r="J861" s="2" t="s">
        <v>1048</v>
      </c>
      <c r="K861" s="11" t="s">
        <v>1212</v>
      </c>
      <c r="L861" t="s">
        <v>114</v>
      </c>
      <c r="N861" s="2" t="s">
        <v>12</v>
      </c>
      <c r="O861" t="s">
        <v>142</v>
      </c>
      <c r="P861" s="2">
        <f>SUMIF('Data Import'!D:D,C861,'Data Import'!F:F)</f>
        <v>0</v>
      </c>
      <c r="Q861" s="2">
        <v>1</v>
      </c>
      <c r="R861" s="2">
        <f t="shared" si="15"/>
        <v>1</v>
      </c>
      <c r="S861" s="2">
        <f>IF(Tabelle13[[#This Row],[Own]]-Tabelle13[[#This Row],[Target]]&gt;0,Tabelle13[[#This Row],[Own]]-Tabelle13[[#This Row],[Target]],0)</f>
        <v>0</v>
      </c>
      <c r="T861"/>
    </row>
    <row r="862" spans="1:20" x14ac:dyDescent="0.25">
      <c r="A862" t="s">
        <v>7</v>
      </c>
      <c r="B862" s="1" t="s">
        <v>863</v>
      </c>
      <c r="C862" t="str">
        <f>A862&amp;"-"&amp;B862&amp;"False"</f>
        <v>SOR-444False</v>
      </c>
      <c r="D862" t="str">
        <f>Tabelle13[[#This Row],[Set]]&amp;"_"&amp;Tabelle13[[#This Row],[No.]]</f>
        <v>SOR_444</v>
      </c>
      <c r="E862" s="1" t="s">
        <v>1202</v>
      </c>
      <c r="F862" s="1" t="s">
        <v>1134</v>
      </c>
      <c r="G862" s="8" t="s">
        <v>506</v>
      </c>
      <c r="H862" s="2">
        <v>4</v>
      </c>
      <c r="I862" s="2" t="s">
        <v>561</v>
      </c>
      <c r="J862" s="2" t="s">
        <v>1048</v>
      </c>
      <c r="K862" s="2" t="s">
        <v>688</v>
      </c>
      <c r="L862" t="s">
        <v>507</v>
      </c>
      <c r="N862" s="2" t="s">
        <v>17</v>
      </c>
      <c r="O862" t="s">
        <v>70</v>
      </c>
      <c r="P862" s="2">
        <f>SUMIF('Data Import'!D:D,C862,'Data Import'!F:F)</f>
        <v>0</v>
      </c>
      <c r="Q862" s="2">
        <v>4</v>
      </c>
      <c r="R862" s="2">
        <f t="shared" si="15"/>
        <v>4</v>
      </c>
      <c r="S862" s="2">
        <f>IF(Tabelle13[[#This Row],[Own]]-Tabelle13[[#This Row],[Target]]&gt;0,Tabelle13[[#This Row],[Own]]-Tabelle13[[#This Row],[Target]],0)</f>
        <v>0</v>
      </c>
      <c r="T862"/>
    </row>
    <row r="863" spans="1:20" x14ac:dyDescent="0.25">
      <c r="A863" t="s">
        <v>7</v>
      </c>
      <c r="B863" s="1" t="s">
        <v>863</v>
      </c>
      <c r="C863" t="str">
        <f>A863&amp;"-"&amp;B863&amp;"True"</f>
        <v>SOR-444True</v>
      </c>
      <c r="D863" t="str">
        <f>Tabelle13[[#This Row],[Set]]&amp;"_"&amp;Tabelle13[[#This Row],[No.]]</f>
        <v>SOR_444</v>
      </c>
      <c r="E863" s="1" t="s">
        <v>1202</v>
      </c>
      <c r="F863" s="1" t="s">
        <v>1134</v>
      </c>
      <c r="G863" s="8" t="s">
        <v>506</v>
      </c>
      <c r="H863" s="2">
        <v>4</v>
      </c>
      <c r="I863" s="2" t="s">
        <v>561</v>
      </c>
      <c r="J863" s="2" t="s">
        <v>1048</v>
      </c>
      <c r="K863" s="11" t="s">
        <v>1212</v>
      </c>
      <c r="L863" t="s">
        <v>507</v>
      </c>
      <c r="N863" s="2" t="s">
        <v>17</v>
      </c>
      <c r="O863" t="s">
        <v>70</v>
      </c>
      <c r="P863" s="2">
        <f>SUMIF('Data Import'!D:D,C863,'Data Import'!F:F)</f>
        <v>0</v>
      </c>
      <c r="Q863" s="2">
        <v>1</v>
      </c>
      <c r="R863" s="2">
        <f t="shared" si="15"/>
        <v>1</v>
      </c>
      <c r="S863" s="2">
        <f>IF(Tabelle13[[#This Row],[Own]]-Tabelle13[[#This Row],[Target]]&gt;0,Tabelle13[[#This Row],[Own]]-Tabelle13[[#This Row],[Target]],0)</f>
        <v>0</v>
      </c>
      <c r="T863"/>
    </row>
    <row r="864" spans="1:20" x14ac:dyDescent="0.25">
      <c r="A864" t="s">
        <v>7</v>
      </c>
      <c r="B864" s="1" t="s">
        <v>864</v>
      </c>
      <c r="C864" t="str">
        <f>A864&amp;"-"&amp;B864&amp;"False"</f>
        <v>SOR-445False</v>
      </c>
      <c r="D864" t="str">
        <f>Tabelle13[[#This Row],[Set]]&amp;"_"&amp;Tabelle13[[#This Row],[No.]]</f>
        <v>SOR_445</v>
      </c>
      <c r="E864" s="1" t="s">
        <v>1202</v>
      </c>
      <c r="F864" s="1" t="s">
        <v>1215</v>
      </c>
      <c r="G864" s="8" t="s">
        <v>509</v>
      </c>
      <c r="H864" s="2">
        <v>5</v>
      </c>
      <c r="I864" s="2" t="s">
        <v>561</v>
      </c>
      <c r="J864" s="2" t="s">
        <v>1048</v>
      </c>
      <c r="K864" s="2" t="s">
        <v>688</v>
      </c>
      <c r="L864" t="s">
        <v>62</v>
      </c>
      <c r="M864" t="s">
        <v>1216</v>
      </c>
      <c r="N864" s="2" t="s">
        <v>115</v>
      </c>
      <c r="O864" t="s">
        <v>407</v>
      </c>
      <c r="P864" s="2">
        <f>SUMIF('Data Import'!D:D,C864,'Data Import'!F:F)</f>
        <v>0</v>
      </c>
      <c r="Q864" s="2">
        <v>4</v>
      </c>
      <c r="R864" s="2">
        <f t="shared" si="15"/>
        <v>4</v>
      </c>
      <c r="S864" s="2">
        <f>IF(Tabelle13[[#This Row],[Own]]-Tabelle13[[#This Row],[Target]]&gt;0,Tabelle13[[#This Row],[Own]]-Tabelle13[[#This Row],[Target]],0)</f>
        <v>0</v>
      </c>
      <c r="T864"/>
    </row>
    <row r="865" spans="1:20" x14ac:dyDescent="0.25">
      <c r="A865" t="s">
        <v>7</v>
      </c>
      <c r="B865" s="1" t="s">
        <v>864</v>
      </c>
      <c r="C865" t="str">
        <f>A865&amp;"-"&amp;B865&amp;"True"</f>
        <v>SOR-445True</v>
      </c>
      <c r="D865" t="str">
        <f>Tabelle13[[#This Row],[Set]]&amp;"_"&amp;Tabelle13[[#This Row],[No.]]</f>
        <v>SOR_445</v>
      </c>
      <c r="E865" s="1" t="s">
        <v>1202</v>
      </c>
      <c r="F865" s="1" t="s">
        <v>1215</v>
      </c>
      <c r="G865" s="8" t="s">
        <v>509</v>
      </c>
      <c r="H865" s="2">
        <v>5</v>
      </c>
      <c r="I865" s="2" t="s">
        <v>561</v>
      </c>
      <c r="J865" s="2" t="s">
        <v>1048</v>
      </c>
      <c r="K865" s="11" t="s">
        <v>1212</v>
      </c>
      <c r="L865" t="s">
        <v>62</v>
      </c>
      <c r="M865" t="s">
        <v>1216</v>
      </c>
      <c r="N865" s="2" t="s">
        <v>115</v>
      </c>
      <c r="O865" t="s">
        <v>407</v>
      </c>
      <c r="P865" s="2">
        <f>SUMIF('Data Import'!D:D,C865,'Data Import'!F:F)</f>
        <v>0</v>
      </c>
      <c r="Q865" s="2">
        <v>1</v>
      </c>
      <c r="R865" s="2">
        <f t="shared" si="15"/>
        <v>1</v>
      </c>
      <c r="S865" s="2">
        <f>IF(Tabelle13[[#This Row],[Own]]-Tabelle13[[#This Row],[Target]]&gt;0,Tabelle13[[#This Row],[Own]]-Tabelle13[[#This Row],[Target]],0)</f>
        <v>0</v>
      </c>
      <c r="T865"/>
    </row>
    <row r="866" spans="1:20" x14ac:dyDescent="0.25">
      <c r="A866" t="s">
        <v>7</v>
      </c>
      <c r="B866" s="1" t="s">
        <v>865</v>
      </c>
      <c r="C866" t="str">
        <f>A866&amp;"-"&amp;B866&amp;"False"</f>
        <v>SOR-446False</v>
      </c>
      <c r="D866" t="str">
        <f>Tabelle13[[#This Row],[Set]]&amp;"_"&amp;Tabelle13[[#This Row],[No.]]</f>
        <v>SOR_446</v>
      </c>
      <c r="E866" s="1" t="s">
        <v>1202</v>
      </c>
      <c r="F866" s="1" t="s">
        <v>1135</v>
      </c>
      <c r="G866" s="8" t="s">
        <v>511</v>
      </c>
      <c r="H866" s="2">
        <v>6</v>
      </c>
      <c r="I866" s="2" t="s">
        <v>561</v>
      </c>
      <c r="J866" s="2" t="s">
        <v>1048</v>
      </c>
      <c r="K866" s="2" t="s">
        <v>688</v>
      </c>
      <c r="L866" t="s">
        <v>62</v>
      </c>
      <c r="N866" s="2" t="s">
        <v>12</v>
      </c>
      <c r="O866" t="s">
        <v>195</v>
      </c>
      <c r="P866" s="2">
        <f>SUMIF('Data Import'!D:D,C866,'Data Import'!F:F)</f>
        <v>0</v>
      </c>
      <c r="Q866" s="2">
        <v>4</v>
      </c>
      <c r="R866" s="2">
        <f t="shared" si="15"/>
        <v>4</v>
      </c>
      <c r="S866" s="2">
        <f>IF(Tabelle13[[#This Row],[Own]]-Tabelle13[[#This Row],[Target]]&gt;0,Tabelle13[[#This Row],[Own]]-Tabelle13[[#This Row],[Target]],0)</f>
        <v>0</v>
      </c>
      <c r="T866"/>
    </row>
    <row r="867" spans="1:20" x14ac:dyDescent="0.25">
      <c r="A867" t="s">
        <v>7</v>
      </c>
      <c r="B867" s="1" t="s">
        <v>865</v>
      </c>
      <c r="C867" t="str">
        <f>A867&amp;"-"&amp;B867&amp;"True"</f>
        <v>SOR-446True</v>
      </c>
      <c r="D867" t="str">
        <f>Tabelle13[[#This Row],[Set]]&amp;"_"&amp;Tabelle13[[#This Row],[No.]]</f>
        <v>SOR_446</v>
      </c>
      <c r="E867" s="1" t="s">
        <v>1202</v>
      </c>
      <c r="F867" s="1" t="s">
        <v>1135</v>
      </c>
      <c r="G867" s="8" t="s">
        <v>511</v>
      </c>
      <c r="H867" s="2">
        <v>6</v>
      </c>
      <c r="I867" s="2" t="s">
        <v>561</v>
      </c>
      <c r="J867" s="2" t="s">
        <v>1048</v>
      </c>
      <c r="K867" s="11" t="s">
        <v>1212</v>
      </c>
      <c r="L867" t="s">
        <v>62</v>
      </c>
      <c r="N867" s="2" t="s">
        <v>12</v>
      </c>
      <c r="O867" t="s">
        <v>195</v>
      </c>
      <c r="P867" s="2">
        <f>SUMIF('Data Import'!D:D,C867,'Data Import'!F:F)</f>
        <v>0</v>
      </c>
      <c r="Q867" s="2">
        <v>1</v>
      </c>
      <c r="R867" s="2">
        <f t="shared" si="15"/>
        <v>1</v>
      </c>
      <c r="S867" s="2">
        <f>IF(Tabelle13[[#This Row],[Own]]-Tabelle13[[#This Row],[Target]]&gt;0,Tabelle13[[#This Row],[Own]]-Tabelle13[[#This Row],[Target]],0)</f>
        <v>0</v>
      </c>
      <c r="T867"/>
    </row>
    <row r="868" spans="1:20" x14ac:dyDescent="0.25">
      <c r="A868" t="s">
        <v>7</v>
      </c>
      <c r="B868" s="1" t="s">
        <v>866</v>
      </c>
      <c r="C868" t="str">
        <f>A868&amp;"-"&amp;B868&amp;"False"</f>
        <v>SOR-447False</v>
      </c>
      <c r="D868" t="str">
        <f>Tabelle13[[#This Row],[Set]]&amp;"_"&amp;Tabelle13[[#This Row],[No.]]</f>
        <v>SOR_447</v>
      </c>
      <c r="E868" s="1" t="s">
        <v>29</v>
      </c>
      <c r="F868" s="1" t="s">
        <v>1136</v>
      </c>
      <c r="G868" s="8" t="s">
        <v>513</v>
      </c>
      <c r="H868" s="2">
        <v>6</v>
      </c>
      <c r="I868" s="2" t="s">
        <v>561</v>
      </c>
      <c r="J868" s="2" t="s">
        <v>1048</v>
      </c>
      <c r="K868" s="2" t="s">
        <v>688</v>
      </c>
      <c r="L868" t="s">
        <v>514</v>
      </c>
      <c r="N868" s="2" t="s">
        <v>17</v>
      </c>
      <c r="O868" t="s">
        <v>515</v>
      </c>
      <c r="P868" s="2">
        <f>SUMIF('Data Import'!D:D,C868,'Data Import'!F:F)</f>
        <v>0</v>
      </c>
      <c r="Q868" s="2">
        <v>4</v>
      </c>
      <c r="R868" s="2">
        <f t="shared" si="15"/>
        <v>4</v>
      </c>
      <c r="S868" s="2">
        <f>IF(Tabelle13[[#This Row],[Own]]-Tabelle13[[#This Row],[Target]]&gt;0,Tabelle13[[#This Row],[Own]]-Tabelle13[[#This Row],[Target]],0)</f>
        <v>0</v>
      </c>
      <c r="T868"/>
    </row>
    <row r="869" spans="1:20" x14ac:dyDescent="0.25">
      <c r="A869" t="s">
        <v>7</v>
      </c>
      <c r="B869" s="1" t="s">
        <v>866</v>
      </c>
      <c r="C869" t="str">
        <f>A869&amp;"-"&amp;B869&amp;"True"</f>
        <v>SOR-447True</v>
      </c>
      <c r="D869" t="str">
        <f>Tabelle13[[#This Row],[Set]]&amp;"_"&amp;Tabelle13[[#This Row],[No.]]</f>
        <v>SOR_447</v>
      </c>
      <c r="E869" s="1" t="s">
        <v>29</v>
      </c>
      <c r="F869" s="1" t="s">
        <v>1136</v>
      </c>
      <c r="G869" s="8" t="s">
        <v>513</v>
      </c>
      <c r="H869" s="2">
        <v>6</v>
      </c>
      <c r="I869" s="2" t="s">
        <v>561</v>
      </c>
      <c r="J869" s="2" t="s">
        <v>1048</v>
      </c>
      <c r="K869" s="11" t="s">
        <v>1212</v>
      </c>
      <c r="L869" t="s">
        <v>514</v>
      </c>
      <c r="N869" s="2" t="s">
        <v>17</v>
      </c>
      <c r="O869" t="s">
        <v>515</v>
      </c>
      <c r="P869" s="2">
        <f>SUMIF('Data Import'!D:D,C869,'Data Import'!F:F)</f>
        <v>0</v>
      </c>
      <c r="Q869" s="2">
        <v>1</v>
      </c>
      <c r="R869" s="2">
        <f t="shared" si="15"/>
        <v>1</v>
      </c>
      <c r="S869" s="2">
        <f>IF(Tabelle13[[#This Row],[Own]]-Tabelle13[[#This Row],[Target]]&gt;0,Tabelle13[[#This Row],[Own]]-Tabelle13[[#This Row],[Target]],0)</f>
        <v>0</v>
      </c>
      <c r="T869"/>
    </row>
    <row r="870" spans="1:20" x14ac:dyDescent="0.25">
      <c r="A870" t="s">
        <v>7</v>
      </c>
      <c r="B870" s="1" t="s">
        <v>867</v>
      </c>
      <c r="C870" t="str">
        <f>A870&amp;"-"&amp;B870&amp;"False"</f>
        <v>SOR-448False</v>
      </c>
      <c r="D870" t="str">
        <f>Tabelle13[[#This Row],[Set]]&amp;"_"&amp;Tabelle13[[#This Row],[No.]]</f>
        <v>SOR_448</v>
      </c>
      <c r="E870" s="1" t="s">
        <v>29</v>
      </c>
      <c r="F870" s="1" t="s">
        <v>1137</v>
      </c>
      <c r="G870" s="8" t="s">
        <v>517</v>
      </c>
      <c r="H870" s="2">
        <v>8</v>
      </c>
      <c r="I870" s="2" t="s">
        <v>561</v>
      </c>
      <c r="J870" s="2" t="s">
        <v>1048</v>
      </c>
      <c r="K870" s="2" t="s">
        <v>688</v>
      </c>
      <c r="L870" t="s">
        <v>140</v>
      </c>
      <c r="N870" s="2" t="s">
        <v>17</v>
      </c>
      <c r="O870" t="s">
        <v>142</v>
      </c>
      <c r="P870" s="2">
        <f>SUMIF('Data Import'!D:D,C870,'Data Import'!F:F)</f>
        <v>0</v>
      </c>
      <c r="Q870" s="2">
        <v>4</v>
      </c>
      <c r="R870" s="2">
        <f t="shared" si="15"/>
        <v>4</v>
      </c>
      <c r="S870" s="2">
        <f>IF(Tabelle13[[#This Row],[Own]]-Tabelle13[[#This Row],[Target]]&gt;0,Tabelle13[[#This Row],[Own]]-Tabelle13[[#This Row],[Target]],0)</f>
        <v>0</v>
      </c>
      <c r="T870"/>
    </row>
    <row r="871" spans="1:20" x14ac:dyDescent="0.25">
      <c r="A871" t="s">
        <v>7</v>
      </c>
      <c r="B871" s="1" t="s">
        <v>867</v>
      </c>
      <c r="C871" t="str">
        <f>A871&amp;"-"&amp;B871&amp;"True"</f>
        <v>SOR-448True</v>
      </c>
      <c r="D871" t="str">
        <f>Tabelle13[[#This Row],[Set]]&amp;"_"&amp;Tabelle13[[#This Row],[No.]]</f>
        <v>SOR_448</v>
      </c>
      <c r="E871" s="1" t="s">
        <v>29</v>
      </c>
      <c r="F871" s="1" t="s">
        <v>1137</v>
      </c>
      <c r="G871" s="8" t="s">
        <v>517</v>
      </c>
      <c r="H871" s="2">
        <v>8</v>
      </c>
      <c r="I871" s="2" t="s">
        <v>561</v>
      </c>
      <c r="J871" s="2" t="s">
        <v>1048</v>
      </c>
      <c r="K871" s="11" t="s">
        <v>1212</v>
      </c>
      <c r="L871" t="s">
        <v>140</v>
      </c>
      <c r="N871" s="2" t="s">
        <v>17</v>
      </c>
      <c r="O871" t="s">
        <v>142</v>
      </c>
      <c r="P871" s="2">
        <f>SUMIF('Data Import'!D:D,C871,'Data Import'!F:F)</f>
        <v>0</v>
      </c>
      <c r="Q871" s="2">
        <v>1</v>
      </c>
      <c r="R871" s="2">
        <f t="shared" si="15"/>
        <v>1</v>
      </c>
      <c r="S871" s="2">
        <f>IF(Tabelle13[[#This Row],[Own]]-Tabelle13[[#This Row],[Target]]&gt;0,Tabelle13[[#This Row],[Own]]-Tabelle13[[#This Row],[Target]],0)</f>
        <v>0</v>
      </c>
      <c r="T871"/>
    </row>
    <row r="872" spans="1:20" x14ac:dyDescent="0.25">
      <c r="A872" t="s">
        <v>7</v>
      </c>
      <c r="B872" s="1" t="s">
        <v>868</v>
      </c>
      <c r="C872" t="str">
        <f>A872&amp;"-"&amp;B872&amp;"False"</f>
        <v>SOR-449False</v>
      </c>
      <c r="D872" t="str">
        <f>Tabelle13[[#This Row],[Set]]&amp;"_"&amp;Tabelle13[[#This Row],[No.]]</f>
        <v>SOR_449</v>
      </c>
      <c r="E872" s="1" t="s">
        <v>1201</v>
      </c>
      <c r="F872" s="1" t="s">
        <v>1138</v>
      </c>
      <c r="G872" s="8" t="s">
        <v>519</v>
      </c>
      <c r="H872" s="2">
        <v>2</v>
      </c>
      <c r="I872" s="2" t="s">
        <v>561</v>
      </c>
      <c r="J872" s="2" t="s">
        <v>1048</v>
      </c>
      <c r="K872" s="2" t="s">
        <v>688</v>
      </c>
      <c r="L872" t="s">
        <v>374</v>
      </c>
      <c r="N872" s="2" t="s">
        <v>115</v>
      </c>
      <c r="O872" t="s">
        <v>262</v>
      </c>
      <c r="P872" s="2">
        <f>SUMIF('Data Import'!D:D,C872,'Data Import'!F:F)</f>
        <v>0</v>
      </c>
      <c r="Q872" s="2">
        <v>4</v>
      </c>
      <c r="R872" s="2">
        <f t="shared" si="15"/>
        <v>4</v>
      </c>
      <c r="S872" s="2">
        <f>IF(Tabelle13[[#This Row],[Own]]-Tabelle13[[#This Row],[Target]]&gt;0,Tabelle13[[#This Row],[Own]]-Tabelle13[[#This Row],[Target]],0)</f>
        <v>0</v>
      </c>
      <c r="T872"/>
    </row>
    <row r="873" spans="1:20" x14ac:dyDescent="0.25">
      <c r="A873" t="s">
        <v>7</v>
      </c>
      <c r="B873" s="1" t="s">
        <v>868</v>
      </c>
      <c r="C873" t="str">
        <f>A873&amp;"-"&amp;B873&amp;"True"</f>
        <v>SOR-449True</v>
      </c>
      <c r="D873" t="str">
        <f>Tabelle13[[#This Row],[Set]]&amp;"_"&amp;Tabelle13[[#This Row],[No.]]</f>
        <v>SOR_449</v>
      </c>
      <c r="E873" s="1" t="s">
        <v>1201</v>
      </c>
      <c r="F873" s="1" t="s">
        <v>1138</v>
      </c>
      <c r="G873" s="8" t="s">
        <v>519</v>
      </c>
      <c r="H873" s="2">
        <v>2</v>
      </c>
      <c r="I873" s="2" t="s">
        <v>561</v>
      </c>
      <c r="J873" s="2" t="s">
        <v>1048</v>
      </c>
      <c r="K873" s="11" t="s">
        <v>1212</v>
      </c>
      <c r="L873" t="s">
        <v>374</v>
      </c>
      <c r="N873" s="2" t="s">
        <v>115</v>
      </c>
      <c r="O873" t="s">
        <v>262</v>
      </c>
      <c r="P873" s="2">
        <f>SUMIF('Data Import'!D:D,C873,'Data Import'!F:F)</f>
        <v>0</v>
      </c>
      <c r="Q873" s="2">
        <v>1</v>
      </c>
      <c r="R873" s="2">
        <f t="shared" si="15"/>
        <v>1</v>
      </c>
      <c r="S873" s="2">
        <f>IF(Tabelle13[[#This Row],[Own]]-Tabelle13[[#This Row],[Target]]&gt;0,Tabelle13[[#This Row],[Own]]-Tabelle13[[#This Row],[Target]],0)</f>
        <v>0</v>
      </c>
      <c r="T873"/>
    </row>
    <row r="874" spans="1:20" x14ac:dyDescent="0.25">
      <c r="A874" t="s">
        <v>7</v>
      </c>
      <c r="B874" s="1" t="s">
        <v>869</v>
      </c>
      <c r="C874" t="str">
        <f>A874&amp;"-"&amp;B874&amp;"False"</f>
        <v>SOR-450False</v>
      </c>
      <c r="D874" t="str">
        <f>Tabelle13[[#This Row],[Set]]&amp;"_"&amp;Tabelle13[[#This Row],[No.]]</f>
        <v>SOR_450</v>
      </c>
      <c r="E874" s="1" t="s">
        <v>1201</v>
      </c>
      <c r="F874" s="1" t="s">
        <v>1139</v>
      </c>
      <c r="G874" s="8" t="s">
        <v>521</v>
      </c>
      <c r="H874" s="2">
        <v>7</v>
      </c>
      <c r="I874" s="2" t="s">
        <v>561</v>
      </c>
      <c r="J874" s="2" t="s">
        <v>1048</v>
      </c>
      <c r="K874" s="2" t="s">
        <v>688</v>
      </c>
      <c r="L874" t="s">
        <v>522</v>
      </c>
      <c r="N874" s="2" t="s">
        <v>17</v>
      </c>
      <c r="O874" t="s">
        <v>13</v>
      </c>
      <c r="P874" s="2">
        <f>SUMIF('Data Import'!D:D,C874,'Data Import'!F:F)</f>
        <v>0</v>
      </c>
      <c r="Q874" s="2">
        <v>4</v>
      </c>
      <c r="R874" s="2">
        <f t="shared" si="15"/>
        <v>4</v>
      </c>
      <c r="S874" s="2">
        <f>IF(Tabelle13[[#This Row],[Own]]-Tabelle13[[#This Row],[Target]]&gt;0,Tabelle13[[#This Row],[Own]]-Tabelle13[[#This Row],[Target]],0)</f>
        <v>0</v>
      </c>
      <c r="T874"/>
    </row>
    <row r="875" spans="1:20" x14ac:dyDescent="0.25">
      <c r="A875" t="s">
        <v>7</v>
      </c>
      <c r="B875" s="1" t="s">
        <v>869</v>
      </c>
      <c r="C875" t="str">
        <f>A875&amp;"-"&amp;B875&amp;"True"</f>
        <v>SOR-450True</v>
      </c>
      <c r="D875" t="str">
        <f>Tabelle13[[#This Row],[Set]]&amp;"_"&amp;Tabelle13[[#This Row],[No.]]</f>
        <v>SOR_450</v>
      </c>
      <c r="E875" s="1" t="s">
        <v>1201</v>
      </c>
      <c r="F875" s="1" t="s">
        <v>1139</v>
      </c>
      <c r="G875" s="8" t="s">
        <v>521</v>
      </c>
      <c r="H875" s="2">
        <v>7</v>
      </c>
      <c r="I875" s="2" t="s">
        <v>561</v>
      </c>
      <c r="J875" s="2" t="s">
        <v>1048</v>
      </c>
      <c r="K875" s="11" t="s">
        <v>1212</v>
      </c>
      <c r="L875" t="s">
        <v>522</v>
      </c>
      <c r="N875" s="2" t="s">
        <v>17</v>
      </c>
      <c r="O875" t="s">
        <v>13</v>
      </c>
      <c r="P875" s="2">
        <f>SUMIF('Data Import'!D:D,C875,'Data Import'!F:F)</f>
        <v>0</v>
      </c>
      <c r="Q875" s="2">
        <v>1</v>
      </c>
      <c r="R875" s="2">
        <f t="shared" si="15"/>
        <v>1</v>
      </c>
      <c r="S875" s="2">
        <f>IF(Tabelle13[[#This Row],[Own]]-Tabelle13[[#This Row],[Target]]&gt;0,Tabelle13[[#This Row],[Own]]-Tabelle13[[#This Row],[Target]],0)</f>
        <v>0</v>
      </c>
      <c r="T875"/>
    </row>
    <row r="876" spans="1:20" x14ac:dyDescent="0.25">
      <c r="A876" t="s">
        <v>7</v>
      </c>
      <c r="B876" s="1" t="s">
        <v>870</v>
      </c>
      <c r="C876" t="str">
        <f>A876&amp;"-"&amp;B876&amp;"False"</f>
        <v>SOR-451False</v>
      </c>
      <c r="D876" t="str">
        <f>Tabelle13[[#This Row],[Set]]&amp;"_"&amp;Tabelle13[[#This Row],[No.]]</f>
        <v>SOR_451</v>
      </c>
      <c r="E876" s="1" t="s">
        <v>1202</v>
      </c>
      <c r="F876" s="1" t="s">
        <v>1140</v>
      </c>
      <c r="G876" s="8" t="s">
        <v>524</v>
      </c>
      <c r="H876" s="2">
        <v>1</v>
      </c>
      <c r="I876" s="2" t="s">
        <v>561</v>
      </c>
      <c r="J876" s="2" t="s">
        <v>1047</v>
      </c>
      <c r="K876" s="2" t="s">
        <v>688</v>
      </c>
      <c r="L876" t="s">
        <v>525</v>
      </c>
      <c r="N876" s="2" t="s">
        <v>17</v>
      </c>
      <c r="O876" t="s">
        <v>155</v>
      </c>
      <c r="P876" s="2">
        <f>SUMIF('Data Import'!D:D,C876,'Data Import'!F:F)</f>
        <v>0</v>
      </c>
      <c r="Q876" s="2">
        <v>4</v>
      </c>
      <c r="R876" s="2">
        <f t="shared" si="15"/>
        <v>4</v>
      </c>
      <c r="S876" s="2">
        <f>IF(Tabelle13[[#This Row],[Own]]-Tabelle13[[#This Row],[Target]]&gt;0,Tabelle13[[#This Row],[Own]]-Tabelle13[[#This Row],[Target]],0)</f>
        <v>0</v>
      </c>
      <c r="T876"/>
    </row>
    <row r="877" spans="1:20" x14ac:dyDescent="0.25">
      <c r="A877" t="s">
        <v>7</v>
      </c>
      <c r="B877" s="1" t="s">
        <v>870</v>
      </c>
      <c r="C877" t="str">
        <f>A877&amp;"-"&amp;B877&amp;"True"</f>
        <v>SOR-451True</v>
      </c>
      <c r="D877" t="str">
        <f>Tabelle13[[#This Row],[Set]]&amp;"_"&amp;Tabelle13[[#This Row],[No.]]</f>
        <v>SOR_451</v>
      </c>
      <c r="E877" s="1" t="s">
        <v>1202</v>
      </c>
      <c r="F877" s="1" t="s">
        <v>1140</v>
      </c>
      <c r="G877" s="8" t="s">
        <v>524</v>
      </c>
      <c r="H877" s="2">
        <v>1</v>
      </c>
      <c r="I877" s="2" t="s">
        <v>561</v>
      </c>
      <c r="J877" s="2" t="s">
        <v>1047</v>
      </c>
      <c r="K877" s="11" t="s">
        <v>1212</v>
      </c>
      <c r="L877" t="s">
        <v>525</v>
      </c>
      <c r="N877" s="2" t="s">
        <v>17</v>
      </c>
      <c r="O877" t="s">
        <v>155</v>
      </c>
      <c r="P877" s="2">
        <f>SUMIF('Data Import'!D:D,C877,'Data Import'!F:F)</f>
        <v>0</v>
      </c>
      <c r="Q877" s="2">
        <v>1</v>
      </c>
      <c r="R877" s="2">
        <f t="shared" si="15"/>
        <v>1</v>
      </c>
      <c r="S877" s="2">
        <f>IF(Tabelle13[[#This Row],[Own]]-Tabelle13[[#This Row],[Target]]&gt;0,Tabelle13[[#This Row],[Own]]-Tabelle13[[#This Row],[Target]],0)</f>
        <v>0</v>
      </c>
      <c r="T877"/>
    </row>
    <row r="878" spans="1:20" x14ac:dyDescent="0.25">
      <c r="A878" t="s">
        <v>7</v>
      </c>
      <c r="B878" s="1" t="s">
        <v>871</v>
      </c>
      <c r="C878" t="str">
        <f>A878&amp;"-"&amp;B878&amp;"False"</f>
        <v>SOR-452False</v>
      </c>
      <c r="D878" t="str">
        <f>Tabelle13[[#This Row],[Set]]&amp;"_"&amp;Tabelle13[[#This Row],[No.]]</f>
        <v>SOR_452</v>
      </c>
      <c r="E878" s="1" t="s">
        <v>1202</v>
      </c>
      <c r="F878" s="1" t="s">
        <v>1141</v>
      </c>
      <c r="G878" s="8" t="s">
        <v>529</v>
      </c>
      <c r="H878" s="2">
        <v>2</v>
      </c>
      <c r="I878" s="2" t="s">
        <v>561</v>
      </c>
      <c r="J878" s="2" t="s">
        <v>1047</v>
      </c>
      <c r="K878" s="2" t="s">
        <v>688</v>
      </c>
      <c r="L878" t="s">
        <v>55</v>
      </c>
      <c r="N878" s="2" t="s">
        <v>12</v>
      </c>
      <c r="O878" t="s">
        <v>255</v>
      </c>
      <c r="P878" s="2">
        <f>SUMIF('Data Import'!D:D,C878,'Data Import'!F:F)</f>
        <v>0</v>
      </c>
      <c r="Q878" s="2">
        <v>4</v>
      </c>
      <c r="R878" s="2">
        <f t="shared" si="15"/>
        <v>4</v>
      </c>
      <c r="S878" s="2">
        <f>IF(Tabelle13[[#This Row],[Own]]-Tabelle13[[#This Row],[Target]]&gt;0,Tabelle13[[#This Row],[Own]]-Tabelle13[[#This Row],[Target]],0)</f>
        <v>0</v>
      </c>
      <c r="T878"/>
    </row>
    <row r="879" spans="1:20" x14ac:dyDescent="0.25">
      <c r="A879" t="s">
        <v>7</v>
      </c>
      <c r="B879" s="1" t="s">
        <v>871</v>
      </c>
      <c r="C879" t="str">
        <f>A879&amp;"-"&amp;B879&amp;"True"</f>
        <v>SOR-452True</v>
      </c>
      <c r="D879" t="str">
        <f>Tabelle13[[#This Row],[Set]]&amp;"_"&amp;Tabelle13[[#This Row],[No.]]</f>
        <v>SOR_452</v>
      </c>
      <c r="E879" s="1" t="s">
        <v>1202</v>
      </c>
      <c r="F879" s="1" t="s">
        <v>1141</v>
      </c>
      <c r="G879" s="8" t="s">
        <v>529</v>
      </c>
      <c r="H879" s="2">
        <v>2</v>
      </c>
      <c r="I879" s="2" t="s">
        <v>561</v>
      </c>
      <c r="J879" s="2" t="s">
        <v>1047</v>
      </c>
      <c r="K879" s="11" t="s">
        <v>1212</v>
      </c>
      <c r="L879" t="s">
        <v>55</v>
      </c>
      <c r="N879" s="2" t="s">
        <v>12</v>
      </c>
      <c r="O879" t="s">
        <v>255</v>
      </c>
      <c r="P879" s="2">
        <f>SUMIF('Data Import'!D:D,C879,'Data Import'!F:F)</f>
        <v>0</v>
      </c>
      <c r="Q879" s="2">
        <v>1</v>
      </c>
      <c r="R879" s="2">
        <f t="shared" si="15"/>
        <v>1</v>
      </c>
      <c r="S879" s="2">
        <f>IF(Tabelle13[[#This Row],[Own]]-Tabelle13[[#This Row],[Target]]&gt;0,Tabelle13[[#This Row],[Own]]-Tabelle13[[#This Row],[Target]],0)</f>
        <v>0</v>
      </c>
      <c r="T879"/>
    </row>
    <row r="880" spans="1:20" x14ac:dyDescent="0.25">
      <c r="A880" t="s">
        <v>7</v>
      </c>
      <c r="B880" s="1" t="s">
        <v>872</v>
      </c>
      <c r="C880" t="str">
        <f>A880&amp;"-"&amp;B880&amp;"False"</f>
        <v>SOR-453False</v>
      </c>
      <c r="D880" t="str">
        <f>Tabelle13[[#This Row],[Set]]&amp;"_"&amp;Tabelle13[[#This Row],[No.]]</f>
        <v>SOR_453</v>
      </c>
      <c r="E880" s="1" t="s">
        <v>29</v>
      </c>
      <c r="F880" s="1" t="s">
        <v>1142</v>
      </c>
      <c r="G880" s="8" t="s">
        <v>531</v>
      </c>
      <c r="H880" s="2">
        <v>2</v>
      </c>
      <c r="I880" s="2" t="s">
        <v>561</v>
      </c>
      <c r="J880" s="2" t="s">
        <v>1047</v>
      </c>
      <c r="K880" s="2" t="s">
        <v>688</v>
      </c>
      <c r="L880" t="s">
        <v>532</v>
      </c>
      <c r="N880" s="2" t="s">
        <v>115</v>
      </c>
      <c r="O880" t="s">
        <v>515</v>
      </c>
      <c r="P880" s="2">
        <f>SUMIF('Data Import'!D:D,C880,'Data Import'!F:F)</f>
        <v>0</v>
      </c>
      <c r="Q880" s="2">
        <v>4</v>
      </c>
      <c r="R880" s="2">
        <f t="shared" si="15"/>
        <v>4</v>
      </c>
      <c r="S880" s="2">
        <f>IF(Tabelle13[[#This Row],[Own]]-Tabelle13[[#This Row],[Target]]&gt;0,Tabelle13[[#This Row],[Own]]-Tabelle13[[#This Row],[Target]],0)</f>
        <v>0</v>
      </c>
      <c r="T880"/>
    </row>
    <row r="881" spans="1:20" x14ac:dyDescent="0.25">
      <c r="A881" t="s">
        <v>7</v>
      </c>
      <c r="B881" s="1" t="s">
        <v>872</v>
      </c>
      <c r="C881" t="str">
        <f>A881&amp;"-"&amp;B881&amp;"True"</f>
        <v>SOR-453True</v>
      </c>
      <c r="D881" t="str">
        <f>Tabelle13[[#This Row],[Set]]&amp;"_"&amp;Tabelle13[[#This Row],[No.]]</f>
        <v>SOR_453</v>
      </c>
      <c r="E881" s="1" t="s">
        <v>29</v>
      </c>
      <c r="F881" s="1" t="s">
        <v>1142</v>
      </c>
      <c r="G881" s="8" t="s">
        <v>531</v>
      </c>
      <c r="H881" s="2">
        <v>2</v>
      </c>
      <c r="I881" s="2" t="s">
        <v>561</v>
      </c>
      <c r="J881" s="2" t="s">
        <v>1047</v>
      </c>
      <c r="K881" s="11" t="s">
        <v>1212</v>
      </c>
      <c r="L881" t="s">
        <v>532</v>
      </c>
      <c r="N881" s="2" t="s">
        <v>115</v>
      </c>
      <c r="O881" t="s">
        <v>515</v>
      </c>
      <c r="P881" s="2">
        <f>SUMIF('Data Import'!D:D,C881,'Data Import'!F:F)</f>
        <v>0</v>
      </c>
      <c r="Q881" s="2">
        <v>1</v>
      </c>
      <c r="R881" s="2">
        <f t="shared" si="15"/>
        <v>1</v>
      </c>
      <c r="S881" s="2">
        <f>IF(Tabelle13[[#This Row],[Own]]-Tabelle13[[#This Row],[Target]]&gt;0,Tabelle13[[#This Row],[Own]]-Tabelle13[[#This Row],[Target]],0)</f>
        <v>0</v>
      </c>
      <c r="T881"/>
    </row>
    <row r="882" spans="1:20" x14ac:dyDescent="0.25">
      <c r="A882" t="s">
        <v>7</v>
      </c>
      <c r="B882" s="1" t="s">
        <v>873</v>
      </c>
      <c r="C882" t="str">
        <f>A882&amp;"-"&amp;B882&amp;"False"</f>
        <v>SOR-454False</v>
      </c>
      <c r="D882" t="str">
        <f>Tabelle13[[#This Row],[Set]]&amp;"_"&amp;Tabelle13[[#This Row],[No.]]</f>
        <v>SOR_454</v>
      </c>
      <c r="E882" s="1" t="s">
        <v>1202</v>
      </c>
      <c r="F882" s="1" t="s">
        <v>1143</v>
      </c>
      <c r="G882" s="8" t="s">
        <v>534</v>
      </c>
      <c r="H882" s="2">
        <v>3</v>
      </c>
      <c r="I882" s="2" t="s">
        <v>561</v>
      </c>
      <c r="J882" s="2" t="s">
        <v>1047</v>
      </c>
      <c r="K882" s="2" t="s">
        <v>688</v>
      </c>
      <c r="L882" t="s">
        <v>535</v>
      </c>
      <c r="N882" s="2" t="s">
        <v>115</v>
      </c>
      <c r="O882" t="s">
        <v>236</v>
      </c>
      <c r="P882" s="2">
        <f>SUMIF('Data Import'!D:D,C882,'Data Import'!F:F)</f>
        <v>0</v>
      </c>
      <c r="Q882" s="2">
        <v>4</v>
      </c>
      <c r="R882" s="2">
        <f t="shared" si="15"/>
        <v>4</v>
      </c>
      <c r="S882" s="2">
        <f>IF(Tabelle13[[#This Row],[Own]]-Tabelle13[[#This Row],[Target]]&gt;0,Tabelle13[[#This Row],[Own]]-Tabelle13[[#This Row],[Target]],0)</f>
        <v>0</v>
      </c>
      <c r="T882"/>
    </row>
    <row r="883" spans="1:20" x14ac:dyDescent="0.25">
      <c r="A883" t="s">
        <v>7</v>
      </c>
      <c r="B883" s="1" t="s">
        <v>873</v>
      </c>
      <c r="C883" t="str">
        <f>A883&amp;"-"&amp;B883&amp;"True"</f>
        <v>SOR-454True</v>
      </c>
      <c r="D883" t="str">
        <f>Tabelle13[[#This Row],[Set]]&amp;"_"&amp;Tabelle13[[#This Row],[No.]]</f>
        <v>SOR_454</v>
      </c>
      <c r="E883" s="1" t="s">
        <v>1202</v>
      </c>
      <c r="F883" s="1" t="s">
        <v>1143</v>
      </c>
      <c r="G883" s="8" t="s">
        <v>534</v>
      </c>
      <c r="H883" s="2">
        <v>3</v>
      </c>
      <c r="I883" s="2" t="s">
        <v>561</v>
      </c>
      <c r="J883" s="2" t="s">
        <v>1047</v>
      </c>
      <c r="K883" s="11" t="s">
        <v>1212</v>
      </c>
      <c r="L883" t="s">
        <v>535</v>
      </c>
      <c r="N883" s="2" t="s">
        <v>115</v>
      </c>
      <c r="O883" t="s">
        <v>236</v>
      </c>
      <c r="P883" s="2">
        <f>SUMIF('Data Import'!D:D,C883,'Data Import'!F:F)</f>
        <v>0</v>
      </c>
      <c r="Q883" s="2">
        <v>1</v>
      </c>
      <c r="R883" s="2">
        <f t="shared" si="15"/>
        <v>1</v>
      </c>
      <c r="S883" s="2">
        <f>IF(Tabelle13[[#This Row],[Own]]-Tabelle13[[#This Row],[Target]]&gt;0,Tabelle13[[#This Row],[Own]]-Tabelle13[[#This Row],[Target]],0)</f>
        <v>0</v>
      </c>
      <c r="T883"/>
    </row>
    <row r="884" spans="1:20" x14ac:dyDescent="0.25">
      <c r="A884" t="s">
        <v>7</v>
      </c>
      <c r="B884" s="1" t="s">
        <v>874</v>
      </c>
      <c r="C884" t="str">
        <f>A884&amp;"-"&amp;B884&amp;"False"</f>
        <v>SOR-455False</v>
      </c>
      <c r="D884" t="str">
        <f>Tabelle13[[#This Row],[Set]]&amp;"_"&amp;Tabelle13[[#This Row],[No.]]</f>
        <v>SOR_455</v>
      </c>
      <c r="E884" s="1" t="s">
        <v>29</v>
      </c>
      <c r="F884" s="1" t="s">
        <v>1144</v>
      </c>
      <c r="G884" s="8" t="s">
        <v>537</v>
      </c>
      <c r="H884" s="2">
        <v>3</v>
      </c>
      <c r="I884" s="2" t="s">
        <v>561</v>
      </c>
      <c r="J884" s="2" t="s">
        <v>1047</v>
      </c>
      <c r="K884" s="2" t="s">
        <v>688</v>
      </c>
      <c r="L884" t="s">
        <v>514</v>
      </c>
      <c r="N884" s="2" t="s">
        <v>141</v>
      </c>
      <c r="O884" t="s">
        <v>142</v>
      </c>
      <c r="P884" s="2">
        <f>SUMIF('Data Import'!D:D,C884,'Data Import'!F:F)</f>
        <v>0</v>
      </c>
      <c r="Q884" s="2">
        <v>4</v>
      </c>
      <c r="R884" s="2">
        <f t="shared" si="15"/>
        <v>4</v>
      </c>
      <c r="S884" s="2">
        <f>IF(Tabelle13[[#This Row],[Own]]-Tabelle13[[#This Row],[Target]]&gt;0,Tabelle13[[#This Row],[Own]]-Tabelle13[[#This Row],[Target]],0)</f>
        <v>0</v>
      </c>
      <c r="T884"/>
    </row>
    <row r="885" spans="1:20" x14ac:dyDescent="0.25">
      <c r="A885" t="s">
        <v>7</v>
      </c>
      <c r="B885" s="1" t="s">
        <v>874</v>
      </c>
      <c r="C885" t="str">
        <f>A885&amp;"-"&amp;B885&amp;"True"</f>
        <v>SOR-455True</v>
      </c>
      <c r="D885" t="str">
        <f>Tabelle13[[#This Row],[Set]]&amp;"_"&amp;Tabelle13[[#This Row],[No.]]</f>
        <v>SOR_455</v>
      </c>
      <c r="E885" s="1" t="s">
        <v>29</v>
      </c>
      <c r="F885" s="1" t="s">
        <v>1144</v>
      </c>
      <c r="G885" s="8" t="s">
        <v>537</v>
      </c>
      <c r="H885" s="2">
        <v>3</v>
      </c>
      <c r="I885" s="2" t="s">
        <v>561</v>
      </c>
      <c r="J885" s="2" t="s">
        <v>1047</v>
      </c>
      <c r="K885" s="11" t="s">
        <v>1212</v>
      </c>
      <c r="L885" t="s">
        <v>514</v>
      </c>
      <c r="N885" s="2" t="s">
        <v>141</v>
      </c>
      <c r="O885" t="s">
        <v>142</v>
      </c>
      <c r="P885" s="2">
        <f>SUMIF('Data Import'!D:D,C885,'Data Import'!F:F)</f>
        <v>0</v>
      </c>
      <c r="Q885" s="2">
        <v>1</v>
      </c>
      <c r="R885" s="2">
        <f t="shared" si="15"/>
        <v>1</v>
      </c>
      <c r="S885" s="2">
        <f>IF(Tabelle13[[#This Row],[Own]]-Tabelle13[[#This Row],[Target]]&gt;0,Tabelle13[[#This Row],[Own]]-Tabelle13[[#This Row],[Target]],0)</f>
        <v>0</v>
      </c>
      <c r="T885"/>
    </row>
    <row r="886" spans="1:20" x14ac:dyDescent="0.25">
      <c r="A886" t="s">
        <v>7</v>
      </c>
      <c r="B886" s="1" t="s">
        <v>875</v>
      </c>
      <c r="C886" t="str">
        <f>A886&amp;"-"&amp;B886&amp;"False"</f>
        <v>SOR-456False</v>
      </c>
      <c r="D886" t="str">
        <f>Tabelle13[[#This Row],[Set]]&amp;"_"&amp;Tabelle13[[#This Row],[No.]]</f>
        <v>SOR_456</v>
      </c>
      <c r="E886" s="1" t="s">
        <v>1202</v>
      </c>
      <c r="F886" s="1" t="s">
        <v>1145</v>
      </c>
      <c r="G886" s="8" t="s">
        <v>539</v>
      </c>
      <c r="H886" s="2">
        <v>3</v>
      </c>
      <c r="I886" s="2" t="s">
        <v>561</v>
      </c>
      <c r="J886" s="2" t="s">
        <v>1047</v>
      </c>
      <c r="K886" s="2" t="s">
        <v>688</v>
      </c>
      <c r="L886" t="s">
        <v>162</v>
      </c>
      <c r="N886" s="2" t="s">
        <v>12</v>
      </c>
      <c r="O886" t="s">
        <v>274</v>
      </c>
      <c r="P886" s="2">
        <f>SUMIF('Data Import'!D:D,C886,'Data Import'!F:F)</f>
        <v>0</v>
      </c>
      <c r="Q886" s="2">
        <v>4</v>
      </c>
      <c r="R886" s="2">
        <f t="shared" si="15"/>
        <v>4</v>
      </c>
      <c r="S886" s="2">
        <f>IF(Tabelle13[[#This Row],[Own]]-Tabelle13[[#This Row],[Target]]&gt;0,Tabelle13[[#This Row],[Own]]-Tabelle13[[#This Row],[Target]],0)</f>
        <v>0</v>
      </c>
      <c r="T886"/>
    </row>
    <row r="887" spans="1:20" x14ac:dyDescent="0.25">
      <c r="A887" t="s">
        <v>7</v>
      </c>
      <c r="B887" s="1" t="s">
        <v>875</v>
      </c>
      <c r="C887" t="str">
        <f>A887&amp;"-"&amp;B887&amp;"True"</f>
        <v>SOR-456True</v>
      </c>
      <c r="D887" t="str">
        <f>Tabelle13[[#This Row],[Set]]&amp;"_"&amp;Tabelle13[[#This Row],[No.]]</f>
        <v>SOR_456</v>
      </c>
      <c r="E887" s="1" t="s">
        <v>1202</v>
      </c>
      <c r="F887" s="1" t="s">
        <v>1145</v>
      </c>
      <c r="G887" s="8" t="s">
        <v>539</v>
      </c>
      <c r="H887" s="2">
        <v>3</v>
      </c>
      <c r="I887" s="2" t="s">
        <v>561</v>
      </c>
      <c r="J887" s="2" t="s">
        <v>1047</v>
      </c>
      <c r="K887" s="11" t="s">
        <v>1212</v>
      </c>
      <c r="L887" t="s">
        <v>162</v>
      </c>
      <c r="N887" s="2" t="s">
        <v>12</v>
      </c>
      <c r="O887" t="s">
        <v>274</v>
      </c>
      <c r="P887" s="2">
        <f>SUMIF('Data Import'!D:D,C887,'Data Import'!F:F)</f>
        <v>0</v>
      </c>
      <c r="Q887" s="2">
        <v>1</v>
      </c>
      <c r="R887" s="2">
        <f t="shared" si="15"/>
        <v>1</v>
      </c>
      <c r="S887" s="2">
        <f>IF(Tabelle13[[#This Row],[Own]]-Tabelle13[[#This Row],[Target]]&gt;0,Tabelle13[[#This Row],[Own]]-Tabelle13[[#This Row],[Target]],0)</f>
        <v>0</v>
      </c>
      <c r="T887"/>
    </row>
    <row r="888" spans="1:20" x14ac:dyDescent="0.25">
      <c r="A888" t="s">
        <v>7</v>
      </c>
      <c r="B888" s="1" t="s">
        <v>876</v>
      </c>
      <c r="C888" t="str">
        <f>A888&amp;"-"&amp;B888&amp;"False"</f>
        <v>SOR-457False</v>
      </c>
      <c r="D888" t="str">
        <f>Tabelle13[[#This Row],[Set]]&amp;"_"&amp;Tabelle13[[#This Row],[No.]]</f>
        <v>SOR_457</v>
      </c>
      <c r="E888" s="1" t="s">
        <v>29</v>
      </c>
      <c r="F888" s="1" t="s">
        <v>1146</v>
      </c>
      <c r="G888" s="8" t="s">
        <v>541</v>
      </c>
      <c r="H888" s="2">
        <v>4</v>
      </c>
      <c r="I888" s="2" t="s">
        <v>561</v>
      </c>
      <c r="J888" s="2" t="s">
        <v>1047</v>
      </c>
      <c r="K888" s="2" t="s">
        <v>688</v>
      </c>
      <c r="L888" t="s">
        <v>226</v>
      </c>
      <c r="N888" s="2" t="s">
        <v>12</v>
      </c>
      <c r="O888" t="s">
        <v>542</v>
      </c>
      <c r="P888" s="2">
        <f>SUMIF('Data Import'!D:D,C888,'Data Import'!F:F)</f>
        <v>0</v>
      </c>
      <c r="Q888" s="2">
        <v>4</v>
      </c>
      <c r="R888" s="2">
        <f t="shared" si="15"/>
        <v>4</v>
      </c>
      <c r="S888" s="2">
        <f>IF(Tabelle13[[#This Row],[Own]]-Tabelle13[[#This Row],[Target]]&gt;0,Tabelle13[[#This Row],[Own]]-Tabelle13[[#This Row],[Target]],0)</f>
        <v>0</v>
      </c>
      <c r="T888"/>
    </row>
    <row r="889" spans="1:20" x14ac:dyDescent="0.25">
      <c r="A889" t="s">
        <v>7</v>
      </c>
      <c r="B889" s="1" t="s">
        <v>876</v>
      </c>
      <c r="C889" t="str">
        <f>A889&amp;"-"&amp;B889&amp;"True"</f>
        <v>SOR-457True</v>
      </c>
      <c r="D889" t="str">
        <f>Tabelle13[[#This Row],[Set]]&amp;"_"&amp;Tabelle13[[#This Row],[No.]]</f>
        <v>SOR_457</v>
      </c>
      <c r="E889" s="1" t="s">
        <v>29</v>
      </c>
      <c r="F889" s="1" t="s">
        <v>1146</v>
      </c>
      <c r="G889" s="8" t="s">
        <v>541</v>
      </c>
      <c r="H889" s="2">
        <v>4</v>
      </c>
      <c r="I889" s="2" t="s">
        <v>561</v>
      </c>
      <c r="J889" s="2" t="s">
        <v>1047</v>
      </c>
      <c r="K889" s="11" t="s">
        <v>1212</v>
      </c>
      <c r="L889" t="s">
        <v>226</v>
      </c>
      <c r="N889" s="2" t="s">
        <v>12</v>
      </c>
      <c r="O889" t="s">
        <v>542</v>
      </c>
      <c r="P889" s="2">
        <f>SUMIF('Data Import'!D:D,C889,'Data Import'!F:F)</f>
        <v>0</v>
      </c>
      <c r="Q889" s="2">
        <v>1</v>
      </c>
      <c r="R889" s="2">
        <f t="shared" si="15"/>
        <v>1</v>
      </c>
      <c r="S889" s="2">
        <f>IF(Tabelle13[[#This Row],[Own]]-Tabelle13[[#This Row],[Target]]&gt;0,Tabelle13[[#This Row],[Own]]-Tabelle13[[#This Row],[Target]],0)</f>
        <v>0</v>
      </c>
      <c r="T889"/>
    </row>
    <row r="890" spans="1:20" x14ac:dyDescent="0.25">
      <c r="A890" t="s">
        <v>7</v>
      </c>
      <c r="B890" s="1" t="s">
        <v>877</v>
      </c>
      <c r="C890" t="str">
        <f>A890&amp;"-"&amp;B890&amp;"False"</f>
        <v>SOR-458False</v>
      </c>
      <c r="D890" t="str">
        <f>Tabelle13[[#This Row],[Set]]&amp;"_"&amp;Tabelle13[[#This Row],[No.]]</f>
        <v>SOR_458</v>
      </c>
      <c r="E890" s="1" t="s">
        <v>1202</v>
      </c>
      <c r="F890" s="8" t="s">
        <v>1227</v>
      </c>
      <c r="G890" s="8" t="s">
        <v>544</v>
      </c>
      <c r="H890" s="2">
        <v>5</v>
      </c>
      <c r="I890" s="2" t="s">
        <v>561</v>
      </c>
      <c r="J890" s="2" t="s">
        <v>1047</v>
      </c>
      <c r="K890" s="2" t="s">
        <v>688</v>
      </c>
      <c r="L890" t="s">
        <v>21</v>
      </c>
      <c r="M890" t="s">
        <v>1228</v>
      </c>
      <c r="N890" s="2" t="s">
        <v>115</v>
      </c>
      <c r="O890" t="s">
        <v>195</v>
      </c>
      <c r="P890" s="2">
        <f>SUMIF('Data Import'!D:D,C890,'Data Import'!F:F)</f>
        <v>0</v>
      </c>
      <c r="Q890" s="2">
        <v>4</v>
      </c>
      <c r="R890" s="2">
        <f t="shared" si="15"/>
        <v>4</v>
      </c>
      <c r="S890" s="2">
        <f>IF(Tabelle13[[#This Row],[Own]]-Tabelle13[[#This Row],[Target]]&gt;0,Tabelle13[[#This Row],[Own]]-Tabelle13[[#This Row],[Target]],0)</f>
        <v>0</v>
      </c>
      <c r="T890"/>
    </row>
    <row r="891" spans="1:20" x14ac:dyDescent="0.25">
      <c r="A891" t="s">
        <v>7</v>
      </c>
      <c r="B891" s="1" t="s">
        <v>877</v>
      </c>
      <c r="C891" t="str">
        <f>A891&amp;"-"&amp;B891&amp;"True"</f>
        <v>SOR-458True</v>
      </c>
      <c r="D891" t="str">
        <f>Tabelle13[[#This Row],[Set]]&amp;"_"&amp;Tabelle13[[#This Row],[No.]]</f>
        <v>SOR_458</v>
      </c>
      <c r="E891" s="1" t="s">
        <v>1202</v>
      </c>
      <c r="F891" s="8" t="s">
        <v>1227</v>
      </c>
      <c r="G891" s="8" t="s">
        <v>544</v>
      </c>
      <c r="H891" s="2">
        <v>5</v>
      </c>
      <c r="I891" s="2" t="s">
        <v>561</v>
      </c>
      <c r="J891" s="2" t="s">
        <v>1047</v>
      </c>
      <c r="K891" s="11" t="s">
        <v>1212</v>
      </c>
      <c r="L891" t="s">
        <v>21</v>
      </c>
      <c r="M891" t="s">
        <v>1228</v>
      </c>
      <c r="N891" s="2" t="s">
        <v>115</v>
      </c>
      <c r="O891" t="s">
        <v>195</v>
      </c>
      <c r="P891" s="2">
        <f>SUMIF('Data Import'!D:D,C891,'Data Import'!F:F)</f>
        <v>0</v>
      </c>
      <c r="Q891" s="2">
        <v>1</v>
      </c>
      <c r="R891" s="2">
        <f t="shared" si="15"/>
        <v>1</v>
      </c>
      <c r="S891" s="2">
        <f>IF(Tabelle13[[#This Row],[Own]]-Tabelle13[[#This Row],[Target]]&gt;0,Tabelle13[[#This Row],[Own]]-Tabelle13[[#This Row],[Target]],0)</f>
        <v>0</v>
      </c>
      <c r="T891"/>
    </row>
    <row r="892" spans="1:20" x14ac:dyDescent="0.25">
      <c r="A892" t="s">
        <v>7</v>
      </c>
      <c r="B892" s="1" t="s">
        <v>878</v>
      </c>
      <c r="C892" t="str">
        <f>A892&amp;"-"&amp;B892&amp;"False"</f>
        <v>SOR-459False</v>
      </c>
      <c r="D892" t="str">
        <f>Tabelle13[[#This Row],[Set]]&amp;"_"&amp;Tabelle13[[#This Row],[No.]]</f>
        <v>SOR_459</v>
      </c>
      <c r="E892" s="1" t="s">
        <v>1202</v>
      </c>
      <c r="F892" s="1" t="s">
        <v>1147</v>
      </c>
      <c r="G892" s="8" t="s">
        <v>546</v>
      </c>
      <c r="H892" s="2">
        <v>6</v>
      </c>
      <c r="I892" s="2" t="s">
        <v>561</v>
      </c>
      <c r="J892" s="2" t="s">
        <v>1047</v>
      </c>
      <c r="K892" s="2" t="s">
        <v>688</v>
      </c>
      <c r="L892" t="s">
        <v>547</v>
      </c>
      <c r="N892" s="2" t="s">
        <v>17</v>
      </c>
      <c r="O892" t="s">
        <v>380</v>
      </c>
      <c r="P892" s="2">
        <f>SUMIF('Data Import'!D:D,C892,'Data Import'!F:F)</f>
        <v>0</v>
      </c>
      <c r="Q892" s="2">
        <v>4</v>
      </c>
      <c r="R892" s="2">
        <f t="shared" si="15"/>
        <v>4</v>
      </c>
      <c r="S892" s="2">
        <f>IF(Tabelle13[[#This Row],[Own]]-Tabelle13[[#This Row],[Target]]&gt;0,Tabelle13[[#This Row],[Own]]-Tabelle13[[#This Row],[Target]],0)</f>
        <v>0</v>
      </c>
      <c r="T892"/>
    </row>
    <row r="893" spans="1:20" x14ac:dyDescent="0.25">
      <c r="A893" t="s">
        <v>7</v>
      </c>
      <c r="B893" s="1" t="s">
        <v>878</v>
      </c>
      <c r="C893" t="str">
        <f>A893&amp;"-"&amp;B893&amp;"True"</f>
        <v>SOR-459True</v>
      </c>
      <c r="D893" t="str">
        <f>Tabelle13[[#This Row],[Set]]&amp;"_"&amp;Tabelle13[[#This Row],[No.]]</f>
        <v>SOR_459</v>
      </c>
      <c r="E893" s="1" t="s">
        <v>1202</v>
      </c>
      <c r="F893" s="1" t="s">
        <v>1147</v>
      </c>
      <c r="G893" s="8" t="s">
        <v>546</v>
      </c>
      <c r="H893" s="2">
        <v>6</v>
      </c>
      <c r="I893" s="2" t="s">
        <v>561</v>
      </c>
      <c r="J893" s="2" t="s">
        <v>1047</v>
      </c>
      <c r="K893" s="11" t="s">
        <v>1212</v>
      </c>
      <c r="L893" t="s">
        <v>547</v>
      </c>
      <c r="N893" s="2" t="s">
        <v>17</v>
      </c>
      <c r="O893" t="s">
        <v>380</v>
      </c>
      <c r="P893" s="2">
        <f>SUMIF('Data Import'!D:D,C893,'Data Import'!F:F)</f>
        <v>0</v>
      </c>
      <c r="Q893" s="2">
        <v>1</v>
      </c>
      <c r="R893" s="2">
        <f t="shared" si="15"/>
        <v>1</v>
      </c>
      <c r="S893" s="2">
        <f>IF(Tabelle13[[#This Row],[Own]]-Tabelle13[[#This Row],[Target]]&gt;0,Tabelle13[[#This Row],[Own]]-Tabelle13[[#This Row],[Target]],0)</f>
        <v>0</v>
      </c>
      <c r="T893"/>
    </row>
    <row r="894" spans="1:20" x14ac:dyDescent="0.25">
      <c r="A894" t="s">
        <v>7</v>
      </c>
      <c r="B894" s="1" t="s">
        <v>879</v>
      </c>
      <c r="C894" t="str">
        <f>A894&amp;"-"&amp;B894&amp;"False"</f>
        <v>SOR-460False</v>
      </c>
      <c r="D894" t="str">
        <f>Tabelle13[[#This Row],[Set]]&amp;"_"&amp;Tabelle13[[#This Row],[No.]]</f>
        <v>SOR_460</v>
      </c>
      <c r="E894" s="1" t="s">
        <v>1202</v>
      </c>
      <c r="F894" s="1" t="s">
        <v>981</v>
      </c>
      <c r="G894" s="8" t="s">
        <v>549</v>
      </c>
      <c r="H894" s="2">
        <v>7</v>
      </c>
      <c r="I894" s="2" t="s">
        <v>561</v>
      </c>
      <c r="J894" s="2" t="s">
        <v>1047</v>
      </c>
      <c r="K894" s="2" t="s">
        <v>688</v>
      </c>
      <c r="L894" t="s">
        <v>69</v>
      </c>
      <c r="N894" s="2" t="s">
        <v>17</v>
      </c>
      <c r="O894" t="s">
        <v>30</v>
      </c>
      <c r="P894" s="2">
        <f>SUMIF('Data Import'!D:D,C894,'Data Import'!F:F)</f>
        <v>0</v>
      </c>
      <c r="Q894" s="2">
        <v>4</v>
      </c>
      <c r="R894" s="2">
        <f t="shared" si="15"/>
        <v>4</v>
      </c>
      <c r="S894" s="2">
        <f>IF(Tabelle13[[#This Row],[Own]]-Tabelle13[[#This Row],[Target]]&gt;0,Tabelle13[[#This Row],[Own]]-Tabelle13[[#This Row],[Target]],0)</f>
        <v>0</v>
      </c>
      <c r="T894"/>
    </row>
    <row r="895" spans="1:20" x14ac:dyDescent="0.25">
      <c r="A895" t="s">
        <v>7</v>
      </c>
      <c r="B895" s="1" t="s">
        <v>879</v>
      </c>
      <c r="C895" t="str">
        <f>A895&amp;"-"&amp;B895&amp;"True"</f>
        <v>SOR-460True</v>
      </c>
      <c r="D895" t="str">
        <f>Tabelle13[[#This Row],[Set]]&amp;"_"&amp;Tabelle13[[#This Row],[No.]]</f>
        <v>SOR_460</v>
      </c>
      <c r="E895" s="1" t="s">
        <v>1202</v>
      </c>
      <c r="F895" s="1" t="s">
        <v>981</v>
      </c>
      <c r="G895" s="8" t="s">
        <v>549</v>
      </c>
      <c r="H895" s="2">
        <v>7</v>
      </c>
      <c r="I895" s="2" t="s">
        <v>561</v>
      </c>
      <c r="J895" s="2" t="s">
        <v>1047</v>
      </c>
      <c r="K895" s="11" t="s">
        <v>1212</v>
      </c>
      <c r="L895" t="s">
        <v>69</v>
      </c>
      <c r="N895" s="2" t="s">
        <v>17</v>
      </c>
      <c r="O895" t="s">
        <v>30</v>
      </c>
      <c r="P895" s="2">
        <f>SUMIF('Data Import'!D:D,C895,'Data Import'!F:F)</f>
        <v>0</v>
      </c>
      <c r="Q895" s="2">
        <v>1</v>
      </c>
      <c r="R895" s="2">
        <f t="shared" si="15"/>
        <v>1</v>
      </c>
      <c r="S895" s="2">
        <f>IF(Tabelle13[[#This Row],[Own]]-Tabelle13[[#This Row],[Target]]&gt;0,Tabelle13[[#This Row],[Own]]-Tabelle13[[#This Row],[Target]],0)</f>
        <v>0</v>
      </c>
      <c r="T895"/>
    </row>
    <row r="896" spans="1:20" x14ac:dyDescent="0.25">
      <c r="A896" t="s">
        <v>7</v>
      </c>
      <c r="B896" s="1" t="s">
        <v>880</v>
      </c>
      <c r="C896" t="str">
        <f>A896&amp;"-"&amp;B896&amp;"False"</f>
        <v>SOR-461False</v>
      </c>
      <c r="D896" t="str">
        <f>Tabelle13[[#This Row],[Set]]&amp;"_"&amp;Tabelle13[[#This Row],[No.]]</f>
        <v>SOR_461</v>
      </c>
      <c r="E896" s="1" t="s">
        <v>1201</v>
      </c>
      <c r="F896" s="1" t="s">
        <v>1148</v>
      </c>
      <c r="G896" s="8" t="s">
        <v>551</v>
      </c>
      <c r="H896" s="2">
        <v>2</v>
      </c>
      <c r="I896" s="2" t="s">
        <v>561</v>
      </c>
      <c r="J896" s="2" t="s">
        <v>1047</v>
      </c>
      <c r="K896" s="2" t="s">
        <v>688</v>
      </c>
      <c r="L896" t="s">
        <v>522</v>
      </c>
      <c r="N896" s="2" t="s">
        <v>115</v>
      </c>
      <c r="O896" t="s">
        <v>13</v>
      </c>
      <c r="P896" s="2">
        <f>SUMIF('Data Import'!D:D,C896,'Data Import'!F:F)</f>
        <v>0</v>
      </c>
      <c r="Q896" s="2">
        <v>4</v>
      </c>
      <c r="R896" s="2">
        <f t="shared" si="15"/>
        <v>4</v>
      </c>
      <c r="S896" s="2">
        <f>IF(Tabelle13[[#This Row],[Own]]-Tabelle13[[#This Row],[Target]]&gt;0,Tabelle13[[#This Row],[Own]]-Tabelle13[[#This Row],[Target]],0)</f>
        <v>0</v>
      </c>
      <c r="T896"/>
    </row>
    <row r="897" spans="1:20" x14ac:dyDescent="0.25">
      <c r="A897" t="s">
        <v>7</v>
      </c>
      <c r="B897" s="1" t="s">
        <v>880</v>
      </c>
      <c r="C897" t="str">
        <f>A897&amp;"-"&amp;B897&amp;"True"</f>
        <v>SOR-461True</v>
      </c>
      <c r="D897" t="str">
        <f>Tabelle13[[#This Row],[Set]]&amp;"_"&amp;Tabelle13[[#This Row],[No.]]</f>
        <v>SOR_461</v>
      </c>
      <c r="E897" s="1" t="s">
        <v>1201</v>
      </c>
      <c r="F897" s="1" t="s">
        <v>1148</v>
      </c>
      <c r="G897" s="8" t="s">
        <v>551</v>
      </c>
      <c r="H897" s="2">
        <v>2</v>
      </c>
      <c r="I897" s="2" t="s">
        <v>561</v>
      </c>
      <c r="J897" s="2" t="s">
        <v>1047</v>
      </c>
      <c r="K897" s="11" t="s">
        <v>1212</v>
      </c>
      <c r="L897" t="s">
        <v>522</v>
      </c>
      <c r="N897" s="2" t="s">
        <v>115</v>
      </c>
      <c r="O897" t="s">
        <v>13</v>
      </c>
      <c r="P897" s="2">
        <f>SUMIF('Data Import'!D:D,C897,'Data Import'!F:F)</f>
        <v>0</v>
      </c>
      <c r="Q897" s="2">
        <v>1</v>
      </c>
      <c r="R897" s="2">
        <f t="shared" si="15"/>
        <v>1</v>
      </c>
      <c r="S897" s="2">
        <f>IF(Tabelle13[[#This Row],[Own]]-Tabelle13[[#This Row],[Target]]&gt;0,Tabelle13[[#This Row],[Own]]-Tabelle13[[#This Row],[Target]],0)</f>
        <v>0</v>
      </c>
      <c r="T897"/>
    </row>
    <row r="898" spans="1:20" x14ac:dyDescent="0.25">
      <c r="A898" t="s">
        <v>7</v>
      </c>
      <c r="B898" s="1" t="s">
        <v>881</v>
      </c>
      <c r="C898" t="str">
        <f>A898&amp;"-"&amp;B898&amp;"False"</f>
        <v>SOR-462False</v>
      </c>
      <c r="D898" t="str">
        <f>Tabelle13[[#This Row],[Set]]&amp;"_"&amp;Tabelle13[[#This Row],[No.]]</f>
        <v>SOR_462</v>
      </c>
      <c r="E898" s="1" t="s">
        <v>1201</v>
      </c>
      <c r="F898" s="1" t="s">
        <v>1149</v>
      </c>
      <c r="G898" s="8" t="s">
        <v>553</v>
      </c>
      <c r="H898" s="2">
        <v>2</v>
      </c>
      <c r="I898" s="2" t="s">
        <v>561</v>
      </c>
      <c r="J898" s="2" t="s">
        <v>1047</v>
      </c>
      <c r="K898" s="2" t="s">
        <v>688</v>
      </c>
      <c r="L898" t="s">
        <v>437</v>
      </c>
      <c r="N898" s="2" t="s">
        <v>17</v>
      </c>
      <c r="O898" t="s">
        <v>255</v>
      </c>
      <c r="P898" s="2">
        <f>SUMIF('Data Import'!D:D,C898,'Data Import'!F:F)</f>
        <v>0</v>
      </c>
      <c r="Q898" s="2">
        <v>4</v>
      </c>
      <c r="R898" s="2">
        <f t="shared" si="15"/>
        <v>4</v>
      </c>
      <c r="S898" s="2">
        <f>IF(Tabelle13[[#This Row],[Own]]-Tabelle13[[#This Row],[Target]]&gt;0,Tabelle13[[#This Row],[Own]]-Tabelle13[[#This Row],[Target]],0)</f>
        <v>0</v>
      </c>
      <c r="T898"/>
    </row>
    <row r="899" spans="1:20" x14ac:dyDescent="0.25">
      <c r="A899" t="s">
        <v>7</v>
      </c>
      <c r="B899" s="1" t="s">
        <v>881</v>
      </c>
      <c r="C899" t="str">
        <f>A899&amp;"-"&amp;B899&amp;"True"</f>
        <v>SOR-462True</v>
      </c>
      <c r="D899" t="str">
        <f>Tabelle13[[#This Row],[Set]]&amp;"_"&amp;Tabelle13[[#This Row],[No.]]</f>
        <v>SOR_462</v>
      </c>
      <c r="E899" s="1" t="s">
        <v>1201</v>
      </c>
      <c r="F899" s="1" t="s">
        <v>1149</v>
      </c>
      <c r="G899" s="8" t="s">
        <v>553</v>
      </c>
      <c r="H899" s="2">
        <v>2</v>
      </c>
      <c r="I899" s="2" t="s">
        <v>561</v>
      </c>
      <c r="J899" s="2" t="s">
        <v>1047</v>
      </c>
      <c r="K899" s="11" t="s">
        <v>1212</v>
      </c>
      <c r="L899" t="s">
        <v>437</v>
      </c>
      <c r="N899" s="2" t="s">
        <v>17</v>
      </c>
      <c r="O899" t="s">
        <v>255</v>
      </c>
      <c r="P899" s="2">
        <f>SUMIF('Data Import'!D:D,C899,'Data Import'!F:F)</f>
        <v>0</v>
      </c>
      <c r="Q899" s="2">
        <v>1</v>
      </c>
      <c r="R899" s="2">
        <f t="shared" si="15"/>
        <v>1</v>
      </c>
      <c r="S899" s="2">
        <f>IF(Tabelle13[[#This Row],[Own]]-Tabelle13[[#This Row],[Target]]&gt;0,Tabelle13[[#This Row],[Own]]-Tabelle13[[#This Row],[Target]],0)</f>
        <v>0</v>
      </c>
      <c r="T899"/>
    </row>
    <row r="900" spans="1:20" x14ac:dyDescent="0.25">
      <c r="A900" t="s">
        <v>7</v>
      </c>
      <c r="B900" s="1" t="s">
        <v>882</v>
      </c>
      <c r="C900" t="str">
        <f>A900&amp;"-"&amp;B900&amp;"False"</f>
        <v>SOR-463False</v>
      </c>
      <c r="D900" t="str">
        <f>Tabelle13[[#This Row],[Set]]&amp;"_"&amp;Tabelle13[[#This Row],[No.]]</f>
        <v>SOR_463</v>
      </c>
      <c r="E900" s="1" t="s">
        <v>1202</v>
      </c>
      <c r="F900" s="8" t="s">
        <v>1230</v>
      </c>
      <c r="G900" s="8" t="s">
        <v>555</v>
      </c>
      <c r="H900" s="2">
        <v>3</v>
      </c>
      <c r="I900" s="2" t="s">
        <v>561</v>
      </c>
      <c r="J900" s="2" t="s">
        <v>561</v>
      </c>
      <c r="K900" s="2" t="s">
        <v>688</v>
      </c>
      <c r="L900" t="s">
        <v>556</v>
      </c>
      <c r="M900" t="s">
        <v>1231</v>
      </c>
      <c r="N900" s="2" t="s">
        <v>17</v>
      </c>
      <c r="O900" t="s">
        <v>13</v>
      </c>
      <c r="P900" s="2">
        <f>SUMIF('Data Import'!D:D,C900,'Data Import'!F:F)</f>
        <v>0</v>
      </c>
      <c r="Q900" s="2">
        <v>4</v>
      </c>
      <c r="R900" s="2">
        <f t="shared" si="15"/>
        <v>4</v>
      </c>
      <c r="S900" s="2">
        <f>IF(Tabelle13[[#This Row],[Own]]-Tabelle13[[#This Row],[Target]]&gt;0,Tabelle13[[#This Row],[Own]]-Tabelle13[[#This Row],[Target]],0)</f>
        <v>0</v>
      </c>
      <c r="T900"/>
    </row>
    <row r="901" spans="1:20" x14ac:dyDescent="0.25">
      <c r="A901" t="s">
        <v>7</v>
      </c>
      <c r="B901" s="1" t="s">
        <v>882</v>
      </c>
      <c r="C901" t="str">
        <f>A901&amp;"-"&amp;B901&amp;"True"</f>
        <v>SOR-463True</v>
      </c>
      <c r="D901" t="str">
        <f>Tabelle13[[#This Row],[Set]]&amp;"_"&amp;Tabelle13[[#This Row],[No.]]</f>
        <v>SOR_463</v>
      </c>
      <c r="E901" s="1" t="s">
        <v>1202</v>
      </c>
      <c r="F901" s="8" t="s">
        <v>1230</v>
      </c>
      <c r="G901" s="8" t="s">
        <v>555</v>
      </c>
      <c r="H901" s="2">
        <v>3</v>
      </c>
      <c r="I901" s="2" t="s">
        <v>561</v>
      </c>
      <c r="J901" s="2" t="s">
        <v>561</v>
      </c>
      <c r="K901" s="11" t="s">
        <v>1212</v>
      </c>
      <c r="L901" t="s">
        <v>556</v>
      </c>
      <c r="M901" t="s">
        <v>1231</v>
      </c>
      <c r="N901" s="2" t="s">
        <v>17</v>
      </c>
      <c r="O901" t="s">
        <v>13</v>
      </c>
      <c r="P901" s="2">
        <f>SUMIF('Data Import'!D:D,C901,'Data Import'!F:F)</f>
        <v>0</v>
      </c>
      <c r="Q901" s="2">
        <v>1</v>
      </c>
      <c r="R901" s="2">
        <f t="shared" si="15"/>
        <v>1</v>
      </c>
      <c r="S901" s="2">
        <f>IF(Tabelle13[[#This Row],[Own]]-Tabelle13[[#This Row],[Target]]&gt;0,Tabelle13[[#This Row],[Own]]-Tabelle13[[#This Row],[Target]],0)</f>
        <v>0</v>
      </c>
      <c r="T901"/>
    </row>
    <row r="902" spans="1:20" x14ac:dyDescent="0.25">
      <c r="A902" t="s">
        <v>7</v>
      </c>
      <c r="B902" s="1" t="s">
        <v>883</v>
      </c>
      <c r="C902" t="str">
        <f>A902&amp;"-"&amp;B902&amp;"False"</f>
        <v>SOR-464False</v>
      </c>
      <c r="D902" t="str">
        <f>Tabelle13[[#This Row],[Set]]&amp;"_"&amp;Tabelle13[[#This Row],[No.]]</f>
        <v>SOR_464</v>
      </c>
      <c r="E902" s="1" t="s">
        <v>1202</v>
      </c>
      <c r="F902" s="1" t="s">
        <v>1150</v>
      </c>
      <c r="G902" s="8" t="s">
        <v>558</v>
      </c>
      <c r="H902" s="2">
        <v>5</v>
      </c>
      <c r="I902" s="2" t="s">
        <v>561</v>
      </c>
      <c r="J902" s="2" t="s">
        <v>561</v>
      </c>
      <c r="K902" s="2" t="s">
        <v>688</v>
      </c>
      <c r="L902" t="s">
        <v>222</v>
      </c>
      <c r="N902" s="2" t="s">
        <v>115</v>
      </c>
      <c r="O902" t="s">
        <v>559</v>
      </c>
      <c r="P902" s="2">
        <f>SUMIF('Data Import'!D:D,C902,'Data Import'!F:F)</f>
        <v>0</v>
      </c>
      <c r="Q902" s="2">
        <v>4</v>
      </c>
      <c r="R902" s="2">
        <f t="shared" si="15"/>
        <v>4</v>
      </c>
      <c r="S902" s="2">
        <f>IF(Tabelle13[[#This Row],[Own]]-Tabelle13[[#This Row],[Target]]&gt;0,Tabelle13[[#This Row],[Own]]-Tabelle13[[#This Row],[Target]],0)</f>
        <v>0</v>
      </c>
      <c r="T902"/>
    </row>
    <row r="903" spans="1:20" x14ac:dyDescent="0.25">
      <c r="A903" t="s">
        <v>7</v>
      </c>
      <c r="B903" s="1" t="s">
        <v>883</v>
      </c>
      <c r="C903" t="str">
        <f>A903&amp;"-"&amp;B903&amp;"True"</f>
        <v>SOR-464True</v>
      </c>
      <c r="D903" t="str">
        <f>Tabelle13[[#This Row],[Set]]&amp;"_"&amp;Tabelle13[[#This Row],[No.]]</f>
        <v>SOR_464</v>
      </c>
      <c r="E903" s="1" t="s">
        <v>1202</v>
      </c>
      <c r="F903" s="1" t="s">
        <v>1150</v>
      </c>
      <c r="G903" s="8" t="s">
        <v>558</v>
      </c>
      <c r="H903" s="2">
        <v>5</v>
      </c>
      <c r="I903" s="2" t="s">
        <v>561</v>
      </c>
      <c r="J903" s="2" t="s">
        <v>561</v>
      </c>
      <c r="K903" s="11" t="s">
        <v>1212</v>
      </c>
      <c r="L903" t="s">
        <v>222</v>
      </c>
      <c r="N903" s="2" t="s">
        <v>115</v>
      </c>
      <c r="O903" t="s">
        <v>559</v>
      </c>
      <c r="P903" s="2">
        <f>SUMIF('Data Import'!D:D,C903,'Data Import'!F:F)</f>
        <v>0</v>
      </c>
      <c r="Q903" s="2">
        <v>1</v>
      </c>
      <c r="R903" s="2">
        <f t="shared" si="15"/>
        <v>1</v>
      </c>
      <c r="S903" s="2">
        <f>IF(Tabelle13[[#This Row],[Own]]-Tabelle13[[#This Row],[Target]]&gt;0,Tabelle13[[#This Row],[Own]]-Tabelle13[[#This Row],[Target]],0)</f>
        <v>0</v>
      </c>
      <c r="T903"/>
    </row>
    <row r="904" spans="1:20" x14ac:dyDescent="0.25">
      <c r="A904" t="s">
        <v>7</v>
      </c>
      <c r="B904" s="1" t="s">
        <v>884</v>
      </c>
      <c r="C904" t="str">
        <f>A904&amp;"-"&amp;B904&amp;"False"</f>
        <v>SOR-465False</v>
      </c>
      <c r="D904" t="str">
        <f>Tabelle13[[#This Row],[Set]]&amp;"_"&amp;Tabelle13[[#This Row],[No.]]</f>
        <v>SOR_465</v>
      </c>
      <c r="E904" s="1" t="s">
        <v>1201</v>
      </c>
      <c r="F904" s="1" t="s">
        <v>1151</v>
      </c>
      <c r="G904" s="8" t="s">
        <v>561</v>
      </c>
      <c r="H904" s="2">
        <v>4</v>
      </c>
      <c r="I904" s="2" t="s">
        <v>561</v>
      </c>
      <c r="J904" s="2" t="s">
        <v>561</v>
      </c>
      <c r="K904" s="2" t="s">
        <v>688</v>
      </c>
      <c r="L904" t="s">
        <v>145</v>
      </c>
      <c r="N904" s="2" t="s">
        <v>141</v>
      </c>
      <c r="O904" t="s">
        <v>26</v>
      </c>
      <c r="P904" s="2">
        <f>SUMIF('Data Import'!D:D,C904,'Data Import'!F:F)</f>
        <v>0</v>
      </c>
      <c r="Q904" s="2">
        <v>4</v>
      </c>
      <c r="R904" s="2">
        <f t="shared" ref="R904:R967" si="16">IF(Q904-P904&lt;0,0,Q904-P904)</f>
        <v>4</v>
      </c>
      <c r="S904" s="2">
        <f>IF(Tabelle13[[#This Row],[Own]]-Tabelle13[[#This Row],[Target]]&gt;0,Tabelle13[[#This Row],[Own]]-Tabelle13[[#This Row],[Target]],0)</f>
        <v>0</v>
      </c>
      <c r="T904"/>
    </row>
    <row r="905" spans="1:20" x14ac:dyDescent="0.25">
      <c r="A905" t="s">
        <v>7</v>
      </c>
      <c r="B905" s="1" t="s">
        <v>884</v>
      </c>
      <c r="C905" t="str">
        <f>A905&amp;"-"&amp;B905&amp;"True"</f>
        <v>SOR-465True</v>
      </c>
      <c r="D905" t="str">
        <f>Tabelle13[[#This Row],[Set]]&amp;"_"&amp;Tabelle13[[#This Row],[No.]]</f>
        <v>SOR_465</v>
      </c>
      <c r="E905" s="1" t="s">
        <v>1201</v>
      </c>
      <c r="F905" s="1" t="s">
        <v>1151</v>
      </c>
      <c r="G905" s="8" t="s">
        <v>561</v>
      </c>
      <c r="H905" s="2">
        <v>4</v>
      </c>
      <c r="I905" s="2" t="s">
        <v>561</v>
      </c>
      <c r="J905" s="2" t="s">
        <v>561</v>
      </c>
      <c r="K905" s="11" t="s">
        <v>1212</v>
      </c>
      <c r="L905" t="s">
        <v>145</v>
      </c>
      <c r="N905" s="2" t="s">
        <v>141</v>
      </c>
      <c r="O905" t="s">
        <v>26</v>
      </c>
      <c r="P905" s="2">
        <f>SUMIF('Data Import'!D:D,C905,'Data Import'!F:F)</f>
        <v>0</v>
      </c>
      <c r="Q905" s="2">
        <v>1</v>
      </c>
      <c r="R905" s="2">
        <f t="shared" si="16"/>
        <v>1</v>
      </c>
      <c r="S905" s="2">
        <f>IF(Tabelle13[[#This Row],[Own]]-Tabelle13[[#This Row],[Target]]&gt;0,Tabelle13[[#This Row],[Own]]-Tabelle13[[#This Row],[Target]],0)</f>
        <v>0</v>
      </c>
      <c r="T905"/>
    </row>
    <row r="906" spans="1:20" x14ac:dyDescent="0.25">
      <c r="A906" t="s">
        <v>7</v>
      </c>
      <c r="B906" s="1" t="s">
        <v>885</v>
      </c>
      <c r="C906" t="str">
        <f>A906&amp;"-"&amp;B906&amp;"False"</f>
        <v>SOR-466False</v>
      </c>
      <c r="D906" t="str">
        <f>Tabelle13[[#This Row],[Set]]&amp;"_"&amp;Tabelle13[[#This Row],[No.]]</f>
        <v>SOR_466</v>
      </c>
      <c r="E906" s="1" t="s">
        <v>1202</v>
      </c>
      <c r="F906" s="1" t="s">
        <v>1152</v>
      </c>
      <c r="G906" s="8" t="s">
        <v>563</v>
      </c>
      <c r="H906" s="2">
        <v>1</v>
      </c>
      <c r="I906" s="2" t="s">
        <v>561</v>
      </c>
      <c r="K906" s="2" t="s">
        <v>688</v>
      </c>
      <c r="L906" t="s">
        <v>62</v>
      </c>
      <c r="N906" s="2" t="s">
        <v>115</v>
      </c>
      <c r="O906" t="s">
        <v>424</v>
      </c>
      <c r="P906" s="2">
        <f>SUMIF('Data Import'!D:D,C906,'Data Import'!F:F)</f>
        <v>0</v>
      </c>
      <c r="Q906" s="2">
        <v>4</v>
      </c>
      <c r="R906" s="2">
        <f t="shared" si="16"/>
        <v>4</v>
      </c>
      <c r="S906" s="2">
        <f>IF(Tabelle13[[#This Row],[Own]]-Tabelle13[[#This Row],[Target]]&gt;0,Tabelle13[[#This Row],[Own]]-Tabelle13[[#This Row],[Target]],0)</f>
        <v>0</v>
      </c>
      <c r="T906"/>
    </row>
    <row r="907" spans="1:20" x14ac:dyDescent="0.25">
      <c r="A907" t="s">
        <v>7</v>
      </c>
      <c r="B907" s="1" t="s">
        <v>885</v>
      </c>
      <c r="C907" t="str">
        <f>A907&amp;"-"&amp;B907&amp;"True"</f>
        <v>SOR-466True</v>
      </c>
      <c r="D907" t="str">
        <f>Tabelle13[[#This Row],[Set]]&amp;"_"&amp;Tabelle13[[#This Row],[No.]]</f>
        <v>SOR_466</v>
      </c>
      <c r="E907" s="1" t="s">
        <v>1202</v>
      </c>
      <c r="F907" s="1" t="s">
        <v>1152</v>
      </c>
      <c r="G907" s="8" t="s">
        <v>563</v>
      </c>
      <c r="H907" s="2">
        <v>1</v>
      </c>
      <c r="I907" s="2" t="s">
        <v>561</v>
      </c>
      <c r="K907" s="11" t="s">
        <v>1212</v>
      </c>
      <c r="L907" t="s">
        <v>62</v>
      </c>
      <c r="N907" s="2" t="s">
        <v>115</v>
      </c>
      <c r="O907" t="s">
        <v>424</v>
      </c>
      <c r="P907" s="2">
        <f>SUMIF('Data Import'!D:D,C907,'Data Import'!F:F)</f>
        <v>0</v>
      </c>
      <c r="Q907" s="2">
        <v>1</v>
      </c>
      <c r="R907" s="2">
        <f t="shared" si="16"/>
        <v>1</v>
      </c>
      <c r="S907" s="2">
        <f>IF(Tabelle13[[#This Row],[Own]]-Tabelle13[[#This Row],[Target]]&gt;0,Tabelle13[[#This Row],[Own]]-Tabelle13[[#This Row],[Target]],0)</f>
        <v>0</v>
      </c>
      <c r="T907"/>
    </row>
    <row r="908" spans="1:20" x14ac:dyDescent="0.25">
      <c r="A908" t="s">
        <v>7</v>
      </c>
      <c r="B908" s="1" t="s">
        <v>886</v>
      </c>
      <c r="C908" t="str">
        <f>A908&amp;"-"&amp;B908&amp;"False"</f>
        <v>SOR-467False</v>
      </c>
      <c r="D908" t="str">
        <f>Tabelle13[[#This Row],[Set]]&amp;"_"&amp;Tabelle13[[#This Row],[No.]]</f>
        <v>SOR_467</v>
      </c>
      <c r="E908" s="1" t="s">
        <v>1202</v>
      </c>
      <c r="F908" s="1" t="s">
        <v>1153</v>
      </c>
      <c r="G908" s="8" t="s">
        <v>565</v>
      </c>
      <c r="H908" s="2">
        <v>1</v>
      </c>
      <c r="I908" s="2" t="s">
        <v>561</v>
      </c>
      <c r="K908" s="2" t="s">
        <v>688</v>
      </c>
      <c r="L908" t="s">
        <v>566</v>
      </c>
      <c r="N908" s="2" t="s">
        <v>12</v>
      </c>
      <c r="O908" t="s">
        <v>201</v>
      </c>
      <c r="P908" s="2">
        <f>SUMIF('Data Import'!D:D,C908,'Data Import'!F:F)</f>
        <v>0</v>
      </c>
      <c r="Q908" s="2">
        <v>4</v>
      </c>
      <c r="R908" s="2">
        <f t="shared" si="16"/>
        <v>4</v>
      </c>
      <c r="S908" s="2">
        <f>IF(Tabelle13[[#This Row],[Own]]-Tabelle13[[#This Row],[Target]]&gt;0,Tabelle13[[#This Row],[Own]]-Tabelle13[[#This Row],[Target]],0)</f>
        <v>0</v>
      </c>
      <c r="T908"/>
    </row>
    <row r="909" spans="1:20" x14ac:dyDescent="0.25">
      <c r="A909" t="s">
        <v>7</v>
      </c>
      <c r="B909" s="1" t="s">
        <v>886</v>
      </c>
      <c r="C909" t="str">
        <f>A909&amp;"-"&amp;B909&amp;"True"</f>
        <v>SOR-467True</v>
      </c>
      <c r="D909" t="str">
        <f>Tabelle13[[#This Row],[Set]]&amp;"_"&amp;Tabelle13[[#This Row],[No.]]</f>
        <v>SOR_467</v>
      </c>
      <c r="E909" s="1" t="s">
        <v>1202</v>
      </c>
      <c r="F909" s="1" t="s">
        <v>1153</v>
      </c>
      <c r="G909" s="8" t="s">
        <v>565</v>
      </c>
      <c r="H909" s="2">
        <v>1</v>
      </c>
      <c r="I909" s="2" t="s">
        <v>561</v>
      </c>
      <c r="K909" s="11" t="s">
        <v>1212</v>
      </c>
      <c r="L909" t="s">
        <v>566</v>
      </c>
      <c r="N909" s="2" t="s">
        <v>12</v>
      </c>
      <c r="O909" t="s">
        <v>201</v>
      </c>
      <c r="P909" s="2">
        <f>SUMIF('Data Import'!D:D,C909,'Data Import'!F:F)</f>
        <v>0</v>
      </c>
      <c r="Q909" s="2">
        <v>1</v>
      </c>
      <c r="R909" s="2">
        <f t="shared" si="16"/>
        <v>1</v>
      </c>
      <c r="S909" s="2">
        <f>IF(Tabelle13[[#This Row],[Own]]-Tabelle13[[#This Row],[Target]]&gt;0,Tabelle13[[#This Row],[Own]]-Tabelle13[[#This Row],[Target]],0)</f>
        <v>0</v>
      </c>
      <c r="T909"/>
    </row>
    <row r="910" spans="1:20" x14ac:dyDescent="0.25">
      <c r="A910" t="s">
        <v>7</v>
      </c>
      <c r="B910" s="1" t="s">
        <v>887</v>
      </c>
      <c r="C910" t="str">
        <f>A910&amp;"-"&amp;B910&amp;"False"</f>
        <v>SOR-468False</v>
      </c>
      <c r="D910" t="str">
        <f>Tabelle13[[#This Row],[Set]]&amp;"_"&amp;Tabelle13[[#This Row],[No.]]</f>
        <v>SOR_468</v>
      </c>
      <c r="E910" s="1" t="s">
        <v>29</v>
      </c>
      <c r="F910" s="1" t="s">
        <v>1154</v>
      </c>
      <c r="G910" s="8" t="s">
        <v>568</v>
      </c>
      <c r="H910" s="2">
        <v>1</v>
      </c>
      <c r="I910" s="2" t="s">
        <v>561</v>
      </c>
      <c r="K910" s="2" t="s">
        <v>688</v>
      </c>
      <c r="L910" t="s">
        <v>207</v>
      </c>
      <c r="N910" s="2" t="s">
        <v>12</v>
      </c>
      <c r="O910" t="s">
        <v>515</v>
      </c>
      <c r="P910" s="2">
        <f>SUMIF('Data Import'!D:D,C910,'Data Import'!F:F)</f>
        <v>0</v>
      </c>
      <c r="Q910" s="2">
        <v>4</v>
      </c>
      <c r="R910" s="2">
        <f t="shared" si="16"/>
        <v>4</v>
      </c>
      <c r="S910" s="2">
        <f>IF(Tabelle13[[#This Row],[Own]]-Tabelle13[[#This Row],[Target]]&gt;0,Tabelle13[[#This Row],[Own]]-Tabelle13[[#This Row],[Target]],0)</f>
        <v>0</v>
      </c>
      <c r="T910"/>
    </row>
    <row r="911" spans="1:20" x14ac:dyDescent="0.25">
      <c r="A911" t="s">
        <v>7</v>
      </c>
      <c r="B911" s="1" t="s">
        <v>887</v>
      </c>
      <c r="C911" t="str">
        <f>A911&amp;"-"&amp;B911&amp;"True"</f>
        <v>SOR-468True</v>
      </c>
      <c r="D911" t="str">
        <f>Tabelle13[[#This Row],[Set]]&amp;"_"&amp;Tabelle13[[#This Row],[No.]]</f>
        <v>SOR_468</v>
      </c>
      <c r="E911" s="1" t="s">
        <v>29</v>
      </c>
      <c r="F911" s="1" t="s">
        <v>1154</v>
      </c>
      <c r="G911" s="8" t="s">
        <v>568</v>
      </c>
      <c r="H911" s="2">
        <v>1</v>
      </c>
      <c r="I911" s="2" t="s">
        <v>561</v>
      </c>
      <c r="K911" s="11" t="s">
        <v>1212</v>
      </c>
      <c r="L911" t="s">
        <v>207</v>
      </c>
      <c r="N911" s="2" t="s">
        <v>12</v>
      </c>
      <c r="O911" t="s">
        <v>515</v>
      </c>
      <c r="P911" s="2">
        <f>SUMIF('Data Import'!D:D,C911,'Data Import'!F:F)</f>
        <v>0</v>
      </c>
      <c r="Q911" s="2">
        <v>1</v>
      </c>
      <c r="R911" s="2">
        <f t="shared" si="16"/>
        <v>1</v>
      </c>
      <c r="S911" s="2">
        <f>IF(Tabelle13[[#This Row],[Own]]-Tabelle13[[#This Row],[Target]]&gt;0,Tabelle13[[#This Row],[Own]]-Tabelle13[[#This Row],[Target]],0)</f>
        <v>0</v>
      </c>
      <c r="T911"/>
    </row>
    <row r="912" spans="1:20" x14ac:dyDescent="0.25">
      <c r="A912" t="s">
        <v>7</v>
      </c>
      <c r="B912" s="1" t="s">
        <v>888</v>
      </c>
      <c r="C912" t="str">
        <f>A912&amp;"-"&amp;B912&amp;"False"</f>
        <v>SOR-469False</v>
      </c>
      <c r="D912" t="str">
        <f>Tabelle13[[#This Row],[Set]]&amp;"_"&amp;Tabelle13[[#This Row],[No.]]</f>
        <v>SOR_469</v>
      </c>
      <c r="E912" s="1" t="s">
        <v>1202</v>
      </c>
      <c r="F912" s="1" t="s">
        <v>1155</v>
      </c>
      <c r="G912" s="8" t="s">
        <v>570</v>
      </c>
      <c r="H912" s="2">
        <v>2</v>
      </c>
      <c r="I912" s="2" t="s">
        <v>561</v>
      </c>
      <c r="K912" s="2" t="s">
        <v>688</v>
      </c>
      <c r="L912" t="s">
        <v>69</v>
      </c>
      <c r="N912" s="2" t="s">
        <v>12</v>
      </c>
      <c r="O912" t="s">
        <v>169</v>
      </c>
      <c r="P912" s="2">
        <f>SUMIF('Data Import'!D:D,C912,'Data Import'!F:F)</f>
        <v>0</v>
      </c>
      <c r="Q912" s="2">
        <v>4</v>
      </c>
      <c r="R912" s="2">
        <f t="shared" si="16"/>
        <v>4</v>
      </c>
      <c r="S912" s="2">
        <f>IF(Tabelle13[[#This Row],[Own]]-Tabelle13[[#This Row],[Target]]&gt;0,Tabelle13[[#This Row],[Own]]-Tabelle13[[#This Row],[Target]],0)</f>
        <v>0</v>
      </c>
      <c r="T912"/>
    </row>
    <row r="913" spans="1:20" x14ac:dyDescent="0.25">
      <c r="A913" t="s">
        <v>7</v>
      </c>
      <c r="B913" s="1" t="s">
        <v>888</v>
      </c>
      <c r="C913" t="str">
        <f>A913&amp;"-"&amp;B913&amp;"True"</f>
        <v>SOR-469True</v>
      </c>
      <c r="D913" t="str">
        <f>Tabelle13[[#This Row],[Set]]&amp;"_"&amp;Tabelle13[[#This Row],[No.]]</f>
        <v>SOR_469</v>
      </c>
      <c r="E913" s="1" t="s">
        <v>1202</v>
      </c>
      <c r="F913" s="1" t="s">
        <v>1155</v>
      </c>
      <c r="G913" s="8" t="s">
        <v>570</v>
      </c>
      <c r="H913" s="2">
        <v>2</v>
      </c>
      <c r="I913" s="2" t="s">
        <v>561</v>
      </c>
      <c r="K913" s="11" t="s">
        <v>1212</v>
      </c>
      <c r="L913" t="s">
        <v>69</v>
      </c>
      <c r="N913" s="2" t="s">
        <v>12</v>
      </c>
      <c r="O913" t="s">
        <v>169</v>
      </c>
      <c r="P913" s="2">
        <f>SUMIF('Data Import'!D:D,C913,'Data Import'!F:F)</f>
        <v>0</v>
      </c>
      <c r="Q913" s="2">
        <v>1</v>
      </c>
      <c r="R913" s="2">
        <f t="shared" si="16"/>
        <v>1</v>
      </c>
      <c r="S913" s="2">
        <f>IF(Tabelle13[[#This Row],[Own]]-Tabelle13[[#This Row],[Target]]&gt;0,Tabelle13[[#This Row],[Own]]-Tabelle13[[#This Row],[Target]],0)</f>
        <v>0</v>
      </c>
      <c r="T913"/>
    </row>
    <row r="914" spans="1:20" x14ac:dyDescent="0.25">
      <c r="A914" t="s">
        <v>7</v>
      </c>
      <c r="B914" s="1" t="s">
        <v>889</v>
      </c>
      <c r="C914" t="str">
        <f>A914&amp;"-"&amp;B914&amp;"False"</f>
        <v>SOR-470False</v>
      </c>
      <c r="D914" t="str">
        <f>Tabelle13[[#This Row],[Set]]&amp;"_"&amp;Tabelle13[[#This Row],[No.]]</f>
        <v>SOR_470</v>
      </c>
      <c r="E914" s="1" t="s">
        <v>29</v>
      </c>
      <c r="F914" s="1" t="s">
        <v>1156</v>
      </c>
      <c r="G914" s="8" t="s">
        <v>572</v>
      </c>
      <c r="H914" s="2">
        <v>2</v>
      </c>
      <c r="I914" s="2" t="s">
        <v>561</v>
      </c>
      <c r="K914" s="2" t="s">
        <v>688</v>
      </c>
      <c r="L914" t="s">
        <v>207</v>
      </c>
      <c r="N914" s="2" t="s">
        <v>12</v>
      </c>
      <c r="O914" t="s">
        <v>137</v>
      </c>
      <c r="P914" s="2">
        <f>SUMIF('Data Import'!D:D,C914,'Data Import'!F:F)</f>
        <v>0</v>
      </c>
      <c r="Q914" s="2">
        <v>4</v>
      </c>
      <c r="R914" s="2">
        <f t="shared" si="16"/>
        <v>4</v>
      </c>
      <c r="S914" s="2">
        <f>IF(Tabelle13[[#This Row],[Own]]-Tabelle13[[#This Row],[Target]]&gt;0,Tabelle13[[#This Row],[Own]]-Tabelle13[[#This Row],[Target]],0)</f>
        <v>0</v>
      </c>
      <c r="T914"/>
    </row>
    <row r="915" spans="1:20" x14ac:dyDescent="0.25">
      <c r="A915" t="s">
        <v>7</v>
      </c>
      <c r="B915" s="1" t="s">
        <v>889</v>
      </c>
      <c r="C915" t="str">
        <f>A915&amp;"-"&amp;B915&amp;"True"</f>
        <v>SOR-470True</v>
      </c>
      <c r="D915" t="str">
        <f>Tabelle13[[#This Row],[Set]]&amp;"_"&amp;Tabelle13[[#This Row],[No.]]</f>
        <v>SOR_470</v>
      </c>
      <c r="E915" s="1" t="s">
        <v>29</v>
      </c>
      <c r="F915" s="1" t="s">
        <v>1156</v>
      </c>
      <c r="G915" s="8" t="s">
        <v>572</v>
      </c>
      <c r="H915" s="2">
        <v>2</v>
      </c>
      <c r="I915" s="2" t="s">
        <v>561</v>
      </c>
      <c r="K915" s="11" t="s">
        <v>1212</v>
      </c>
      <c r="L915" t="s">
        <v>207</v>
      </c>
      <c r="N915" s="2" t="s">
        <v>12</v>
      </c>
      <c r="O915" t="s">
        <v>137</v>
      </c>
      <c r="P915" s="2">
        <f>SUMIF('Data Import'!D:D,C915,'Data Import'!F:F)</f>
        <v>0</v>
      </c>
      <c r="Q915" s="2">
        <v>1</v>
      </c>
      <c r="R915" s="2">
        <f t="shared" si="16"/>
        <v>1</v>
      </c>
      <c r="S915" s="2">
        <f>IF(Tabelle13[[#This Row],[Own]]-Tabelle13[[#This Row],[Target]]&gt;0,Tabelle13[[#This Row],[Own]]-Tabelle13[[#This Row],[Target]],0)</f>
        <v>0</v>
      </c>
      <c r="T915"/>
    </row>
    <row r="916" spans="1:20" x14ac:dyDescent="0.25">
      <c r="A916" t="s">
        <v>7</v>
      </c>
      <c r="B916" s="1" t="s">
        <v>890</v>
      </c>
      <c r="C916" t="str">
        <f>A916&amp;"-"&amp;B916&amp;"False"</f>
        <v>SOR-471False</v>
      </c>
      <c r="D916" t="str">
        <f>Tabelle13[[#This Row],[Set]]&amp;"_"&amp;Tabelle13[[#This Row],[No.]]</f>
        <v>SOR_471</v>
      </c>
      <c r="E916" s="1" t="s">
        <v>29</v>
      </c>
      <c r="F916" s="1" t="s">
        <v>1157</v>
      </c>
      <c r="G916" s="8" t="s">
        <v>574</v>
      </c>
      <c r="H916" s="2">
        <v>2</v>
      </c>
      <c r="I916" s="2" t="s">
        <v>561</v>
      </c>
      <c r="K916" s="2" t="s">
        <v>688</v>
      </c>
      <c r="L916" t="s">
        <v>500</v>
      </c>
      <c r="N916" s="2" t="s">
        <v>115</v>
      </c>
      <c r="O916" t="s">
        <v>175</v>
      </c>
      <c r="P916" s="2">
        <f>SUMIF('Data Import'!D:D,C916,'Data Import'!F:F)</f>
        <v>0</v>
      </c>
      <c r="Q916" s="2">
        <v>4</v>
      </c>
      <c r="R916" s="2">
        <f t="shared" si="16"/>
        <v>4</v>
      </c>
      <c r="S916" s="2">
        <f>IF(Tabelle13[[#This Row],[Own]]-Tabelle13[[#This Row],[Target]]&gt;0,Tabelle13[[#This Row],[Own]]-Tabelle13[[#This Row],[Target]],0)</f>
        <v>0</v>
      </c>
      <c r="T916"/>
    </row>
    <row r="917" spans="1:20" x14ac:dyDescent="0.25">
      <c r="A917" t="s">
        <v>7</v>
      </c>
      <c r="B917" s="1" t="s">
        <v>890</v>
      </c>
      <c r="C917" t="str">
        <f>A917&amp;"-"&amp;B917&amp;"True"</f>
        <v>SOR-471True</v>
      </c>
      <c r="D917" t="str">
        <f>Tabelle13[[#This Row],[Set]]&amp;"_"&amp;Tabelle13[[#This Row],[No.]]</f>
        <v>SOR_471</v>
      </c>
      <c r="E917" s="1" t="s">
        <v>29</v>
      </c>
      <c r="F917" s="1" t="s">
        <v>1157</v>
      </c>
      <c r="G917" s="8" t="s">
        <v>574</v>
      </c>
      <c r="H917" s="2">
        <v>2</v>
      </c>
      <c r="I917" s="2" t="s">
        <v>561</v>
      </c>
      <c r="K917" s="11" t="s">
        <v>1212</v>
      </c>
      <c r="L917" t="s">
        <v>500</v>
      </c>
      <c r="N917" s="2" t="s">
        <v>115</v>
      </c>
      <c r="O917" t="s">
        <v>175</v>
      </c>
      <c r="P917" s="2">
        <f>SUMIF('Data Import'!D:D,C917,'Data Import'!F:F)</f>
        <v>0</v>
      </c>
      <c r="Q917" s="2">
        <v>1</v>
      </c>
      <c r="R917" s="2">
        <f t="shared" si="16"/>
        <v>1</v>
      </c>
      <c r="S917" s="2">
        <f>IF(Tabelle13[[#This Row],[Own]]-Tabelle13[[#This Row],[Target]]&gt;0,Tabelle13[[#This Row],[Own]]-Tabelle13[[#This Row],[Target]],0)</f>
        <v>0</v>
      </c>
      <c r="T917"/>
    </row>
    <row r="918" spans="1:20" x14ac:dyDescent="0.25">
      <c r="A918" t="s">
        <v>7</v>
      </c>
      <c r="B918" s="1" t="s">
        <v>891</v>
      </c>
      <c r="C918" t="str">
        <f>A918&amp;"-"&amp;B918&amp;"False"</f>
        <v>SOR-472False</v>
      </c>
      <c r="D918" t="str">
        <f>Tabelle13[[#This Row],[Set]]&amp;"_"&amp;Tabelle13[[#This Row],[No.]]</f>
        <v>SOR_472</v>
      </c>
      <c r="E918" s="1" t="s">
        <v>1202</v>
      </c>
      <c r="F918" s="1" t="s">
        <v>1158</v>
      </c>
      <c r="G918" s="8" t="s">
        <v>576</v>
      </c>
      <c r="H918" s="2">
        <v>3</v>
      </c>
      <c r="I918" s="2" t="s">
        <v>561</v>
      </c>
      <c r="K918" s="2" t="s">
        <v>688</v>
      </c>
      <c r="L918" t="s">
        <v>222</v>
      </c>
      <c r="N918" s="2" t="s">
        <v>12</v>
      </c>
      <c r="O918" t="s">
        <v>515</v>
      </c>
      <c r="P918" s="2">
        <f>SUMIF('Data Import'!D:D,C918,'Data Import'!F:F)</f>
        <v>0</v>
      </c>
      <c r="Q918" s="2">
        <v>4</v>
      </c>
      <c r="R918" s="2">
        <f t="shared" si="16"/>
        <v>4</v>
      </c>
      <c r="S918" s="2">
        <f>IF(Tabelle13[[#This Row],[Own]]-Tabelle13[[#This Row],[Target]]&gt;0,Tabelle13[[#This Row],[Own]]-Tabelle13[[#This Row],[Target]],0)</f>
        <v>0</v>
      </c>
      <c r="T918"/>
    </row>
    <row r="919" spans="1:20" x14ac:dyDescent="0.25">
      <c r="A919" t="s">
        <v>7</v>
      </c>
      <c r="B919" s="1" t="s">
        <v>891</v>
      </c>
      <c r="C919" t="str">
        <f>A919&amp;"-"&amp;B919&amp;"True"</f>
        <v>SOR-472True</v>
      </c>
      <c r="D919" t="str">
        <f>Tabelle13[[#This Row],[Set]]&amp;"_"&amp;Tabelle13[[#This Row],[No.]]</f>
        <v>SOR_472</v>
      </c>
      <c r="E919" s="1" t="s">
        <v>1202</v>
      </c>
      <c r="F919" s="1" t="s">
        <v>1158</v>
      </c>
      <c r="G919" s="8" t="s">
        <v>576</v>
      </c>
      <c r="H919" s="2">
        <v>3</v>
      </c>
      <c r="I919" s="2" t="s">
        <v>561</v>
      </c>
      <c r="K919" s="11" t="s">
        <v>1212</v>
      </c>
      <c r="L919" t="s">
        <v>222</v>
      </c>
      <c r="N919" s="2" t="s">
        <v>12</v>
      </c>
      <c r="O919" t="s">
        <v>515</v>
      </c>
      <c r="P919" s="2">
        <f>SUMIF('Data Import'!D:D,C919,'Data Import'!F:F)</f>
        <v>0</v>
      </c>
      <c r="Q919" s="2">
        <v>1</v>
      </c>
      <c r="R919" s="2">
        <f t="shared" si="16"/>
        <v>1</v>
      </c>
      <c r="S919" s="2">
        <f>IF(Tabelle13[[#This Row],[Own]]-Tabelle13[[#This Row],[Target]]&gt;0,Tabelle13[[#This Row],[Own]]-Tabelle13[[#This Row],[Target]],0)</f>
        <v>0</v>
      </c>
      <c r="T919"/>
    </row>
    <row r="920" spans="1:20" x14ac:dyDescent="0.25">
      <c r="A920" t="s">
        <v>7</v>
      </c>
      <c r="B920" s="1" t="s">
        <v>892</v>
      </c>
      <c r="C920" t="str">
        <f>A920&amp;"-"&amp;B920&amp;"False"</f>
        <v>SOR-473False</v>
      </c>
      <c r="D920" t="str">
        <f>Tabelle13[[#This Row],[Set]]&amp;"_"&amp;Tabelle13[[#This Row],[No.]]</f>
        <v>SOR_473</v>
      </c>
      <c r="E920" s="1" t="s">
        <v>1202</v>
      </c>
      <c r="F920" s="1" t="s">
        <v>1159</v>
      </c>
      <c r="G920" s="8" t="s">
        <v>578</v>
      </c>
      <c r="H920" s="2">
        <v>4</v>
      </c>
      <c r="I920" s="2" t="s">
        <v>561</v>
      </c>
      <c r="K920" s="2" t="s">
        <v>688</v>
      </c>
      <c r="L920" t="s">
        <v>69</v>
      </c>
      <c r="N920" s="2" t="s">
        <v>12</v>
      </c>
      <c r="O920" t="s">
        <v>56</v>
      </c>
      <c r="P920" s="2">
        <f>SUMIF('Data Import'!D:D,C920,'Data Import'!F:F)</f>
        <v>0</v>
      </c>
      <c r="Q920" s="2">
        <v>4</v>
      </c>
      <c r="R920" s="2">
        <f t="shared" si="16"/>
        <v>4</v>
      </c>
      <c r="S920" s="2">
        <f>IF(Tabelle13[[#This Row],[Own]]-Tabelle13[[#This Row],[Target]]&gt;0,Tabelle13[[#This Row],[Own]]-Tabelle13[[#This Row],[Target]],0)</f>
        <v>0</v>
      </c>
      <c r="T920"/>
    </row>
    <row r="921" spans="1:20" x14ac:dyDescent="0.25">
      <c r="A921" t="s">
        <v>7</v>
      </c>
      <c r="B921" s="1" t="s">
        <v>892</v>
      </c>
      <c r="C921" t="str">
        <f>A921&amp;"-"&amp;B921&amp;"True"</f>
        <v>SOR-473True</v>
      </c>
      <c r="D921" t="str">
        <f>Tabelle13[[#This Row],[Set]]&amp;"_"&amp;Tabelle13[[#This Row],[No.]]</f>
        <v>SOR_473</v>
      </c>
      <c r="E921" s="1" t="s">
        <v>1202</v>
      </c>
      <c r="F921" s="1" t="s">
        <v>1159</v>
      </c>
      <c r="G921" s="8" t="s">
        <v>578</v>
      </c>
      <c r="H921" s="2">
        <v>4</v>
      </c>
      <c r="I921" s="2" t="s">
        <v>561</v>
      </c>
      <c r="K921" s="11" t="s">
        <v>1212</v>
      </c>
      <c r="L921" t="s">
        <v>69</v>
      </c>
      <c r="N921" s="2" t="s">
        <v>12</v>
      </c>
      <c r="O921" t="s">
        <v>56</v>
      </c>
      <c r="P921" s="2">
        <f>SUMIF('Data Import'!D:D,C921,'Data Import'!F:F)</f>
        <v>0</v>
      </c>
      <c r="Q921" s="2">
        <v>1</v>
      </c>
      <c r="R921" s="2">
        <f t="shared" si="16"/>
        <v>1</v>
      </c>
      <c r="S921" s="2">
        <f>IF(Tabelle13[[#This Row],[Own]]-Tabelle13[[#This Row],[Target]]&gt;0,Tabelle13[[#This Row],[Own]]-Tabelle13[[#This Row],[Target]],0)</f>
        <v>0</v>
      </c>
      <c r="T921"/>
    </row>
    <row r="922" spans="1:20" x14ac:dyDescent="0.25">
      <c r="A922" t="s">
        <v>7</v>
      </c>
      <c r="B922" s="1" t="s">
        <v>893</v>
      </c>
      <c r="C922" t="str">
        <f>A922&amp;"-"&amp;B922&amp;"False"</f>
        <v>SOR-474False</v>
      </c>
      <c r="D922" t="str">
        <f>Tabelle13[[#This Row],[Set]]&amp;"_"&amp;Tabelle13[[#This Row],[No.]]</f>
        <v>SOR_474</v>
      </c>
      <c r="E922" s="1" t="s">
        <v>29</v>
      </c>
      <c r="F922" s="1" t="s">
        <v>1160</v>
      </c>
      <c r="G922" s="8" t="s">
        <v>580</v>
      </c>
      <c r="H922" s="2">
        <v>4</v>
      </c>
      <c r="I922" s="2" t="s">
        <v>561</v>
      </c>
      <c r="K922" s="2" t="s">
        <v>688</v>
      </c>
      <c r="L922" t="s">
        <v>500</v>
      </c>
      <c r="N922" s="2" t="s">
        <v>17</v>
      </c>
      <c r="O922" t="s">
        <v>169</v>
      </c>
      <c r="P922" s="2">
        <f>SUMIF('Data Import'!D:D,C922,'Data Import'!F:F)</f>
        <v>0</v>
      </c>
      <c r="Q922" s="2">
        <v>4</v>
      </c>
      <c r="R922" s="2">
        <f t="shared" si="16"/>
        <v>4</v>
      </c>
      <c r="S922" s="2">
        <f>IF(Tabelle13[[#This Row],[Own]]-Tabelle13[[#This Row],[Target]]&gt;0,Tabelle13[[#This Row],[Own]]-Tabelle13[[#This Row],[Target]],0)</f>
        <v>0</v>
      </c>
      <c r="T922"/>
    </row>
    <row r="923" spans="1:20" x14ac:dyDescent="0.25">
      <c r="A923" t="s">
        <v>7</v>
      </c>
      <c r="B923" s="1" t="s">
        <v>893</v>
      </c>
      <c r="C923" t="str">
        <f>A923&amp;"-"&amp;B923&amp;"True"</f>
        <v>SOR-474True</v>
      </c>
      <c r="D923" t="str">
        <f>Tabelle13[[#This Row],[Set]]&amp;"_"&amp;Tabelle13[[#This Row],[No.]]</f>
        <v>SOR_474</v>
      </c>
      <c r="E923" s="1" t="s">
        <v>29</v>
      </c>
      <c r="F923" s="1" t="s">
        <v>1160</v>
      </c>
      <c r="G923" s="8" t="s">
        <v>580</v>
      </c>
      <c r="H923" s="2">
        <v>4</v>
      </c>
      <c r="I923" s="2" t="s">
        <v>561</v>
      </c>
      <c r="K923" s="11" t="s">
        <v>1212</v>
      </c>
      <c r="L923" t="s">
        <v>500</v>
      </c>
      <c r="N923" s="2" t="s">
        <v>17</v>
      </c>
      <c r="O923" t="s">
        <v>169</v>
      </c>
      <c r="P923" s="2">
        <f>SUMIF('Data Import'!D:D,C923,'Data Import'!F:F)</f>
        <v>0</v>
      </c>
      <c r="Q923" s="2">
        <v>1</v>
      </c>
      <c r="R923" s="2">
        <f t="shared" si="16"/>
        <v>1</v>
      </c>
      <c r="S923" s="2">
        <f>IF(Tabelle13[[#This Row],[Own]]-Tabelle13[[#This Row],[Target]]&gt;0,Tabelle13[[#This Row],[Own]]-Tabelle13[[#This Row],[Target]],0)</f>
        <v>0</v>
      </c>
      <c r="T923"/>
    </row>
    <row r="924" spans="1:20" x14ac:dyDescent="0.25">
      <c r="A924" t="s">
        <v>7</v>
      </c>
      <c r="B924" s="1" t="s">
        <v>894</v>
      </c>
      <c r="C924" t="str">
        <f>A924&amp;"-"&amp;B924&amp;"False"</f>
        <v>SOR-475False</v>
      </c>
      <c r="D924" t="str">
        <f>Tabelle13[[#This Row],[Set]]&amp;"_"&amp;Tabelle13[[#This Row],[No.]]</f>
        <v>SOR_475</v>
      </c>
      <c r="E924" s="1" t="s">
        <v>1202</v>
      </c>
      <c r="F924" s="1" t="s">
        <v>1161</v>
      </c>
      <c r="G924" s="8" t="s">
        <v>582</v>
      </c>
      <c r="H924" s="2">
        <v>5</v>
      </c>
      <c r="I924" s="2" t="s">
        <v>561</v>
      </c>
      <c r="K924" s="2" t="s">
        <v>688</v>
      </c>
      <c r="L924" t="s">
        <v>69</v>
      </c>
      <c r="N924" s="2" t="s">
        <v>12</v>
      </c>
      <c r="O924" t="s">
        <v>424</v>
      </c>
      <c r="P924" s="2">
        <f>SUMIF('Data Import'!D:D,C924,'Data Import'!F:F)</f>
        <v>0</v>
      </c>
      <c r="Q924" s="2">
        <v>4</v>
      </c>
      <c r="R924" s="2">
        <f t="shared" si="16"/>
        <v>4</v>
      </c>
      <c r="S924" s="2">
        <f>IF(Tabelle13[[#This Row],[Own]]-Tabelle13[[#This Row],[Target]]&gt;0,Tabelle13[[#This Row],[Own]]-Tabelle13[[#This Row],[Target]],0)</f>
        <v>0</v>
      </c>
      <c r="T924"/>
    </row>
    <row r="925" spans="1:20" x14ac:dyDescent="0.25">
      <c r="A925" t="s">
        <v>7</v>
      </c>
      <c r="B925" s="1" t="s">
        <v>894</v>
      </c>
      <c r="C925" t="str">
        <f>A925&amp;"-"&amp;B925&amp;"True"</f>
        <v>SOR-475True</v>
      </c>
      <c r="D925" t="str">
        <f>Tabelle13[[#This Row],[Set]]&amp;"_"&amp;Tabelle13[[#This Row],[No.]]</f>
        <v>SOR_475</v>
      </c>
      <c r="E925" s="1" t="s">
        <v>1202</v>
      </c>
      <c r="F925" s="1" t="s">
        <v>1161</v>
      </c>
      <c r="G925" s="8" t="s">
        <v>582</v>
      </c>
      <c r="H925" s="2">
        <v>5</v>
      </c>
      <c r="I925" s="2" t="s">
        <v>561</v>
      </c>
      <c r="K925" s="11" t="s">
        <v>1212</v>
      </c>
      <c r="L925" t="s">
        <v>69</v>
      </c>
      <c r="N925" s="2" t="s">
        <v>12</v>
      </c>
      <c r="O925" t="s">
        <v>424</v>
      </c>
      <c r="P925" s="2">
        <f>SUMIF('Data Import'!D:D,C925,'Data Import'!F:F)</f>
        <v>0</v>
      </c>
      <c r="Q925" s="2">
        <v>1</v>
      </c>
      <c r="R925" s="2">
        <f t="shared" si="16"/>
        <v>1</v>
      </c>
      <c r="S925" s="2">
        <f>IF(Tabelle13[[#This Row],[Own]]-Tabelle13[[#This Row],[Target]]&gt;0,Tabelle13[[#This Row],[Own]]-Tabelle13[[#This Row],[Target]],0)</f>
        <v>0</v>
      </c>
      <c r="T925"/>
    </row>
    <row r="926" spans="1:20" x14ac:dyDescent="0.25">
      <c r="A926" t="s">
        <v>7</v>
      </c>
      <c r="B926" s="1" t="s">
        <v>895</v>
      </c>
      <c r="C926" t="str">
        <f>A926&amp;"-"&amp;B926&amp;"False"</f>
        <v>SOR-476False</v>
      </c>
      <c r="D926" t="str">
        <f>Tabelle13[[#This Row],[Set]]&amp;"_"&amp;Tabelle13[[#This Row],[No.]]</f>
        <v>SOR_476</v>
      </c>
      <c r="E926" s="1" t="s">
        <v>115</v>
      </c>
      <c r="F926" s="1" t="s">
        <v>1162</v>
      </c>
      <c r="G926" s="8" t="s">
        <v>584</v>
      </c>
      <c r="H926" s="2">
        <v>1</v>
      </c>
      <c r="I926" s="2" t="s">
        <v>561</v>
      </c>
      <c r="K926" s="2" t="s">
        <v>688</v>
      </c>
      <c r="L926" t="s">
        <v>585</v>
      </c>
      <c r="N926" s="2" t="s">
        <v>115</v>
      </c>
      <c r="O926" t="s">
        <v>169</v>
      </c>
      <c r="P926" s="2">
        <f>SUMIF('Data Import'!D:D,C926,'Data Import'!F:F)</f>
        <v>0</v>
      </c>
      <c r="Q926" s="2">
        <v>4</v>
      </c>
      <c r="R926" s="2">
        <f t="shared" si="16"/>
        <v>4</v>
      </c>
      <c r="S926" s="2">
        <f>IF(Tabelle13[[#This Row],[Own]]-Tabelle13[[#This Row],[Target]]&gt;0,Tabelle13[[#This Row],[Own]]-Tabelle13[[#This Row],[Target]],0)</f>
        <v>0</v>
      </c>
      <c r="T926"/>
    </row>
    <row r="927" spans="1:20" x14ac:dyDescent="0.25">
      <c r="A927" t="s">
        <v>7</v>
      </c>
      <c r="B927" s="1" t="s">
        <v>895</v>
      </c>
      <c r="C927" t="str">
        <f>A927&amp;"-"&amp;B927&amp;"True"</f>
        <v>SOR-476True</v>
      </c>
      <c r="D927" t="str">
        <f>Tabelle13[[#This Row],[Set]]&amp;"_"&amp;Tabelle13[[#This Row],[No.]]</f>
        <v>SOR_476</v>
      </c>
      <c r="E927" s="1" t="s">
        <v>115</v>
      </c>
      <c r="F927" s="1" t="s">
        <v>1162</v>
      </c>
      <c r="G927" s="8" t="s">
        <v>584</v>
      </c>
      <c r="H927" s="2">
        <v>1</v>
      </c>
      <c r="I927" s="2" t="s">
        <v>561</v>
      </c>
      <c r="K927" s="11" t="s">
        <v>1212</v>
      </c>
      <c r="L927" t="s">
        <v>585</v>
      </c>
      <c r="N927" s="2" t="s">
        <v>115</v>
      </c>
      <c r="O927" t="s">
        <v>169</v>
      </c>
      <c r="P927" s="2">
        <f>SUMIF('Data Import'!D:D,C927,'Data Import'!F:F)</f>
        <v>0</v>
      </c>
      <c r="Q927" s="2">
        <v>1</v>
      </c>
      <c r="R927" s="2">
        <f t="shared" si="16"/>
        <v>1</v>
      </c>
      <c r="S927" s="2">
        <f>IF(Tabelle13[[#This Row],[Own]]-Tabelle13[[#This Row],[Target]]&gt;0,Tabelle13[[#This Row],[Own]]-Tabelle13[[#This Row],[Target]],0)</f>
        <v>0</v>
      </c>
      <c r="T927"/>
    </row>
    <row r="928" spans="1:20" x14ac:dyDescent="0.25">
      <c r="A928" t="s">
        <v>7</v>
      </c>
      <c r="B928" s="1" t="s">
        <v>896</v>
      </c>
      <c r="C928" t="str">
        <f>A928&amp;"-"&amp;B928&amp;"False"</f>
        <v>SOR-477False</v>
      </c>
      <c r="D928" t="str">
        <f>Tabelle13[[#This Row],[Set]]&amp;"_"&amp;Tabelle13[[#This Row],[No.]]</f>
        <v>SOR_477</v>
      </c>
      <c r="E928" s="1" t="s">
        <v>115</v>
      </c>
      <c r="F928" s="1" t="s">
        <v>1163</v>
      </c>
      <c r="G928" s="8" t="s">
        <v>587</v>
      </c>
      <c r="H928" s="2">
        <v>1</v>
      </c>
      <c r="I928" s="2" t="s">
        <v>561</v>
      </c>
      <c r="K928" s="2" t="s">
        <v>688</v>
      </c>
      <c r="L928" t="s">
        <v>361</v>
      </c>
      <c r="N928" s="2" t="s">
        <v>12</v>
      </c>
      <c r="O928" t="s">
        <v>18</v>
      </c>
      <c r="P928" s="2">
        <f>SUMIF('Data Import'!D:D,C928,'Data Import'!F:F)</f>
        <v>0</v>
      </c>
      <c r="Q928" s="2">
        <v>4</v>
      </c>
      <c r="R928" s="2">
        <f t="shared" si="16"/>
        <v>4</v>
      </c>
      <c r="S928" s="2">
        <f>IF(Tabelle13[[#This Row],[Own]]-Tabelle13[[#This Row],[Target]]&gt;0,Tabelle13[[#This Row],[Own]]-Tabelle13[[#This Row],[Target]],0)</f>
        <v>0</v>
      </c>
      <c r="T928"/>
    </row>
    <row r="929" spans="1:20" x14ac:dyDescent="0.25">
      <c r="A929" t="s">
        <v>7</v>
      </c>
      <c r="B929" s="1" t="s">
        <v>896</v>
      </c>
      <c r="C929" t="str">
        <f>A929&amp;"-"&amp;B929&amp;"True"</f>
        <v>SOR-477True</v>
      </c>
      <c r="D929" t="str">
        <f>Tabelle13[[#This Row],[Set]]&amp;"_"&amp;Tabelle13[[#This Row],[No.]]</f>
        <v>SOR_477</v>
      </c>
      <c r="E929" s="1" t="s">
        <v>115</v>
      </c>
      <c r="F929" s="1" t="s">
        <v>1163</v>
      </c>
      <c r="G929" s="8" t="s">
        <v>587</v>
      </c>
      <c r="H929" s="2">
        <v>1</v>
      </c>
      <c r="I929" s="2" t="s">
        <v>561</v>
      </c>
      <c r="K929" s="11" t="s">
        <v>1212</v>
      </c>
      <c r="L929" t="s">
        <v>361</v>
      </c>
      <c r="N929" s="2" t="s">
        <v>12</v>
      </c>
      <c r="O929" t="s">
        <v>18</v>
      </c>
      <c r="P929" s="2">
        <f>SUMIF('Data Import'!D:D,C929,'Data Import'!F:F)</f>
        <v>0</v>
      </c>
      <c r="Q929" s="2">
        <v>1</v>
      </c>
      <c r="R929" s="2">
        <f t="shared" si="16"/>
        <v>1</v>
      </c>
      <c r="S929" s="2">
        <f>IF(Tabelle13[[#This Row],[Own]]-Tabelle13[[#This Row],[Target]]&gt;0,Tabelle13[[#This Row],[Own]]-Tabelle13[[#This Row],[Target]],0)</f>
        <v>0</v>
      </c>
      <c r="T929"/>
    </row>
    <row r="930" spans="1:20" x14ac:dyDescent="0.25">
      <c r="A930" t="s">
        <v>7</v>
      </c>
      <c r="B930" s="1" t="s">
        <v>897</v>
      </c>
      <c r="C930" t="str">
        <f>A930&amp;"-"&amp;B930&amp;"False"</f>
        <v>SOR-478False</v>
      </c>
      <c r="D930" t="str">
        <f>Tabelle13[[#This Row],[Set]]&amp;"_"&amp;Tabelle13[[#This Row],[No.]]</f>
        <v>SOR_478</v>
      </c>
      <c r="E930" s="1" t="s">
        <v>1201</v>
      </c>
      <c r="F930" s="1" t="s">
        <v>1164</v>
      </c>
      <c r="G930" s="8" t="s">
        <v>589</v>
      </c>
      <c r="H930" s="2">
        <v>1</v>
      </c>
      <c r="I930" s="2" t="s">
        <v>561</v>
      </c>
      <c r="K930" s="2" t="s">
        <v>688</v>
      </c>
      <c r="L930" t="s">
        <v>254</v>
      </c>
      <c r="N930" s="2" t="s">
        <v>12</v>
      </c>
      <c r="O930" t="s">
        <v>13</v>
      </c>
      <c r="P930" s="2">
        <f>SUMIF('Data Import'!D:D,C930,'Data Import'!F:F)</f>
        <v>0</v>
      </c>
      <c r="Q930" s="2">
        <v>4</v>
      </c>
      <c r="R930" s="2">
        <f t="shared" si="16"/>
        <v>4</v>
      </c>
      <c r="S930" s="2">
        <f>IF(Tabelle13[[#This Row],[Own]]-Tabelle13[[#This Row],[Target]]&gt;0,Tabelle13[[#This Row],[Own]]-Tabelle13[[#This Row],[Target]],0)</f>
        <v>0</v>
      </c>
      <c r="T930"/>
    </row>
    <row r="931" spans="1:20" x14ac:dyDescent="0.25">
      <c r="A931" t="s">
        <v>7</v>
      </c>
      <c r="B931" s="1" t="s">
        <v>897</v>
      </c>
      <c r="C931" t="str">
        <f>A931&amp;"-"&amp;B931&amp;"True"</f>
        <v>SOR-478True</v>
      </c>
      <c r="D931" t="str">
        <f>Tabelle13[[#This Row],[Set]]&amp;"_"&amp;Tabelle13[[#This Row],[No.]]</f>
        <v>SOR_478</v>
      </c>
      <c r="E931" s="1" t="s">
        <v>1201</v>
      </c>
      <c r="F931" s="1" t="s">
        <v>1164</v>
      </c>
      <c r="G931" s="8" t="s">
        <v>589</v>
      </c>
      <c r="H931" s="2">
        <v>1</v>
      </c>
      <c r="I931" s="2" t="s">
        <v>561</v>
      </c>
      <c r="K931" s="11" t="s">
        <v>1212</v>
      </c>
      <c r="L931" t="s">
        <v>254</v>
      </c>
      <c r="N931" s="2" t="s">
        <v>12</v>
      </c>
      <c r="O931" t="s">
        <v>13</v>
      </c>
      <c r="P931" s="2">
        <f>SUMIF('Data Import'!D:D,C931,'Data Import'!F:F)</f>
        <v>0</v>
      </c>
      <c r="Q931" s="2">
        <v>1</v>
      </c>
      <c r="R931" s="2">
        <f t="shared" si="16"/>
        <v>1</v>
      </c>
      <c r="S931" s="2">
        <f>IF(Tabelle13[[#This Row],[Own]]-Tabelle13[[#This Row],[Target]]&gt;0,Tabelle13[[#This Row],[Own]]-Tabelle13[[#This Row],[Target]],0)</f>
        <v>0</v>
      </c>
      <c r="T931"/>
    </row>
    <row r="932" spans="1:20" x14ac:dyDescent="0.25">
      <c r="A932" t="s">
        <v>7</v>
      </c>
      <c r="B932" s="1" t="s">
        <v>898</v>
      </c>
      <c r="C932" t="str">
        <f>A932&amp;"-"&amp;B932&amp;"False"</f>
        <v>SOR-479False</v>
      </c>
      <c r="D932" t="str">
        <f>Tabelle13[[#This Row],[Set]]&amp;"_"&amp;Tabelle13[[#This Row],[No.]]</f>
        <v>SOR_479</v>
      </c>
      <c r="E932" s="1" t="s">
        <v>1201</v>
      </c>
      <c r="F932" s="1" t="s">
        <v>1165</v>
      </c>
      <c r="G932" s="8" t="s">
        <v>591</v>
      </c>
      <c r="H932" s="2">
        <v>1</v>
      </c>
      <c r="I932" s="2" t="s">
        <v>561</v>
      </c>
      <c r="K932" s="2" t="s">
        <v>688</v>
      </c>
      <c r="L932" t="s">
        <v>522</v>
      </c>
      <c r="N932" s="2" t="s">
        <v>115</v>
      </c>
      <c r="O932" t="s">
        <v>13</v>
      </c>
      <c r="P932" s="2">
        <f>SUMIF('Data Import'!D:D,C932,'Data Import'!F:F)</f>
        <v>0</v>
      </c>
      <c r="Q932" s="2">
        <v>4</v>
      </c>
      <c r="R932" s="2">
        <f t="shared" si="16"/>
        <v>4</v>
      </c>
      <c r="S932" s="2">
        <f>IF(Tabelle13[[#This Row],[Own]]-Tabelle13[[#This Row],[Target]]&gt;0,Tabelle13[[#This Row],[Own]]-Tabelle13[[#This Row],[Target]],0)</f>
        <v>0</v>
      </c>
      <c r="T932"/>
    </row>
    <row r="933" spans="1:20" x14ac:dyDescent="0.25">
      <c r="A933" t="s">
        <v>7</v>
      </c>
      <c r="B933" s="1" t="s">
        <v>898</v>
      </c>
      <c r="C933" t="str">
        <f>A933&amp;"-"&amp;B933&amp;"True"</f>
        <v>SOR-479True</v>
      </c>
      <c r="D933" t="str">
        <f>Tabelle13[[#This Row],[Set]]&amp;"_"&amp;Tabelle13[[#This Row],[No.]]</f>
        <v>SOR_479</v>
      </c>
      <c r="E933" s="1" t="s">
        <v>1201</v>
      </c>
      <c r="F933" s="1" t="s">
        <v>1165</v>
      </c>
      <c r="G933" s="8" t="s">
        <v>591</v>
      </c>
      <c r="H933" s="2">
        <v>1</v>
      </c>
      <c r="I933" s="2" t="s">
        <v>561</v>
      </c>
      <c r="K933" s="11" t="s">
        <v>1212</v>
      </c>
      <c r="L933" t="s">
        <v>522</v>
      </c>
      <c r="N933" s="2" t="s">
        <v>115</v>
      </c>
      <c r="O933" t="s">
        <v>13</v>
      </c>
      <c r="P933" s="2">
        <f>SUMIF('Data Import'!D:D,C933,'Data Import'!F:F)</f>
        <v>0</v>
      </c>
      <c r="Q933" s="2">
        <v>1</v>
      </c>
      <c r="R933" s="2">
        <f t="shared" si="16"/>
        <v>1</v>
      </c>
      <c r="S933" s="2">
        <f>IF(Tabelle13[[#This Row],[Own]]-Tabelle13[[#This Row],[Target]]&gt;0,Tabelle13[[#This Row],[Own]]-Tabelle13[[#This Row],[Target]],0)</f>
        <v>0</v>
      </c>
      <c r="T933"/>
    </row>
    <row r="934" spans="1:20" x14ac:dyDescent="0.25">
      <c r="A934" t="s">
        <v>7</v>
      </c>
      <c r="B934" s="1" t="s">
        <v>899</v>
      </c>
      <c r="C934" t="str">
        <f>A934&amp;"-"&amp;B934&amp;"False"</f>
        <v>SOR-480False</v>
      </c>
      <c r="D934" t="str">
        <f>Tabelle13[[#This Row],[Set]]&amp;"_"&amp;Tabelle13[[#This Row],[No.]]</f>
        <v>SOR_480</v>
      </c>
      <c r="E934" s="1" t="s">
        <v>1201</v>
      </c>
      <c r="F934" s="1" t="s">
        <v>1166</v>
      </c>
      <c r="G934" s="8" t="s">
        <v>593</v>
      </c>
      <c r="H934" s="2">
        <v>2</v>
      </c>
      <c r="I934" s="2" t="s">
        <v>561</v>
      </c>
      <c r="K934" s="2" t="s">
        <v>688</v>
      </c>
      <c r="L934" t="s">
        <v>522</v>
      </c>
      <c r="N934" s="2" t="s">
        <v>12</v>
      </c>
      <c r="O934" t="s">
        <v>163</v>
      </c>
      <c r="P934" s="2">
        <f>SUMIF('Data Import'!D:D,C934,'Data Import'!F:F)</f>
        <v>0</v>
      </c>
      <c r="Q934" s="2">
        <v>4</v>
      </c>
      <c r="R934" s="2">
        <f t="shared" si="16"/>
        <v>4</v>
      </c>
      <c r="S934" s="2">
        <f>IF(Tabelle13[[#This Row],[Own]]-Tabelle13[[#This Row],[Target]]&gt;0,Tabelle13[[#This Row],[Own]]-Tabelle13[[#This Row],[Target]],0)</f>
        <v>0</v>
      </c>
      <c r="T934"/>
    </row>
    <row r="935" spans="1:20" x14ac:dyDescent="0.25">
      <c r="A935" t="s">
        <v>7</v>
      </c>
      <c r="B935" s="1" t="s">
        <v>899</v>
      </c>
      <c r="C935" t="str">
        <f>A935&amp;"-"&amp;B935&amp;"True"</f>
        <v>SOR-480True</v>
      </c>
      <c r="D935" t="str">
        <f>Tabelle13[[#This Row],[Set]]&amp;"_"&amp;Tabelle13[[#This Row],[No.]]</f>
        <v>SOR_480</v>
      </c>
      <c r="E935" s="1" t="s">
        <v>1201</v>
      </c>
      <c r="F935" s="1" t="s">
        <v>1166</v>
      </c>
      <c r="G935" s="8" t="s">
        <v>593</v>
      </c>
      <c r="H935" s="2">
        <v>2</v>
      </c>
      <c r="I935" s="2" t="s">
        <v>561</v>
      </c>
      <c r="K935" s="11" t="s">
        <v>1212</v>
      </c>
      <c r="L935" t="s">
        <v>522</v>
      </c>
      <c r="N935" s="2" t="s">
        <v>12</v>
      </c>
      <c r="O935" t="s">
        <v>163</v>
      </c>
      <c r="P935" s="2">
        <f>SUMIF('Data Import'!D:D,C935,'Data Import'!F:F)</f>
        <v>0</v>
      </c>
      <c r="Q935" s="2">
        <v>1</v>
      </c>
      <c r="R935" s="2">
        <f t="shared" si="16"/>
        <v>1</v>
      </c>
      <c r="S935" s="2">
        <f>IF(Tabelle13[[#This Row],[Own]]-Tabelle13[[#This Row],[Target]]&gt;0,Tabelle13[[#This Row],[Own]]-Tabelle13[[#This Row],[Target]],0)</f>
        <v>0</v>
      </c>
      <c r="T935"/>
    </row>
    <row r="936" spans="1:20" x14ac:dyDescent="0.25">
      <c r="A936" t="s">
        <v>7</v>
      </c>
      <c r="B936" s="1" t="s">
        <v>900</v>
      </c>
      <c r="C936" t="str">
        <f>A936&amp;"-"&amp;B936&amp;"False"</f>
        <v>SOR-481False</v>
      </c>
      <c r="D936" t="str">
        <f>Tabelle13[[#This Row],[Set]]&amp;"_"&amp;Tabelle13[[#This Row],[No.]]</f>
        <v>SOR_481</v>
      </c>
      <c r="E936" s="1" t="s">
        <v>1201</v>
      </c>
      <c r="F936" s="1" t="s">
        <v>1167</v>
      </c>
      <c r="G936" s="8" t="s">
        <v>595</v>
      </c>
      <c r="H936" s="2">
        <v>2</v>
      </c>
      <c r="I936" s="2" t="s">
        <v>561</v>
      </c>
      <c r="K936" s="2" t="s">
        <v>688</v>
      </c>
      <c r="L936" t="s">
        <v>522</v>
      </c>
      <c r="N936" s="2" t="s">
        <v>17</v>
      </c>
      <c r="O936" t="s">
        <v>63</v>
      </c>
      <c r="P936" s="2">
        <f>SUMIF('Data Import'!D:D,C936,'Data Import'!F:F)</f>
        <v>0</v>
      </c>
      <c r="Q936" s="2">
        <v>4</v>
      </c>
      <c r="R936" s="2">
        <f t="shared" si="16"/>
        <v>4</v>
      </c>
      <c r="S936" s="2">
        <f>IF(Tabelle13[[#This Row],[Own]]-Tabelle13[[#This Row],[Target]]&gt;0,Tabelle13[[#This Row],[Own]]-Tabelle13[[#This Row],[Target]],0)</f>
        <v>0</v>
      </c>
      <c r="T936"/>
    </row>
    <row r="937" spans="1:20" x14ac:dyDescent="0.25">
      <c r="A937" t="s">
        <v>7</v>
      </c>
      <c r="B937" s="1" t="s">
        <v>900</v>
      </c>
      <c r="C937" t="str">
        <f>A937&amp;"-"&amp;B937&amp;"True"</f>
        <v>SOR-481True</v>
      </c>
      <c r="D937" t="str">
        <f>Tabelle13[[#This Row],[Set]]&amp;"_"&amp;Tabelle13[[#This Row],[No.]]</f>
        <v>SOR_481</v>
      </c>
      <c r="E937" s="1" t="s">
        <v>1201</v>
      </c>
      <c r="F937" s="1" t="s">
        <v>1167</v>
      </c>
      <c r="G937" s="8" t="s">
        <v>595</v>
      </c>
      <c r="H937" s="2">
        <v>2</v>
      </c>
      <c r="I937" s="2" t="s">
        <v>561</v>
      </c>
      <c r="K937" s="11" t="s">
        <v>1212</v>
      </c>
      <c r="L937" t="s">
        <v>522</v>
      </c>
      <c r="N937" s="2" t="s">
        <v>17</v>
      </c>
      <c r="O937" t="s">
        <v>63</v>
      </c>
      <c r="P937" s="2">
        <f>SUMIF('Data Import'!D:D,C937,'Data Import'!F:F)</f>
        <v>0</v>
      </c>
      <c r="Q937" s="2">
        <v>1</v>
      </c>
      <c r="R937" s="2">
        <f t="shared" si="16"/>
        <v>1</v>
      </c>
      <c r="S937" s="2">
        <f>IF(Tabelle13[[#This Row],[Own]]-Tabelle13[[#This Row],[Target]]&gt;0,Tabelle13[[#This Row],[Own]]-Tabelle13[[#This Row],[Target]],0)</f>
        <v>0</v>
      </c>
      <c r="T937"/>
    </row>
    <row r="938" spans="1:20" x14ac:dyDescent="0.25">
      <c r="A938" t="s">
        <v>7</v>
      </c>
      <c r="B938" s="1" t="s">
        <v>901</v>
      </c>
      <c r="C938" t="str">
        <f>A938&amp;"-"&amp;B938&amp;"False"</f>
        <v>SOR-482False</v>
      </c>
      <c r="D938" t="str">
        <f>Tabelle13[[#This Row],[Set]]&amp;"_"&amp;Tabelle13[[#This Row],[No.]]</f>
        <v>SOR_482</v>
      </c>
      <c r="E938" s="1" t="s">
        <v>1201</v>
      </c>
      <c r="F938" s="1" t="s">
        <v>1168</v>
      </c>
      <c r="G938" s="8" t="s">
        <v>597</v>
      </c>
      <c r="H938" s="2">
        <v>2</v>
      </c>
      <c r="I938" s="2" t="s">
        <v>561</v>
      </c>
      <c r="K938" s="2" t="s">
        <v>688</v>
      </c>
      <c r="L938" t="s">
        <v>254</v>
      </c>
      <c r="N938" s="2" t="s">
        <v>12</v>
      </c>
      <c r="O938" t="s">
        <v>13</v>
      </c>
      <c r="P938" s="2">
        <f>SUMIF('Data Import'!D:D,C938,'Data Import'!F:F)</f>
        <v>0</v>
      </c>
      <c r="Q938" s="2">
        <v>4</v>
      </c>
      <c r="R938" s="2">
        <f t="shared" si="16"/>
        <v>4</v>
      </c>
      <c r="S938" s="2">
        <f>IF(Tabelle13[[#This Row],[Own]]-Tabelle13[[#This Row],[Target]]&gt;0,Tabelle13[[#This Row],[Own]]-Tabelle13[[#This Row],[Target]],0)</f>
        <v>0</v>
      </c>
      <c r="T938"/>
    </row>
    <row r="939" spans="1:20" x14ac:dyDescent="0.25">
      <c r="A939" t="s">
        <v>7</v>
      </c>
      <c r="B939" s="1" t="s">
        <v>901</v>
      </c>
      <c r="C939" t="str">
        <f>A939&amp;"-"&amp;B939&amp;"True"</f>
        <v>SOR-482True</v>
      </c>
      <c r="D939" t="str">
        <f>Tabelle13[[#This Row],[Set]]&amp;"_"&amp;Tabelle13[[#This Row],[No.]]</f>
        <v>SOR_482</v>
      </c>
      <c r="E939" s="1" t="s">
        <v>1201</v>
      </c>
      <c r="F939" s="1" t="s">
        <v>1168</v>
      </c>
      <c r="G939" s="8" t="s">
        <v>597</v>
      </c>
      <c r="H939" s="2">
        <v>2</v>
      </c>
      <c r="I939" s="2" t="s">
        <v>561</v>
      </c>
      <c r="K939" s="11" t="s">
        <v>1212</v>
      </c>
      <c r="L939" t="s">
        <v>254</v>
      </c>
      <c r="N939" s="2" t="s">
        <v>12</v>
      </c>
      <c r="O939" t="s">
        <v>13</v>
      </c>
      <c r="P939" s="2">
        <f>SUMIF('Data Import'!D:D,C939,'Data Import'!F:F)</f>
        <v>0</v>
      </c>
      <c r="Q939" s="2">
        <v>1</v>
      </c>
      <c r="R939" s="2">
        <f t="shared" si="16"/>
        <v>1</v>
      </c>
      <c r="S939" s="2">
        <f>IF(Tabelle13[[#This Row],[Own]]-Tabelle13[[#This Row],[Target]]&gt;0,Tabelle13[[#This Row],[Own]]-Tabelle13[[#This Row],[Target]],0)</f>
        <v>0</v>
      </c>
      <c r="T939"/>
    </row>
    <row r="940" spans="1:20" x14ac:dyDescent="0.25">
      <c r="A940" t="s">
        <v>7</v>
      </c>
      <c r="B940" s="1" t="s">
        <v>902</v>
      </c>
      <c r="C940" t="str">
        <f>A940&amp;"-"&amp;B940&amp;"False"</f>
        <v>SOR-483False</v>
      </c>
      <c r="D940" t="str">
        <f>Tabelle13[[#This Row],[Set]]&amp;"_"&amp;Tabelle13[[#This Row],[No.]]</f>
        <v>SOR_483</v>
      </c>
      <c r="E940" s="1" t="s">
        <v>1201</v>
      </c>
      <c r="F940" s="1" t="s">
        <v>1169</v>
      </c>
      <c r="G940" s="8" t="s">
        <v>599</v>
      </c>
      <c r="H940" s="2">
        <v>3</v>
      </c>
      <c r="I940" s="2" t="s">
        <v>561</v>
      </c>
      <c r="K940" s="2" t="s">
        <v>688</v>
      </c>
      <c r="L940" t="s">
        <v>254</v>
      </c>
      <c r="N940" s="2" t="s">
        <v>115</v>
      </c>
      <c r="O940" t="s">
        <v>600</v>
      </c>
      <c r="P940" s="2">
        <f>SUMIF('Data Import'!D:D,C940,'Data Import'!F:F)</f>
        <v>0</v>
      </c>
      <c r="Q940" s="2">
        <v>4</v>
      </c>
      <c r="R940" s="2">
        <f t="shared" si="16"/>
        <v>4</v>
      </c>
      <c r="S940" s="2">
        <f>IF(Tabelle13[[#This Row],[Own]]-Tabelle13[[#This Row],[Target]]&gt;0,Tabelle13[[#This Row],[Own]]-Tabelle13[[#This Row],[Target]],0)</f>
        <v>0</v>
      </c>
      <c r="T940"/>
    </row>
    <row r="941" spans="1:20" x14ac:dyDescent="0.25">
      <c r="A941" t="s">
        <v>7</v>
      </c>
      <c r="B941" s="1" t="s">
        <v>902</v>
      </c>
      <c r="C941" t="str">
        <f>A941&amp;"-"&amp;B941&amp;"True"</f>
        <v>SOR-483True</v>
      </c>
      <c r="D941" t="str">
        <f>Tabelle13[[#This Row],[Set]]&amp;"_"&amp;Tabelle13[[#This Row],[No.]]</f>
        <v>SOR_483</v>
      </c>
      <c r="E941" s="1" t="s">
        <v>1201</v>
      </c>
      <c r="F941" s="1" t="s">
        <v>1169</v>
      </c>
      <c r="G941" s="8" t="s">
        <v>599</v>
      </c>
      <c r="H941" s="2">
        <v>3</v>
      </c>
      <c r="I941" s="2" t="s">
        <v>561</v>
      </c>
      <c r="K941" s="11" t="s">
        <v>1212</v>
      </c>
      <c r="L941" t="s">
        <v>254</v>
      </c>
      <c r="N941" s="2" t="s">
        <v>115</v>
      </c>
      <c r="O941" t="s">
        <v>600</v>
      </c>
      <c r="P941" s="2">
        <f>SUMIF('Data Import'!D:D,C941,'Data Import'!F:F)</f>
        <v>0</v>
      </c>
      <c r="Q941" s="2">
        <v>1</v>
      </c>
      <c r="R941" s="2">
        <f t="shared" si="16"/>
        <v>1</v>
      </c>
      <c r="S941" s="2">
        <f>IF(Tabelle13[[#This Row],[Own]]-Tabelle13[[#This Row],[Target]]&gt;0,Tabelle13[[#This Row],[Own]]-Tabelle13[[#This Row],[Target]],0)</f>
        <v>0</v>
      </c>
      <c r="T941"/>
    </row>
    <row r="942" spans="1:20" x14ac:dyDescent="0.25">
      <c r="A942" t="s">
        <v>7</v>
      </c>
      <c r="B942" s="1" t="s">
        <v>903</v>
      </c>
      <c r="C942" t="str">
        <f>A942&amp;"-"&amp;B942&amp;"False"</f>
        <v>SOR-484False</v>
      </c>
      <c r="D942" t="str">
        <f>Tabelle13[[#This Row],[Set]]&amp;"_"&amp;Tabelle13[[#This Row],[No.]]</f>
        <v>SOR_484</v>
      </c>
      <c r="E942" s="1" t="s">
        <v>1201</v>
      </c>
      <c r="F942" s="1" t="s">
        <v>1170</v>
      </c>
      <c r="G942" s="8" t="s">
        <v>602</v>
      </c>
      <c r="H942" s="2">
        <v>3</v>
      </c>
      <c r="I942" s="2" t="s">
        <v>561</v>
      </c>
      <c r="K942" s="2" t="s">
        <v>688</v>
      </c>
      <c r="L942" t="s">
        <v>522</v>
      </c>
      <c r="N942" s="2" t="s">
        <v>12</v>
      </c>
      <c r="O942" t="s">
        <v>18</v>
      </c>
      <c r="P942" s="2">
        <f>SUMIF('Data Import'!D:D,C942,'Data Import'!F:F)</f>
        <v>0</v>
      </c>
      <c r="Q942" s="2">
        <v>4</v>
      </c>
      <c r="R942" s="2">
        <f t="shared" si="16"/>
        <v>4</v>
      </c>
      <c r="S942" s="2">
        <f>IF(Tabelle13[[#This Row],[Own]]-Tabelle13[[#This Row],[Target]]&gt;0,Tabelle13[[#This Row],[Own]]-Tabelle13[[#This Row],[Target]],0)</f>
        <v>0</v>
      </c>
      <c r="T942"/>
    </row>
    <row r="943" spans="1:20" x14ac:dyDescent="0.25">
      <c r="A943" t="s">
        <v>7</v>
      </c>
      <c r="B943" s="1" t="s">
        <v>903</v>
      </c>
      <c r="C943" t="str">
        <f>A943&amp;"-"&amp;B943&amp;"True"</f>
        <v>SOR-484True</v>
      </c>
      <c r="D943" t="str">
        <f>Tabelle13[[#This Row],[Set]]&amp;"_"&amp;Tabelle13[[#This Row],[No.]]</f>
        <v>SOR_484</v>
      </c>
      <c r="E943" s="1" t="s">
        <v>1201</v>
      </c>
      <c r="F943" s="1" t="s">
        <v>1170</v>
      </c>
      <c r="G943" s="8" t="s">
        <v>602</v>
      </c>
      <c r="H943" s="2">
        <v>3</v>
      </c>
      <c r="I943" s="2" t="s">
        <v>561</v>
      </c>
      <c r="K943" s="11" t="s">
        <v>1212</v>
      </c>
      <c r="L943" t="s">
        <v>522</v>
      </c>
      <c r="N943" s="2" t="s">
        <v>12</v>
      </c>
      <c r="O943" t="s">
        <v>18</v>
      </c>
      <c r="P943" s="2">
        <f>SUMIF('Data Import'!D:D,C943,'Data Import'!F:F)</f>
        <v>0</v>
      </c>
      <c r="Q943" s="2">
        <v>1</v>
      </c>
      <c r="R943" s="2">
        <f t="shared" si="16"/>
        <v>1</v>
      </c>
      <c r="S943" s="2">
        <f>IF(Tabelle13[[#This Row],[Own]]-Tabelle13[[#This Row],[Target]]&gt;0,Tabelle13[[#This Row],[Own]]-Tabelle13[[#This Row],[Target]],0)</f>
        <v>0</v>
      </c>
      <c r="T943"/>
    </row>
    <row r="944" spans="1:20" x14ac:dyDescent="0.25">
      <c r="A944" t="s">
        <v>7</v>
      </c>
      <c r="B944" s="1" t="s">
        <v>904</v>
      </c>
      <c r="C944" t="str">
        <f>A944&amp;"-"&amp;B944&amp;"False"</f>
        <v>SOR-485False</v>
      </c>
      <c r="D944" t="str">
        <f>Tabelle13[[#This Row],[Set]]&amp;"_"&amp;Tabelle13[[#This Row],[No.]]</f>
        <v>SOR_485</v>
      </c>
      <c r="E944" s="1" t="s">
        <v>1201</v>
      </c>
      <c r="F944" s="1" t="s">
        <v>1171</v>
      </c>
      <c r="G944" s="8" t="s">
        <v>604</v>
      </c>
      <c r="H944" s="2">
        <v>4</v>
      </c>
      <c r="I944" s="2" t="s">
        <v>561</v>
      </c>
      <c r="K944" s="2" t="s">
        <v>688</v>
      </c>
      <c r="L944" t="s">
        <v>605</v>
      </c>
      <c r="N944" s="2" t="s">
        <v>17</v>
      </c>
      <c r="O944" t="s">
        <v>30</v>
      </c>
      <c r="P944" s="2">
        <f>SUMIF('Data Import'!D:D,C944,'Data Import'!F:F)</f>
        <v>0</v>
      </c>
      <c r="Q944" s="2">
        <v>4</v>
      </c>
      <c r="R944" s="2">
        <f t="shared" si="16"/>
        <v>4</v>
      </c>
      <c r="S944" s="2">
        <f>IF(Tabelle13[[#This Row],[Own]]-Tabelle13[[#This Row],[Target]]&gt;0,Tabelle13[[#This Row],[Own]]-Tabelle13[[#This Row],[Target]],0)</f>
        <v>0</v>
      </c>
      <c r="T944"/>
    </row>
    <row r="945" spans="1:20" x14ac:dyDescent="0.25">
      <c r="A945" t="s">
        <v>7</v>
      </c>
      <c r="B945" s="1" t="s">
        <v>904</v>
      </c>
      <c r="C945" t="str">
        <f>A945&amp;"-"&amp;B945&amp;"True"</f>
        <v>SOR-485True</v>
      </c>
      <c r="D945" t="str">
        <f>Tabelle13[[#This Row],[Set]]&amp;"_"&amp;Tabelle13[[#This Row],[No.]]</f>
        <v>SOR_485</v>
      </c>
      <c r="E945" s="1" t="s">
        <v>1201</v>
      </c>
      <c r="F945" s="1" t="s">
        <v>1171</v>
      </c>
      <c r="G945" s="8" t="s">
        <v>604</v>
      </c>
      <c r="H945" s="2">
        <v>4</v>
      </c>
      <c r="I945" s="2" t="s">
        <v>561</v>
      </c>
      <c r="K945" s="11" t="s">
        <v>1212</v>
      </c>
      <c r="L945" t="s">
        <v>605</v>
      </c>
      <c r="N945" s="2" t="s">
        <v>17</v>
      </c>
      <c r="O945" t="s">
        <v>30</v>
      </c>
      <c r="P945" s="2">
        <f>SUMIF('Data Import'!D:D,C945,'Data Import'!F:F)</f>
        <v>0</v>
      </c>
      <c r="Q945" s="2">
        <v>1</v>
      </c>
      <c r="R945" s="2">
        <f t="shared" si="16"/>
        <v>1</v>
      </c>
      <c r="S945" s="2">
        <f>IF(Tabelle13[[#This Row],[Own]]-Tabelle13[[#This Row],[Target]]&gt;0,Tabelle13[[#This Row],[Own]]-Tabelle13[[#This Row],[Target]],0)</f>
        <v>0</v>
      </c>
      <c r="T945"/>
    </row>
    <row r="946" spans="1:20" x14ac:dyDescent="0.25">
      <c r="A946" t="s">
        <v>7</v>
      </c>
      <c r="B946" s="1" t="s">
        <v>905</v>
      </c>
      <c r="C946" t="str">
        <f>A946&amp;"-"&amp;B946&amp;"False"</f>
        <v>SOR-486False</v>
      </c>
      <c r="D946" t="str">
        <f>Tabelle13[[#This Row],[Set]]&amp;"_"&amp;Tabelle13[[#This Row],[No.]]</f>
        <v>SOR_486</v>
      </c>
      <c r="E946" s="1" t="s">
        <v>1201</v>
      </c>
      <c r="F946" s="1" t="s">
        <v>1172</v>
      </c>
      <c r="G946" s="8" t="s">
        <v>607</v>
      </c>
      <c r="H946" s="2">
        <v>6</v>
      </c>
      <c r="I946" s="2" t="s">
        <v>561</v>
      </c>
      <c r="K946" s="2" t="s">
        <v>688</v>
      </c>
      <c r="L946" t="s">
        <v>605</v>
      </c>
      <c r="N946" s="2" t="s">
        <v>141</v>
      </c>
      <c r="O946" t="s">
        <v>255</v>
      </c>
      <c r="P946" s="2">
        <f>SUMIF('Data Import'!D:D,C946,'Data Import'!F:F)</f>
        <v>0</v>
      </c>
      <c r="Q946" s="2">
        <v>4</v>
      </c>
      <c r="R946" s="2">
        <f t="shared" si="16"/>
        <v>4</v>
      </c>
      <c r="S946" s="2">
        <f>IF(Tabelle13[[#This Row],[Own]]-Tabelle13[[#This Row],[Target]]&gt;0,Tabelle13[[#This Row],[Own]]-Tabelle13[[#This Row],[Target]],0)</f>
        <v>0</v>
      </c>
      <c r="T946"/>
    </row>
    <row r="947" spans="1:20" x14ac:dyDescent="0.25">
      <c r="A947" t="s">
        <v>7</v>
      </c>
      <c r="B947" s="1" t="s">
        <v>905</v>
      </c>
      <c r="C947" t="str">
        <f>A947&amp;"-"&amp;B947&amp;"True"</f>
        <v>SOR-486True</v>
      </c>
      <c r="D947" t="str">
        <f>Tabelle13[[#This Row],[Set]]&amp;"_"&amp;Tabelle13[[#This Row],[No.]]</f>
        <v>SOR_486</v>
      </c>
      <c r="E947" s="1" t="s">
        <v>1201</v>
      </c>
      <c r="F947" s="1" t="s">
        <v>1172</v>
      </c>
      <c r="G947" s="8" t="s">
        <v>607</v>
      </c>
      <c r="H947" s="2">
        <v>6</v>
      </c>
      <c r="I947" s="2" t="s">
        <v>561</v>
      </c>
      <c r="K947" s="11" t="s">
        <v>1212</v>
      </c>
      <c r="L947" t="s">
        <v>605</v>
      </c>
      <c r="N947" s="2" t="s">
        <v>141</v>
      </c>
      <c r="O947" t="s">
        <v>255</v>
      </c>
      <c r="P947" s="2">
        <f>SUMIF('Data Import'!D:D,C947,'Data Import'!F:F)</f>
        <v>0</v>
      </c>
      <c r="Q947" s="2">
        <v>1</v>
      </c>
      <c r="R947" s="2">
        <f t="shared" si="16"/>
        <v>1</v>
      </c>
      <c r="S947" s="2">
        <f>IF(Tabelle13[[#This Row],[Own]]-Tabelle13[[#This Row],[Target]]&gt;0,Tabelle13[[#This Row],[Own]]-Tabelle13[[#This Row],[Target]],0)</f>
        <v>0</v>
      </c>
      <c r="T947"/>
    </row>
    <row r="948" spans="1:20" x14ac:dyDescent="0.25">
      <c r="A948" t="s">
        <v>7</v>
      </c>
      <c r="B948" s="1" t="s">
        <v>906</v>
      </c>
      <c r="C948" t="str">
        <f>A948&amp;"-"&amp;B948&amp;"False"</f>
        <v>SOR-487False</v>
      </c>
      <c r="D948" t="str">
        <f>Tabelle13[[#This Row],[Set]]&amp;"_"&amp;Tabelle13[[#This Row],[No.]]</f>
        <v>SOR_487</v>
      </c>
      <c r="E948" s="1" t="s">
        <v>29</v>
      </c>
      <c r="F948" s="1" t="s">
        <v>1173</v>
      </c>
      <c r="G948" s="8" t="s">
        <v>609</v>
      </c>
      <c r="H948" s="2">
        <v>1</v>
      </c>
      <c r="I948" s="2" t="s">
        <v>1048</v>
      </c>
      <c r="K948" s="2" t="s">
        <v>688</v>
      </c>
      <c r="L948" t="s">
        <v>114</v>
      </c>
      <c r="N948" s="2" t="s">
        <v>12</v>
      </c>
      <c r="O948" t="s">
        <v>63</v>
      </c>
      <c r="P948" s="2">
        <f>SUMIF('Data Import'!D:D,C948,'Data Import'!F:F)</f>
        <v>0</v>
      </c>
      <c r="Q948" s="2">
        <v>4</v>
      </c>
      <c r="R948" s="2">
        <f t="shared" si="16"/>
        <v>4</v>
      </c>
      <c r="S948" s="2">
        <f>IF(Tabelle13[[#This Row],[Own]]-Tabelle13[[#This Row],[Target]]&gt;0,Tabelle13[[#This Row],[Own]]-Tabelle13[[#This Row],[Target]],0)</f>
        <v>0</v>
      </c>
      <c r="T948"/>
    </row>
    <row r="949" spans="1:20" x14ac:dyDescent="0.25">
      <c r="A949" t="s">
        <v>7</v>
      </c>
      <c r="B949" s="1" t="s">
        <v>906</v>
      </c>
      <c r="C949" t="str">
        <f>A949&amp;"-"&amp;B949&amp;"True"</f>
        <v>SOR-487True</v>
      </c>
      <c r="D949" t="str">
        <f>Tabelle13[[#This Row],[Set]]&amp;"_"&amp;Tabelle13[[#This Row],[No.]]</f>
        <v>SOR_487</v>
      </c>
      <c r="E949" s="1" t="s">
        <v>29</v>
      </c>
      <c r="F949" s="1" t="s">
        <v>1173</v>
      </c>
      <c r="G949" s="8" t="s">
        <v>609</v>
      </c>
      <c r="H949" s="2">
        <v>1</v>
      </c>
      <c r="I949" s="2" t="s">
        <v>1048</v>
      </c>
      <c r="K949" s="11" t="s">
        <v>1212</v>
      </c>
      <c r="L949" t="s">
        <v>114</v>
      </c>
      <c r="N949" s="2" t="s">
        <v>12</v>
      </c>
      <c r="O949" t="s">
        <v>63</v>
      </c>
      <c r="P949" s="2">
        <f>SUMIF('Data Import'!D:D,C949,'Data Import'!F:F)</f>
        <v>0</v>
      </c>
      <c r="Q949" s="2">
        <v>1</v>
      </c>
      <c r="R949" s="2">
        <f t="shared" si="16"/>
        <v>1</v>
      </c>
      <c r="S949" s="2">
        <f>IF(Tabelle13[[#This Row],[Own]]-Tabelle13[[#This Row],[Target]]&gt;0,Tabelle13[[#This Row],[Own]]-Tabelle13[[#This Row],[Target]],0)</f>
        <v>0</v>
      </c>
      <c r="T949"/>
    </row>
    <row r="950" spans="1:20" x14ac:dyDescent="0.25">
      <c r="A950" t="s">
        <v>7</v>
      </c>
      <c r="B950" s="1" t="s">
        <v>907</v>
      </c>
      <c r="C950" t="str">
        <f>A950&amp;"-"&amp;B950&amp;"False"</f>
        <v>SOR-488False</v>
      </c>
      <c r="D950" t="str">
        <f>Tabelle13[[#This Row],[Set]]&amp;"_"&amp;Tabelle13[[#This Row],[No.]]</f>
        <v>SOR_488</v>
      </c>
      <c r="E950" s="1" t="s">
        <v>1202</v>
      </c>
      <c r="F950" s="1" t="s">
        <v>1175</v>
      </c>
      <c r="G950" s="8" t="s">
        <v>613</v>
      </c>
      <c r="H950" s="2">
        <v>2</v>
      </c>
      <c r="I950" s="2" t="s">
        <v>1048</v>
      </c>
      <c r="K950" s="2" t="s">
        <v>688</v>
      </c>
      <c r="L950" t="s">
        <v>16</v>
      </c>
      <c r="N950" s="2" t="s">
        <v>12</v>
      </c>
      <c r="O950" t="s">
        <v>614</v>
      </c>
      <c r="P950" s="2">
        <f>SUMIF('Data Import'!D:D,C950,'Data Import'!F:F)</f>
        <v>0</v>
      </c>
      <c r="Q950" s="2">
        <v>4</v>
      </c>
      <c r="R950" s="2">
        <f t="shared" si="16"/>
        <v>4</v>
      </c>
      <c r="S950" s="2">
        <f>IF(Tabelle13[[#This Row],[Own]]-Tabelle13[[#This Row],[Target]]&gt;0,Tabelle13[[#This Row],[Own]]-Tabelle13[[#This Row],[Target]],0)</f>
        <v>0</v>
      </c>
      <c r="T950"/>
    </row>
    <row r="951" spans="1:20" x14ac:dyDescent="0.25">
      <c r="A951" t="s">
        <v>7</v>
      </c>
      <c r="B951" s="1" t="s">
        <v>907</v>
      </c>
      <c r="C951" t="str">
        <f>A951&amp;"-"&amp;B951&amp;"True"</f>
        <v>SOR-488True</v>
      </c>
      <c r="D951" t="str">
        <f>Tabelle13[[#This Row],[Set]]&amp;"_"&amp;Tabelle13[[#This Row],[No.]]</f>
        <v>SOR_488</v>
      </c>
      <c r="E951" s="1" t="s">
        <v>1202</v>
      </c>
      <c r="F951" s="1" t="s">
        <v>1175</v>
      </c>
      <c r="G951" s="8" t="s">
        <v>613</v>
      </c>
      <c r="H951" s="2">
        <v>2</v>
      </c>
      <c r="I951" s="2" t="s">
        <v>1048</v>
      </c>
      <c r="K951" s="11" t="s">
        <v>1212</v>
      </c>
      <c r="L951" t="s">
        <v>16</v>
      </c>
      <c r="N951" s="2" t="s">
        <v>12</v>
      </c>
      <c r="O951" t="s">
        <v>614</v>
      </c>
      <c r="P951" s="2">
        <f>SUMIF('Data Import'!D:D,C951,'Data Import'!F:F)</f>
        <v>0</v>
      </c>
      <c r="Q951" s="2">
        <v>1</v>
      </c>
      <c r="R951" s="2">
        <f t="shared" si="16"/>
        <v>1</v>
      </c>
      <c r="S951" s="2">
        <f>IF(Tabelle13[[#This Row],[Own]]-Tabelle13[[#This Row],[Target]]&gt;0,Tabelle13[[#This Row],[Own]]-Tabelle13[[#This Row],[Target]],0)</f>
        <v>0</v>
      </c>
      <c r="T951"/>
    </row>
    <row r="952" spans="1:20" x14ac:dyDescent="0.25">
      <c r="A952" t="s">
        <v>7</v>
      </c>
      <c r="B952" s="1" t="s">
        <v>908</v>
      </c>
      <c r="C952" t="str">
        <f>A952&amp;"-"&amp;B952&amp;"False"</f>
        <v>SOR-489False</v>
      </c>
      <c r="D952" t="str">
        <f>Tabelle13[[#This Row],[Set]]&amp;"_"&amp;Tabelle13[[#This Row],[No.]]</f>
        <v>SOR_489</v>
      </c>
      <c r="E952" s="1" t="s">
        <v>1202</v>
      </c>
      <c r="F952" s="1" t="s">
        <v>1176</v>
      </c>
      <c r="G952" s="8" t="s">
        <v>616</v>
      </c>
      <c r="H952" s="2">
        <v>2</v>
      </c>
      <c r="I952" s="2" t="s">
        <v>1048</v>
      </c>
      <c r="K952" s="2" t="s">
        <v>688</v>
      </c>
      <c r="L952" t="s">
        <v>617</v>
      </c>
      <c r="N952" s="2" t="s">
        <v>12</v>
      </c>
      <c r="O952" t="s">
        <v>169</v>
      </c>
      <c r="P952" s="2">
        <f>SUMIF('Data Import'!D:D,C952,'Data Import'!F:F)</f>
        <v>0</v>
      </c>
      <c r="Q952" s="2">
        <v>4</v>
      </c>
      <c r="R952" s="2">
        <f t="shared" si="16"/>
        <v>4</v>
      </c>
      <c r="S952" s="2">
        <f>IF(Tabelle13[[#This Row],[Own]]-Tabelle13[[#This Row],[Target]]&gt;0,Tabelle13[[#This Row],[Own]]-Tabelle13[[#This Row],[Target]],0)</f>
        <v>0</v>
      </c>
      <c r="T952"/>
    </row>
    <row r="953" spans="1:20" x14ac:dyDescent="0.25">
      <c r="A953" t="s">
        <v>7</v>
      </c>
      <c r="B953" s="1" t="s">
        <v>908</v>
      </c>
      <c r="C953" t="str">
        <f>A953&amp;"-"&amp;B953&amp;"True"</f>
        <v>SOR-489True</v>
      </c>
      <c r="D953" t="str">
        <f>Tabelle13[[#This Row],[Set]]&amp;"_"&amp;Tabelle13[[#This Row],[No.]]</f>
        <v>SOR_489</v>
      </c>
      <c r="E953" s="1" t="s">
        <v>1202</v>
      </c>
      <c r="F953" s="1" t="s">
        <v>1176</v>
      </c>
      <c r="G953" s="8" t="s">
        <v>616</v>
      </c>
      <c r="H953" s="2">
        <v>2</v>
      </c>
      <c r="I953" s="2" t="s">
        <v>1048</v>
      </c>
      <c r="K953" s="11" t="s">
        <v>1212</v>
      </c>
      <c r="L953" t="s">
        <v>617</v>
      </c>
      <c r="N953" s="2" t="s">
        <v>12</v>
      </c>
      <c r="O953" t="s">
        <v>169</v>
      </c>
      <c r="P953" s="2">
        <f>SUMIF('Data Import'!D:D,C953,'Data Import'!F:F)</f>
        <v>0</v>
      </c>
      <c r="Q953" s="2">
        <v>1</v>
      </c>
      <c r="R953" s="2">
        <f t="shared" si="16"/>
        <v>1</v>
      </c>
      <c r="S953" s="2">
        <f>IF(Tabelle13[[#This Row],[Own]]-Tabelle13[[#This Row],[Target]]&gt;0,Tabelle13[[#This Row],[Own]]-Tabelle13[[#This Row],[Target]],0)</f>
        <v>0</v>
      </c>
      <c r="T953"/>
    </row>
    <row r="954" spans="1:20" x14ac:dyDescent="0.25">
      <c r="A954" t="s">
        <v>7</v>
      </c>
      <c r="B954" s="1" t="s">
        <v>909</v>
      </c>
      <c r="C954" t="str">
        <f>A954&amp;"-"&amp;B954&amp;"False"</f>
        <v>SOR-490False</v>
      </c>
      <c r="D954" t="str">
        <f>Tabelle13[[#This Row],[Set]]&amp;"_"&amp;Tabelle13[[#This Row],[No.]]</f>
        <v>SOR_490</v>
      </c>
      <c r="E954" s="1" t="s">
        <v>1202</v>
      </c>
      <c r="F954" s="1" t="s">
        <v>1177</v>
      </c>
      <c r="G954" s="8" t="s">
        <v>619</v>
      </c>
      <c r="H954" s="2">
        <v>3</v>
      </c>
      <c r="I954" s="2" t="s">
        <v>1048</v>
      </c>
      <c r="K954" s="2" t="s">
        <v>688</v>
      </c>
      <c r="L954" t="s">
        <v>16</v>
      </c>
      <c r="N954" s="2" t="s">
        <v>12</v>
      </c>
      <c r="O954" t="s">
        <v>63</v>
      </c>
      <c r="P954" s="2">
        <f>SUMIF('Data Import'!D:D,C954,'Data Import'!F:F)</f>
        <v>0</v>
      </c>
      <c r="Q954" s="2">
        <v>4</v>
      </c>
      <c r="R954" s="2">
        <f t="shared" si="16"/>
        <v>4</v>
      </c>
      <c r="S954" s="2">
        <f>IF(Tabelle13[[#This Row],[Own]]-Tabelle13[[#This Row],[Target]]&gt;0,Tabelle13[[#This Row],[Own]]-Tabelle13[[#This Row],[Target]],0)</f>
        <v>0</v>
      </c>
      <c r="T954"/>
    </row>
    <row r="955" spans="1:20" x14ac:dyDescent="0.25">
      <c r="A955" t="s">
        <v>7</v>
      </c>
      <c r="B955" s="1" t="s">
        <v>909</v>
      </c>
      <c r="C955" t="str">
        <f>A955&amp;"-"&amp;B955&amp;"True"</f>
        <v>SOR-490True</v>
      </c>
      <c r="D955" t="str">
        <f>Tabelle13[[#This Row],[Set]]&amp;"_"&amp;Tabelle13[[#This Row],[No.]]</f>
        <v>SOR_490</v>
      </c>
      <c r="E955" s="1" t="s">
        <v>1202</v>
      </c>
      <c r="F955" s="1" t="s">
        <v>1177</v>
      </c>
      <c r="G955" s="8" t="s">
        <v>619</v>
      </c>
      <c r="H955" s="2">
        <v>3</v>
      </c>
      <c r="I955" s="2" t="s">
        <v>1048</v>
      </c>
      <c r="K955" s="11" t="s">
        <v>1212</v>
      </c>
      <c r="L955" t="s">
        <v>16</v>
      </c>
      <c r="N955" s="2" t="s">
        <v>12</v>
      </c>
      <c r="O955" t="s">
        <v>63</v>
      </c>
      <c r="P955" s="2">
        <f>SUMIF('Data Import'!D:D,C955,'Data Import'!F:F)</f>
        <v>0</v>
      </c>
      <c r="Q955" s="2">
        <v>1</v>
      </c>
      <c r="R955" s="2">
        <f t="shared" si="16"/>
        <v>1</v>
      </c>
      <c r="S955" s="2">
        <f>IF(Tabelle13[[#This Row],[Own]]-Tabelle13[[#This Row],[Target]]&gt;0,Tabelle13[[#This Row],[Own]]-Tabelle13[[#This Row],[Target]],0)</f>
        <v>0</v>
      </c>
      <c r="T955"/>
    </row>
    <row r="956" spans="1:20" x14ac:dyDescent="0.25">
      <c r="A956" t="s">
        <v>7</v>
      </c>
      <c r="B956" s="1" t="s">
        <v>910</v>
      </c>
      <c r="C956" t="str">
        <f>A956&amp;"-"&amp;B956&amp;"False"</f>
        <v>SOR-491False</v>
      </c>
      <c r="D956" t="str">
        <f>Tabelle13[[#This Row],[Set]]&amp;"_"&amp;Tabelle13[[#This Row],[No.]]</f>
        <v>SOR_491</v>
      </c>
      <c r="E956" s="1" t="s">
        <v>1202</v>
      </c>
      <c r="F956" s="1" t="s">
        <v>1178</v>
      </c>
      <c r="G956" s="8" t="s">
        <v>621</v>
      </c>
      <c r="H956" s="2">
        <v>3</v>
      </c>
      <c r="I956" s="2" t="s">
        <v>1048</v>
      </c>
      <c r="K956" s="2" t="s">
        <v>688</v>
      </c>
      <c r="L956" t="s">
        <v>11</v>
      </c>
      <c r="N956" s="2" t="s">
        <v>115</v>
      </c>
      <c r="O956" t="s">
        <v>274</v>
      </c>
      <c r="P956" s="2">
        <f>SUMIF('Data Import'!D:D,C956,'Data Import'!F:F)</f>
        <v>0</v>
      </c>
      <c r="Q956" s="2">
        <v>4</v>
      </c>
      <c r="R956" s="2">
        <f t="shared" si="16"/>
        <v>4</v>
      </c>
      <c r="S956" s="2">
        <f>IF(Tabelle13[[#This Row],[Own]]-Tabelle13[[#This Row],[Target]]&gt;0,Tabelle13[[#This Row],[Own]]-Tabelle13[[#This Row],[Target]],0)</f>
        <v>0</v>
      </c>
      <c r="T956"/>
    </row>
    <row r="957" spans="1:20" x14ac:dyDescent="0.25">
      <c r="A957" t="s">
        <v>7</v>
      </c>
      <c r="B957" s="1" t="s">
        <v>910</v>
      </c>
      <c r="C957" t="str">
        <f>A957&amp;"-"&amp;B957&amp;"True"</f>
        <v>SOR-491True</v>
      </c>
      <c r="D957" t="str">
        <f>Tabelle13[[#This Row],[Set]]&amp;"_"&amp;Tabelle13[[#This Row],[No.]]</f>
        <v>SOR_491</v>
      </c>
      <c r="E957" s="1" t="s">
        <v>1202</v>
      </c>
      <c r="F957" s="1" t="s">
        <v>1178</v>
      </c>
      <c r="G957" s="8" t="s">
        <v>621</v>
      </c>
      <c r="H957" s="2">
        <v>3</v>
      </c>
      <c r="I957" s="2" t="s">
        <v>1048</v>
      </c>
      <c r="K957" s="11" t="s">
        <v>1212</v>
      </c>
      <c r="L957" t="s">
        <v>11</v>
      </c>
      <c r="N957" s="2" t="s">
        <v>115</v>
      </c>
      <c r="O957" t="s">
        <v>274</v>
      </c>
      <c r="P957" s="2">
        <f>SUMIF('Data Import'!D:D,C957,'Data Import'!F:F)</f>
        <v>0</v>
      </c>
      <c r="Q957" s="2">
        <v>1</v>
      </c>
      <c r="R957" s="2">
        <f t="shared" si="16"/>
        <v>1</v>
      </c>
      <c r="S957" s="2">
        <f>IF(Tabelle13[[#This Row],[Own]]-Tabelle13[[#This Row],[Target]]&gt;0,Tabelle13[[#This Row],[Own]]-Tabelle13[[#This Row],[Target]],0)</f>
        <v>0</v>
      </c>
      <c r="T957"/>
    </row>
    <row r="958" spans="1:20" x14ac:dyDescent="0.25">
      <c r="A958" t="s">
        <v>7</v>
      </c>
      <c r="B958" s="1" t="s">
        <v>911</v>
      </c>
      <c r="C958" t="str">
        <f>A958&amp;"-"&amp;B958&amp;"False"</f>
        <v>SOR-492False</v>
      </c>
      <c r="D958" t="str">
        <f>Tabelle13[[#This Row],[Set]]&amp;"_"&amp;Tabelle13[[#This Row],[No.]]</f>
        <v>SOR_492</v>
      </c>
      <c r="E958" s="1" t="s">
        <v>29</v>
      </c>
      <c r="F958" s="1" t="s">
        <v>1179</v>
      </c>
      <c r="G958" s="8" t="s">
        <v>623</v>
      </c>
      <c r="H958" s="2">
        <v>4</v>
      </c>
      <c r="I958" s="2" t="s">
        <v>1048</v>
      </c>
      <c r="K958" s="2" t="s">
        <v>688</v>
      </c>
      <c r="L958" t="s">
        <v>624</v>
      </c>
      <c r="N958" s="2" t="s">
        <v>115</v>
      </c>
      <c r="O958" t="s">
        <v>22</v>
      </c>
      <c r="P958" s="2">
        <f>SUMIF('Data Import'!D:D,C958,'Data Import'!F:F)</f>
        <v>0</v>
      </c>
      <c r="Q958" s="2">
        <v>4</v>
      </c>
      <c r="R958" s="2">
        <f t="shared" si="16"/>
        <v>4</v>
      </c>
      <c r="S958" s="2">
        <f>IF(Tabelle13[[#This Row],[Own]]-Tabelle13[[#This Row],[Target]]&gt;0,Tabelle13[[#This Row],[Own]]-Tabelle13[[#This Row],[Target]],0)</f>
        <v>0</v>
      </c>
      <c r="T958"/>
    </row>
    <row r="959" spans="1:20" x14ac:dyDescent="0.25">
      <c r="A959" t="s">
        <v>7</v>
      </c>
      <c r="B959" s="1" t="s">
        <v>911</v>
      </c>
      <c r="C959" t="str">
        <f>A959&amp;"-"&amp;B959&amp;"True"</f>
        <v>SOR-492True</v>
      </c>
      <c r="D959" t="str">
        <f>Tabelle13[[#This Row],[Set]]&amp;"_"&amp;Tabelle13[[#This Row],[No.]]</f>
        <v>SOR_492</v>
      </c>
      <c r="E959" s="1" t="s">
        <v>29</v>
      </c>
      <c r="F959" s="1" t="s">
        <v>1179</v>
      </c>
      <c r="G959" s="8" t="s">
        <v>623</v>
      </c>
      <c r="H959" s="2">
        <v>4</v>
      </c>
      <c r="I959" s="2" t="s">
        <v>1048</v>
      </c>
      <c r="K959" s="11" t="s">
        <v>1212</v>
      </c>
      <c r="L959" t="s">
        <v>624</v>
      </c>
      <c r="N959" s="2" t="s">
        <v>115</v>
      </c>
      <c r="O959" t="s">
        <v>22</v>
      </c>
      <c r="P959" s="2">
        <f>SUMIF('Data Import'!D:D,C959,'Data Import'!F:F)</f>
        <v>0</v>
      </c>
      <c r="Q959" s="2">
        <v>1</v>
      </c>
      <c r="R959" s="2">
        <f t="shared" si="16"/>
        <v>1</v>
      </c>
      <c r="S959" s="2">
        <f>IF(Tabelle13[[#This Row],[Own]]-Tabelle13[[#This Row],[Target]]&gt;0,Tabelle13[[#This Row],[Own]]-Tabelle13[[#This Row],[Target]],0)</f>
        <v>0</v>
      </c>
      <c r="T959"/>
    </row>
    <row r="960" spans="1:20" x14ac:dyDescent="0.25">
      <c r="A960" t="s">
        <v>7</v>
      </c>
      <c r="B960" s="1" t="s">
        <v>912</v>
      </c>
      <c r="C960" t="str">
        <f>A960&amp;"-"&amp;B960&amp;"False"</f>
        <v>SOR-493False</v>
      </c>
      <c r="D960" t="str">
        <f>Tabelle13[[#This Row],[Set]]&amp;"_"&amp;Tabelle13[[#This Row],[No.]]</f>
        <v>SOR_493</v>
      </c>
      <c r="E960" s="1" t="s">
        <v>1202</v>
      </c>
      <c r="F960" s="1" t="s">
        <v>626</v>
      </c>
      <c r="G960" s="8" t="s">
        <v>626</v>
      </c>
      <c r="H960" s="2">
        <v>6</v>
      </c>
      <c r="I960" s="2" t="s">
        <v>1048</v>
      </c>
      <c r="K960" s="2" t="s">
        <v>688</v>
      </c>
      <c r="L960" t="s">
        <v>130</v>
      </c>
      <c r="N960" s="2" t="s">
        <v>12</v>
      </c>
      <c r="O960" t="s">
        <v>91</v>
      </c>
      <c r="P960" s="2">
        <f>SUMIF('Data Import'!D:D,C960,'Data Import'!F:F)</f>
        <v>0</v>
      </c>
      <c r="Q960" s="2">
        <v>4</v>
      </c>
      <c r="R960" s="2">
        <f t="shared" si="16"/>
        <v>4</v>
      </c>
      <c r="S960" s="2">
        <f>IF(Tabelle13[[#This Row],[Own]]-Tabelle13[[#This Row],[Target]]&gt;0,Tabelle13[[#This Row],[Own]]-Tabelle13[[#This Row],[Target]],0)</f>
        <v>0</v>
      </c>
      <c r="T960"/>
    </row>
    <row r="961" spans="1:20" x14ac:dyDescent="0.25">
      <c r="A961" t="s">
        <v>7</v>
      </c>
      <c r="B961" s="1" t="s">
        <v>912</v>
      </c>
      <c r="C961" t="str">
        <f>A961&amp;"-"&amp;B961&amp;"True"</f>
        <v>SOR-493True</v>
      </c>
      <c r="D961" t="str">
        <f>Tabelle13[[#This Row],[Set]]&amp;"_"&amp;Tabelle13[[#This Row],[No.]]</f>
        <v>SOR_493</v>
      </c>
      <c r="E961" s="1" t="s">
        <v>1202</v>
      </c>
      <c r="F961" s="1" t="s">
        <v>626</v>
      </c>
      <c r="G961" s="8" t="s">
        <v>626</v>
      </c>
      <c r="H961" s="2">
        <v>6</v>
      </c>
      <c r="I961" s="2" t="s">
        <v>1048</v>
      </c>
      <c r="K961" s="11" t="s">
        <v>1212</v>
      </c>
      <c r="L961" t="s">
        <v>130</v>
      </c>
      <c r="N961" s="2" t="s">
        <v>12</v>
      </c>
      <c r="O961" t="s">
        <v>91</v>
      </c>
      <c r="P961" s="2">
        <f>SUMIF('Data Import'!D:D,C961,'Data Import'!F:F)</f>
        <v>0</v>
      </c>
      <c r="Q961" s="2">
        <v>1</v>
      </c>
      <c r="R961" s="2">
        <f t="shared" si="16"/>
        <v>1</v>
      </c>
      <c r="S961" s="2">
        <f>IF(Tabelle13[[#This Row],[Own]]-Tabelle13[[#This Row],[Target]]&gt;0,Tabelle13[[#This Row],[Own]]-Tabelle13[[#This Row],[Target]],0)</f>
        <v>0</v>
      </c>
      <c r="T961"/>
    </row>
    <row r="962" spans="1:20" x14ac:dyDescent="0.25">
      <c r="A962" t="s">
        <v>7</v>
      </c>
      <c r="B962" s="1" t="s">
        <v>913</v>
      </c>
      <c r="C962" t="str">
        <f>A962&amp;"-"&amp;B962&amp;"False"</f>
        <v>SOR-494False</v>
      </c>
      <c r="D962" t="str">
        <f>Tabelle13[[#This Row],[Set]]&amp;"_"&amp;Tabelle13[[#This Row],[No.]]</f>
        <v>SOR_494</v>
      </c>
      <c r="E962" s="1" t="s">
        <v>1201</v>
      </c>
      <c r="F962" s="1" t="s">
        <v>1181</v>
      </c>
      <c r="G962" s="8" t="s">
        <v>630</v>
      </c>
      <c r="H962" s="2">
        <v>4</v>
      </c>
      <c r="I962" s="2" t="s">
        <v>1048</v>
      </c>
      <c r="K962" s="2" t="s">
        <v>688</v>
      </c>
      <c r="L962" t="s">
        <v>631</v>
      </c>
      <c r="N962" s="2" t="s">
        <v>12</v>
      </c>
      <c r="O962" t="s">
        <v>91</v>
      </c>
      <c r="P962" s="2">
        <f>SUMIF('Data Import'!D:D,C962,'Data Import'!F:F)</f>
        <v>0</v>
      </c>
      <c r="Q962" s="2">
        <v>4</v>
      </c>
      <c r="R962" s="2">
        <f t="shared" si="16"/>
        <v>4</v>
      </c>
      <c r="S962" s="2">
        <f>IF(Tabelle13[[#This Row],[Own]]-Tabelle13[[#This Row],[Target]]&gt;0,Tabelle13[[#This Row],[Own]]-Tabelle13[[#This Row],[Target]],0)</f>
        <v>0</v>
      </c>
      <c r="T962"/>
    </row>
    <row r="963" spans="1:20" x14ac:dyDescent="0.25">
      <c r="A963" t="s">
        <v>7</v>
      </c>
      <c r="B963" s="1" t="s">
        <v>913</v>
      </c>
      <c r="C963" t="str">
        <f>A963&amp;"-"&amp;B963&amp;"True"</f>
        <v>SOR-494True</v>
      </c>
      <c r="D963" t="str">
        <f>Tabelle13[[#This Row],[Set]]&amp;"_"&amp;Tabelle13[[#This Row],[No.]]</f>
        <v>SOR_494</v>
      </c>
      <c r="E963" s="1" t="s">
        <v>1201</v>
      </c>
      <c r="F963" s="1" t="s">
        <v>1181</v>
      </c>
      <c r="G963" s="8" t="s">
        <v>630</v>
      </c>
      <c r="H963" s="2">
        <v>4</v>
      </c>
      <c r="I963" s="2" t="s">
        <v>1048</v>
      </c>
      <c r="K963" s="11" t="s">
        <v>1212</v>
      </c>
      <c r="L963" t="s">
        <v>631</v>
      </c>
      <c r="N963" s="2" t="s">
        <v>12</v>
      </c>
      <c r="O963" t="s">
        <v>91</v>
      </c>
      <c r="P963" s="2">
        <f>SUMIF('Data Import'!D:D,C963,'Data Import'!F:F)</f>
        <v>0</v>
      </c>
      <c r="Q963" s="2">
        <v>1</v>
      </c>
      <c r="R963" s="2">
        <f t="shared" si="16"/>
        <v>1</v>
      </c>
      <c r="S963" s="2">
        <f>IF(Tabelle13[[#This Row],[Own]]-Tabelle13[[#This Row],[Target]]&gt;0,Tabelle13[[#This Row],[Own]]-Tabelle13[[#This Row],[Target]],0)</f>
        <v>0</v>
      </c>
      <c r="T963"/>
    </row>
    <row r="964" spans="1:20" x14ac:dyDescent="0.25">
      <c r="A964" t="s">
        <v>7</v>
      </c>
      <c r="B964" s="1" t="s">
        <v>914</v>
      </c>
      <c r="C964" t="str">
        <f>A964&amp;"-"&amp;B964&amp;"False"</f>
        <v>SOR-495False</v>
      </c>
      <c r="D964" t="str">
        <f>Tabelle13[[#This Row],[Set]]&amp;"_"&amp;Tabelle13[[#This Row],[No.]]</f>
        <v>SOR_495</v>
      </c>
      <c r="E964" s="1" t="s">
        <v>1201</v>
      </c>
      <c r="F964" s="1" t="s">
        <v>1182</v>
      </c>
      <c r="G964" s="8" t="s">
        <v>633</v>
      </c>
      <c r="H964" s="2">
        <v>7</v>
      </c>
      <c r="I964" s="2" t="s">
        <v>1048</v>
      </c>
      <c r="K964" s="2" t="s">
        <v>688</v>
      </c>
      <c r="L964" t="s">
        <v>145</v>
      </c>
      <c r="N964" s="2" t="s">
        <v>17</v>
      </c>
      <c r="O964" t="s">
        <v>515</v>
      </c>
      <c r="P964" s="2">
        <f>SUMIF('Data Import'!D:D,C964,'Data Import'!F:F)</f>
        <v>0</v>
      </c>
      <c r="Q964" s="2">
        <v>4</v>
      </c>
      <c r="R964" s="2">
        <f t="shared" si="16"/>
        <v>4</v>
      </c>
      <c r="S964" s="2">
        <f>IF(Tabelle13[[#This Row],[Own]]-Tabelle13[[#This Row],[Target]]&gt;0,Tabelle13[[#This Row],[Own]]-Tabelle13[[#This Row],[Target]],0)</f>
        <v>0</v>
      </c>
      <c r="T964"/>
    </row>
    <row r="965" spans="1:20" x14ac:dyDescent="0.25">
      <c r="A965" t="s">
        <v>7</v>
      </c>
      <c r="B965" s="1" t="s">
        <v>914</v>
      </c>
      <c r="C965" t="str">
        <f>A965&amp;"-"&amp;B965&amp;"True"</f>
        <v>SOR-495True</v>
      </c>
      <c r="D965" t="str">
        <f>Tabelle13[[#This Row],[Set]]&amp;"_"&amp;Tabelle13[[#This Row],[No.]]</f>
        <v>SOR_495</v>
      </c>
      <c r="E965" s="1" t="s">
        <v>1201</v>
      </c>
      <c r="F965" s="1" t="s">
        <v>1182</v>
      </c>
      <c r="G965" s="8" t="s">
        <v>633</v>
      </c>
      <c r="H965" s="2">
        <v>7</v>
      </c>
      <c r="I965" s="2" t="s">
        <v>1048</v>
      </c>
      <c r="K965" s="11" t="s">
        <v>1212</v>
      </c>
      <c r="L965" t="s">
        <v>145</v>
      </c>
      <c r="N965" s="2" t="s">
        <v>17</v>
      </c>
      <c r="O965" t="s">
        <v>515</v>
      </c>
      <c r="P965" s="2">
        <f>SUMIF('Data Import'!D:D,C965,'Data Import'!F:F)</f>
        <v>0</v>
      </c>
      <c r="Q965" s="2">
        <v>1</v>
      </c>
      <c r="R965" s="2">
        <f t="shared" si="16"/>
        <v>1</v>
      </c>
      <c r="S965" s="2">
        <f>IF(Tabelle13[[#This Row],[Own]]-Tabelle13[[#This Row],[Target]]&gt;0,Tabelle13[[#This Row],[Own]]-Tabelle13[[#This Row],[Target]],0)</f>
        <v>0</v>
      </c>
      <c r="T965"/>
    </row>
    <row r="966" spans="1:20" x14ac:dyDescent="0.25">
      <c r="A966" t="s">
        <v>7</v>
      </c>
      <c r="B966" s="1" t="s">
        <v>915</v>
      </c>
      <c r="C966" t="str">
        <f>A966&amp;"-"&amp;B966&amp;"False"</f>
        <v>SOR-496False</v>
      </c>
      <c r="D966" t="str">
        <f>Tabelle13[[#This Row],[Set]]&amp;"_"&amp;Tabelle13[[#This Row],[No.]]</f>
        <v>SOR_496</v>
      </c>
      <c r="E966" s="1" t="s">
        <v>29</v>
      </c>
      <c r="F966" s="1" t="s">
        <v>1184</v>
      </c>
      <c r="G966" s="8" t="s">
        <v>637</v>
      </c>
      <c r="H966" s="2">
        <v>2</v>
      </c>
      <c r="I966" s="2" t="s">
        <v>1047</v>
      </c>
      <c r="K966" s="2" t="s">
        <v>688</v>
      </c>
      <c r="L966" t="s">
        <v>154</v>
      </c>
      <c r="N966" s="2" t="s">
        <v>12</v>
      </c>
      <c r="O966" t="s">
        <v>142</v>
      </c>
      <c r="P966" s="2">
        <f>SUMIF('Data Import'!D:D,C966,'Data Import'!F:F)</f>
        <v>0</v>
      </c>
      <c r="Q966" s="2">
        <v>4</v>
      </c>
      <c r="R966" s="2">
        <f t="shared" si="16"/>
        <v>4</v>
      </c>
      <c r="S966" s="2">
        <f>IF(Tabelle13[[#This Row],[Own]]-Tabelle13[[#This Row],[Target]]&gt;0,Tabelle13[[#This Row],[Own]]-Tabelle13[[#This Row],[Target]],0)</f>
        <v>0</v>
      </c>
      <c r="T966"/>
    </row>
    <row r="967" spans="1:20" x14ac:dyDescent="0.25">
      <c r="A967" t="s">
        <v>7</v>
      </c>
      <c r="B967" s="1" t="s">
        <v>915</v>
      </c>
      <c r="C967" t="str">
        <f>A967&amp;"-"&amp;B967&amp;"True"</f>
        <v>SOR-496True</v>
      </c>
      <c r="D967" t="str">
        <f>Tabelle13[[#This Row],[Set]]&amp;"_"&amp;Tabelle13[[#This Row],[No.]]</f>
        <v>SOR_496</v>
      </c>
      <c r="E967" s="1" t="s">
        <v>29</v>
      </c>
      <c r="F967" s="1" t="s">
        <v>1184</v>
      </c>
      <c r="G967" s="8" t="s">
        <v>637</v>
      </c>
      <c r="H967" s="2">
        <v>2</v>
      </c>
      <c r="I967" s="2" t="s">
        <v>1047</v>
      </c>
      <c r="K967" s="11" t="s">
        <v>1212</v>
      </c>
      <c r="L967" t="s">
        <v>154</v>
      </c>
      <c r="N967" s="2" t="s">
        <v>12</v>
      </c>
      <c r="O967" t="s">
        <v>142</v>
      </c>
      <c r="P967" s="2">
        <f>SUMIF('Data Import'!D:D,C967,'Data Import'!F:F)</f>
        <v>0</v>
      </c>
      <c r="Q967" s="2">
        <v>1</v>
      </c>
      <c r="R967" s="2">
        <f t="shared" si="16"/>
        <v>1</v>
      </c>
      <c r="S967" s="2">
        <f>IF(Tabelle13[[#This Row],[Own]]-Tabelle13[[#This Row],[Target]]&gt;0,Tabelle13[[#This Row],[Own]]-Tabelle13[[#This Row],[Target]],0)</f>
        <v>0</v>
      </c>
      <c r="T967"/>
    </row>
    <row r="968" spans="1:20" x14ac:dyDescent="0.25">
      <c r="A968" t="s">
        <v>7</v>
      </c>
      <c r="B968" s="1" t="s">
        <v>916</v>
      </c>
      <c r="C968" t="str">
        <f>A968&amp;"-"&amp;B968&amp;"False"</f>
        <v>SOR-497False</v>
      </c>
      <c r="D968" t="str">
        <f>Tabelle13[[#This Row],[Set]]&amp;"_"&amp;Tabelle13[[#This Row],[No.]]</f>
        <v>SOR_497</v>
      </c>
      <c r="E968" s="1" t="s">
        <v>1202</v>
      </c>
      <c r="F968" s="1" t="s">
        <v>1186</v>
      </c>
      <c r="G968" s="8" t="s">
        <v>641</v>
      </c>
      <c r="H968" s="2">
        <v>2</v>
      </c>
      <c r="I968" s="2" t="s">
        <v>1047</v>
      </c>
      <c r="K968" s="2" t="s">
        <v>688</v>
      </c>
      <c r="L968" t="s">
        <v>162</v>
      </c>
      <c r="N968" s="2" t="s">
        <v>12</v>
      </c>
      <c r="O968" t="s">
        <v>236</v>
      </c>
      <c r="P968" s="2">
        <f>SUMIF('Data Import'!D:D,C968,'Data Import'!F:F)</f>
        <v>0</v>
      </c>
      <c r="Q968" s="2">
        <v>4</v>
      </c>
      <c r="R968" s="2">
        <f t="shared" ref="R968:R1031" si="17">IF(Q968-P968&lt;0,0,Q968-P968)</f>
        <v>4</v>
      </c>
      <c r="S968" s="2">
        <f>IF(Tabelle13[[#This Row],[Own]]-Tabelle13[[#This Row],[Target]]&gt;0,Tabelle13[[#This Row],[Own]]-Tabelle13[[#This Row],[Target]],0)</f>
        <v>0</v>
      </c>
      <c r="T968"/>
    </row>
    <row r="969" spans="1:20" x14ac:dyDescent="0.25">
      <c r="A969" t="s">
        <v>7</v>
      </c>
      <c r="B969" s="1" t="s">
        <v>916</v>
      </c>
      <c r="C969" t="str">
        <f>A969&amp;"-"&amp;B969&amp;"True"</f>
        <v>SOR-497True</v>
      </c>
      <c r="D969" t="str">
        <f>Tabelle13[[#This Row],[Set]]&amp;"_"&amp;Tabelle13[[#This Row],[No.]]</f>
        <v>SOR_497</v>
      </c>
      <c r="E969" s="1" t="s">
        <v>1202</v>
      </c>
      <c r="F969" s="1" t="s">
        <v>1186</v>
      </c>
      <c r="G969" s="8" t="s">
        <v>641</v>
      </c>
      <c r="H969" s="2">
        <v>2</v>
      </c>
      <c r="I969" s="2" t="s">
        <v>1047</v>
      </c>
      <c r="K969" s="11" t="s">
        <v>1212</v>
      </c>
      <c r="L969" t="s">
        <v>162</v>
      </c>
      <c r="N969" s="2" t="s">
        <v>12</v>
      </c>
      <c r="O969" t="s">
        <v>236</v>
      </c>
      <c r="P969" s="2">
        <f>SUMIF('Data Import'!D:D,C969,'Data Import'!F:F)</f>
        <v>0</v>
      </c>
      <c r="Q969" s="2">
        <v>1</v>
      </c>
      <c r="R969" s="2">
        <f t="shared" si="17"/>
        <v>1</v>
      </c>
      <c r="S969" s="2">
        <f>IF(Tabelle13[[#This Row],[Own]]-Tabelle13[[#This Row],[Target]]&gt;0,Tabelle13[[#This Row],[Own]]-Tabelle13[[#This Row],[Target]],0)</f>
        <v>0</v>
      </c>
      <c r="T969"/>
    </row>
    <row r="970" spans="1:20" x14ac:dyDescent="0.25">
      <c r="A970" t="s">
        <v>7</v>
      </c>
      <c r="B970" s="1" t="s">
        <v>917</v>
      </c>
      <c r="C970" t="str">
        <f>A970&amp;"-"&amp;B970&amp;"False"</f>
        <v>SOR-498False</v>
      </c>
      <c r="D970" t="str">
        <f>Tabelle13[[#This Row],[Set]]&amp;"_"&amp;Tabelle13[[#This Row],[No.]]</f>
        <v>SOR_498</v>
      </c>
      <c r="E970" s="1" t="s">
        <v>1202</v>
      </c>
      <c r="F970" s="1" t="s">
        <v>1187</v>
      </c>
      <c r="G970" s="8" t="s">
        <v>643</v>
      </c>
      <c r="H970" s="2">
        <v>3</v>
      </c>
      <c r="I970" s="2" t="s">
        <v>1047</v>
      </c>
      <c r="K970" s="2" t="s">
        <v>688</v>
      </c>
      <c r="L970" t="s">
        <v>162</v>
      </c>
      <c r="N970" s="2" t="s">
        <v>12</v>
      </c>
      <c r="O970" t="s">
        <v>52</v>
      </c>
      <c r="P970" s="2">
        <f>SUMIF('Data Import'!D:D,C970,'Data Import'!F:F)</f>
        <v>0</v>
      </c>
      <c r="Q970" s="2">
        <v>4</v>
      </c>
      <c r="R970" s="2">
        <f t="shared" si="17"/>
        <v>4</v>
      </c>
      <c r="S970" s="2">
        <f>IF(Tabelle13[[#This Row],[Own]]-Tabelle13[[#This Row],[Target]]&gt;0,Tabelle13[[#This Row],[Own]]-Tabelle13[[#This Row],[Target]],0)</f>
        <v>0</v>
      </c>
      <c r="T970"/>
    </row>
    <row r="971" spans="1:20" x14ac:dyDescent="0.25">
      <c r="A971" t="s">
        <v>7</v>
      </c>
      <c r="B971" s="1" t="s">
        <v>917</v>
      </c>
      <c r="C971" t="str">
        <f>A971&amp;"-"&amp;B971&amp;"True"</f>
        <v>SOR-498True</v>
      </c>
      <c r="D971" t="str">
        <f>Tabelle13[[#This Row],[Set]]&amp;"_"&amp;Tabelle13[[#This Row],[No.]]</f>
        <v>SOR_498</v>
      </c>
      <c r="E971" s="1" t="s">
        <v>1202</v>
      </c>
      <c r="F971" s="1" t="s">
        <v>1187</v>
      </c>
      <c r="G971" s="8" t="s">
        <v>643</v>
      </c>
      <c r="H971" s="2">
        <v>3</v>
      </c>
      <c r="I971" s="2" t="s">
        <v>1047</v>
      </c>
      <c r="K971" s="11" t="s">
        <v>1212</v>
      </c>
      <c r="L971" t="s">
        <v>162</v>
      </c>
      <c r="N971" s="2" t="s">
        <v>12</v>
      </c>
      <c r="O971" t="s">
        <v>52</v>
      </c>
      <c r="P971" s="2">
        <f>SUMIF('Data Import'!D:D,C971,'Data Import'!F:F)</f>
        <v>0</v>
      </c>
      <c r="Q971" s="2">
        <v>1</v>
      </c>
      <c r="R971" s="2">
        <f t="shared" si="17"/>
        <v>1</v>
      </c>
      <c r="S971" s="2">
        <f>IF(Tabelle13[[#This Row],[Own]]-Tabelle13[[#This Row],[Target]]&gt;0,Tabelle13[[#This Row],[Own]]-Tabelle13[[#This Row],[Target]],0)</f>
        <v>0</v>
      </c>
      <c r="T971"/>
    </row>
    <row r="972" spans="1:20" x14ac:dyDescent="0.25">
      <c r="A972" t="s">
        <v>7</v>
      </c>
      <c r="B972" s="1" t="s">
        <v>918</v>
      </c>
      <c r="C972" t="str">
        <f>A972&amp;"-"&amp;B972&amp;"False"</f>
        <v>SOR-499False</v>
      </c>
      <c r="D972" t="str">
        <f>Tabelle13[[#This Row],[Set]]&amp;"_"&amp;Tabelle13[[#This Row],[No.]]</f>
        <v>SOR_499</v>
      </c>
      <c r="E972" s="1" t="s">
        <v>29</v>
      </c>
      <c r="F972" s="1" t="s">
        <v>1188</v>
      </c>
      <c r="G972" s="8" t="s">
        <v>645</v>
      </c>
      <c r="H972" s="2">
        <v>3</v>
      </c>
      <c r="I972" s="2" t="s">
        <v>1047</v>
      </c>
      <c r="K972" s="2" t="s">
        <v>688</v>
      </c>
      <c r="L972" t="s">
        <v>154</v>
      </c>
      <c r="N972" s="2" t="s">
        <v>115</v>
      </c>
      <c r="O972" t="s">
        <v>63</v>
      </c>
      <c r="P972" s="2">
        <f>SUMIF('Data Import'!D:D,C972,'Data Import'!F:F)</f>
        <v>0</v>
      </c>
      <c r="Q972" s="2">
        <v>4</v>
      </c>
      <c r="R972" s="2">
        <f t="shared" si="17"/>
        <v>4</v>
      </c>
      <c r="S972" s="2">
        <f>IF(Tabelle13[[#This Row],[Own]]-Tabelle13[[#This Row],[Target]]&gt;0,Tabelle13[[#This Row],[Own]]-Tabelle13[[#This Row],[Target]],0)</f>
        <v>0</v>
      </c>
      <c r="T972"/>
    </row>
    <row r="973" spans="1:20" x14ac:dyDescent="0.25">
      <c r="A973" t="s">
        <v>7</v>
      </c>
      <c r="B973" s="1" t="s">
        <v>918</v>
      </c>
      <c r="C973" t="str">
        <f>A973&amp;"-"&amp;B973&amp;"True"</f>
        <v>SOR-499True</v>
      </c>
      <c r="D973" t="str">
        <f>Tabelle13[[#This Row],[Set]]&amp;"_"&amp;Tabelle13[[#This Row],[No.]]</f>
        <v>SOR_499</v>
      </c>
      <c r="E973" s="1" t="s">
        <v>29</v>
      </c>
      <c r="F973" s="1" t="s">
        <v>1188</v>
      </c>
      <c r="G973" s="8" t="s">
        <v>645</v>
      </c>
      <c r="H973" s="2">
        <v>3</v>
      </c>
      <c r="I973" s="2" t="s">
        <v>1047</v>
      </c>
      <c r="K973" s="11" t="s">
        <v>1212</v>
      </c>
      <c r="L973" t="s">
        <v>154</v>
      </c>
      <c r="N973" s="2" t="s">
        <v>115</v>
      </c>
      <c r="O973" t="s">
        <v>63</v>
      </c>
      <c r="P973" s="2">
        <f>SUMIF('Data Import'!D:D,C973,'Data Import'!F:F)</f>
        <v>0</v>
      </c>
      <c r="Q973" s="2">
        <v>1</v>
      </c>
      <c r="R973" s="2">
        <f t="shared" si="17"/>
        <v>1</v>
      </c>
      <c r="S973" s="2">
        <f>IF(Tabelle13[[#This Row],[Own]]-Tabelle13[[#This Row],[Target]]&gt;0,Tabelle13[[#This Row],[Own]]-Tabelle13[[#This Row],[Target]],0)</f>
        <v>0</v>
      </c>
      <c r="T973"/>
    </row>
    <row r="974" spans="1:20" x14ac:dyDescent="0.25">
      <c r="A974" t="s">
        <v>7</v>
      </c>
      <c r="B974" s="1" t="s">
        <v>919</v>
      </c>
      <c r="C974" t="str">
        <f>A974&amp;"-"&amp;B974&amp;"False"</f>
        <v>SOR-500False</v>
      </c>
      <c r="D974" t="str">
        <f>Tabelle13[[#This Row],[Set]]&amp;"_"&amp;Tabelle13[[#This Row],[No.]]</f>
        <v>SOR_500</v>
      </c>
      <c r="E974" s="1" t="s">
        <v>1202</v>
      </c>
      <c r="F974" s="1" t="s">
        <v>1189</v>
      </c>
      <c r="G974" s="8" t="s">
        <v>647</v>
      </c>
      <c r="H974" s="2">
        <v>4</v>
      </c>
      <c r="I974" s="2" t="s">
        <v>1047</v>
      </c>
      <c r="K974" s="2" t="s">
        <v>688</v>
      </c>
      <c r="L974" t="s">
        <v>42</v>
      </c>
      <c r="N974" s="2" t="s">
        <v>115</v>
      </c>
      <c r="O974" t="s">
        <v>274</v>
      </c>
      <c r="P974" s="2">
        <f>SUMIF('Data Import'!D:D,C974,'Data Import'!F:F)</f>
        <v>0</v>
      </c>
      <c r="Q974" s="2">
        <v>4</v>
      </c>
      <c r="R974" s="2">
        <f t="shared" si="17"/>
        <v>4</v>
      </c>
      <c r="S974" s="2">
        <f>IF(Tabelle13[[#This Row],[Own]]-Tabelle13[[#This Row],[Target]]&gt;0,Tabelle13[[#This Row],[Own]]-Tabelle13[[#This Row],[Target]],0)</f>
        <v>0</v>
      </c>
      <c r="T974"/>
    </row>
    <row r="975" spans="1:20" x14ac:dyDescent="0.25">
      <c r="A975" t="s">
        <v>7</v>
      </c>
      <c r="B975" s="1" t="s">
        <v>919</v>
      </c>
      <c r="C975" t="str">
        <f>A975&amp;"-"&amp;B975&amp;"True"</f>
        <v>SOR-500True</v>
      </c>
      <c r="D975" t="str">
        <f>Tabelle13[[#This Row],[Set]]&amp;"_"&amp;Tabelle13[[#This Row],[No.]]</f>
        <v>SOR_500</v>
      </c>
      <c r="E975" s="1" t="s">
        <v>1202</v>
      </c>
      <c r="F975" s="1" t="s">
        <v>1189</v>
      </c>
      <c r="G975" s="8" t="s">
        <v>647</v>
      </c>
      <c r="H975" s="2">
        <v>4</v>
      </c>
      <c r="I975" s="2" t="s">
        <v>1047</v>
      </c>
      <c r="K975" s="11" t="s">
        <v>1212</v>
      </c>
      <c r="L975" t="s">
        <v>42</v>
      </c>
      <c r="N975" s="2" t="s">
        <v>115</v>
      </c>
      <c r="O975" t="s">
        <v>274</v>
      </c>
      <c r="P975" s="2">
        <f>SUMIF('Data Import'!D:D,C975,'Data Import'!F:F)</f>
        <v>0</v>
      </c>
      <c r="Q975" s="2">
        <v>1</v>
      </c>
      <c r="R975" s="2">
        <f t="shared" si="17"/>
        <v>1</v>
      </c>
      <c r="S975" s="2">
        <f>IF(Tabelle13[[#This Row],[Own]]-Tabelle13[[#This Row],[Target]]&gt;0,Tabelle13[[#This Row],[Own]]-Tabelle13[[#This Row],[Target]],0)</f>
        <v>0</v>
      </c>
      <c r="T975"/>
    </row>
    <row r="976" spans="1:20" x14ac:dyDescent="0.25">
      <c r="A976" t="s">
        <v>7</v>
      </c>
      <c r="B976" s="1" t="s">
        <v>920</v>
      </c>
      <c r="C976" t="str">
        <f>A976&amp;"-"&amp;B976&amp;"False"</f>
        <v>SOR-501False</v>
      </c>
      <c r="D976" t="str">
        <f>Tabelle13[[#This Row],[Set]]&amp;"_"&amp;Tabelle13[[#This Row],[No.]]</f>
        <v>SOR_501</v>
      </c>
      <c r="E976" s="1" t="s">
        <v>1202</v>
      </c>
      <c r="F976" s="1" t="s">
        <v>1190</v>
      </c>
      <c r="G976" s="8" t="s">
        <v>649</v>
      </c>
      <c r="H976" s="2">
        <v>4</v>
      </c>
      <c r="I976" s="2" t="s">
        <v>1047</v>
      </c>
      <c r="K976" s="2" t="s">
        <v>688</v>
      </c>
      <c r="L976" t="s">
        <v>55</v>
      </c>
      <c r="N976" s="2" t="s">
        <v>12</v>
      </c>
      <c r="O976" t="s">
        <v>151</v>
      </c>
      <c r="P976" s="2">
        <f>SUMIF('Data Import'!D:D,C976,'Data Import'!F:F)</f>
        <v>0</v>
      </c>
      <c r="Q976" s="2">
        <v>4</v>
      </c>
      <c r="R976" s="2">
        <f t="shared" si="17"/>
        <v>4</v>
      </c>
      <c r="S976" s="2">
        <f>IF(Tabelle13[[#This Row],[Own]]-Tabelle13[[#This Row],[Target]]&gt;0,Tabelle13[[#This Row],[Own]]-Tabelle13[[#This Row],[Target]],0)</f>
        <v>0</v>
      </c>
      <c r="T976"/>
    </row>
    <row r="977" spans="1:20" x14ac:dyDescent="0.25">
      <c r="A977" t="s">
        <v>7</v>
      </c>
      <c r="B977" s="1" t="s">
        <v>920</v>
      </c>
      <c r="C977" t="str">
        <f>A977&amp;"-"&amp;B977&amp;"True"</f>
        <v>SOR-501True</v>
      </c>
      <c r="D977" t="str">
        <f>Tabelle13[[#This Row],[Set]]&amp;"_"&amp;Tabelle13[[#This Row],[No.]]</f>
        <v>SOR_501</v>
      </c>
      <c r="E977" s="1" t="s">
        <v>1202</v>
      </c>
      <c r="F977" s="1" t="s">
        <v>1190</v>
      </c>
      <c r="G977" s="8" t="s">
        <v>649</v>
      </c>
      <c r="H977" s="2">
        <v>4</v>
      </c>
      <c r="I977" s="2" t="s">
        <v>1047</v>
      </c>
      <c r="K977" s="11" t="s">
        <v>1212</v>
      </c>
      <c r="L977" t="s">
        <v>55</v>
      </c>
      <c r="N977" s="2" t="s">
        <v>12</v>
      </c>
      <c r="O977" t="s">
        <v>151</v>
      </c>
      <c r="P977" s="2">
        <f>SUMIF('Data Import'!D:D,C977,'Data Import'!F:F)</f>
        <v>0</v>
      </c>
      <c r="Q977" s="2">
        <v>1</v>
      </c>
      <c r="R977" s="2">
        <f t="shared" si="17"/>
        <v>1</v>
      </c>
      <c r="S977" s="2">
        <f>IF(Tabelle13[[#This Row],[Own]]-Tabelle13[[#This Row],[Target]]&gt;0,Tabelle13[[#This Row],[Own]]-Tabelle13[[#This Row],[Target]],0)</f>
        <v>0</v>
      </c>
      <c r="T977"/>
    </row>
    <row r="978" spans="1:20" x14ac:dyDescent="0.25">
      <c r="A978" t="s">
        <v>7</v>
      </c>
      <c r="B978" s="1" t="s">
        <v>921</v>
      </c>
      <c r="C978" t="str">
        <f>A978&amp;"-"&amp;B978&amp;"False"</f>
        <v>SOR-502False</v>
      </c>
      <c r="D978" t="str">
        <f>Tabelle13[[#This Row],[Set]]&amp;"_"&amp;Tabelle13[[#This Row],[No.]]</f>
        <v>SOR_502</v>
      </c>
      <c r="E978" s="1" t="s">
        <v>1202</v>
      </c>
      <c r="F978" s="1" t="s">
        <v>1191</v>
      </c>
      <c r="G978" s="8" t="s">
        <v>651</v>
      </c>
      <c r="H978" s="2">
        <v>5</v>
      </c>
      <c r="I978" s="2" t="s">
        <v>1047</v>
      </c>
      <c r="K978" s="2" t="s">
        <v>688</v>
      </c>
      <c r="L978" t="s">
        <v>314</v>
      </c>
      <c r="N978" s="2" t="s">
        <v>12</v>
      </c>
      <c r="O978" t="s">
        <v>175</v>
      </c>
      <c r="P978" s="2">
        <f>SUMIF('Data Import'!D:D,C978,'Data Import'!F:F)</f>
        <v>0</v>
      </c>
      <c r="Q978" s="2">
        <v>4</v>
      </c>
      <c r="R978" s="2">
        <f t="shared" si="17"/>
        <v>4</v>
      </c>
      <c r="S978" s="2">
        <f>IF(Tabelle13[[#This Row],[Own]]-Tabelle13[[#This Row],[Target]]&gt;0,Tabelle13[[#This Row],[Own]]-Tabelle13[[#This Row],[Target]],0)</f>
        <v>0</v>
      </c>
      <c r="T978"/>
    </row>
    <row r="979" spans="1:20" x14ac:dyDescent="0.25">
      <c r="A979" t="s">
        <v>7</v>
      </c>
      <c r="B979" s="1" t="s">
        <v>921</v>
      </c>
      <c r="C979" t="str">
        <f>A979&amp;"-"&amp;B979&amp;"True"</f>
        <v>SOR-502True</v>
      </c>
      <c r="D979" t="str">
        <f>Tabelle13[[#This Row],[Set]]&amp;"_"&amp;Tabelle13[[#This Row],[No.]]</f>
        <v>SOR_502</v>
      </c>
      <c r="E979" s="1" t="s">
        <v>1202</v>
      </c>
      <c r="F979" s="1" t="s">
        <v>1191</v>
      </c>
      <c r="G979" s="8" t="s">
        <v>651</v>
      </c>
      <c r="H979" s="2">
        <v>5</v>
      </c>
      <c r="I979" s="2" t="s">
        <v>1047</v>
      </c>
      <c r="K979" s="11" t="s">
        <v>1212</v>
      </c>
      <c r="L979" t="s">
        <v>314</v>
      </c>
      <c r="N979" s="2" t="s">
        <v>12</v>
      </c>
      <c r="O979" t="s">
        <v>175</v>
      </c>
      <c r="P979" s="2">
        <f>SUMIF('Data Import'!D:D,C979,'Data Import'!F:F)</f>
        <v>0</v>
      </c>
      <c r="Q979" s="2">
        <v>1</v>
      </c>
      <c r="R979" s="2">
        <f t="shared" si="17"/>
        <v>1</v>
      </c>
      <c r="S979" s="2">
        <f>IF(Tabelle13[[#This Row],[Own]]-Tabelle13[[#This Row],[Target]]&gt;0,Tabelle13[[#This Row],[Own]]-Tabelle13[[#This Row],[Target]],0)</f>
        <v>0</v>
      </c>
      <c r="T979"/>
    </row>
    <row r="980" spans="1:20" x14ac:dyDescent="0.25">
      <c r="A980" t="s">
        <v>7</v>
      </c>
      <c r="B980" s="1" t="s">
        <v>922</v>
      </c>
      <c r="C980" t="str">
        <f>A980&amp;"-"&amp;B980&amp;"False"</f>
        <v>SOR-503False</v>
      </c>
      <c r="D980" t="str">
        <f>Tabelle13[[#This Row],[Set]]&amp;"_"&amp;Tabelle13[[#This Row],[No.]]</f>
        <v>SOR_503</v>
      </c>
      <c r="E980" s="1" t="s">
        <v>1201</v>
      </c>
      <c r="F980" s="1" t="s">
        <v>1192</v>
      </c>
      <c r="G980" s="8" t="s">
        <v>653</v>
      </c>
      <c r="H980" s="2">
        <v>0</v>
      </c>
      <c r="I980" s="2" t="s">
        <v>1047</v>
      </c>
      <c r="K980" s="2" t="s">
        <v>688</v>
      </c>
      <c r="L980" t="s">
        <v>55</v>
      </c>
      <c r="N980" s="2" t="s">
        <v>12</v>
      </c>
      <c r="O980" t="s">
        <v>13</v>
      </c>
      <c r="P980" s="2">
        <f>SUMIF('Data Import'!D:D,C980,'Data Import'!F:F)</f>
        <v>0</v>
      </c>
      <c r="Q980" s="2">
        <v>4</v>
      </c>
      <c r="R980" s="2">
        <f t="shared" si="17"/>
        <v>4</v>
      </c>
      <c r="S980" s="2">
        <f>IF(Tabelle13[[#This Row],[Own]]-Tabelle13[[#This Row],[Target]]&gt;0,Tabelle13[[#This Row],[Own]]-Tabelle13[[#This Row],[Target]],0)</f>
        <v>0</v>
      </c>
      <c r="T980"/>
    </row>
    <row r="981" spans="1:20" x14ac:dyDescent="0.25">
      <c r="A981" t="s">
        <v>7</v>
      </c>
      <c r="B981" s="1" t="s">
        <v>922</v>
      </c>
      <c r="C981" t="str">
        <f>A981&amp;"-"&amp;B981&amp;"True"</f>
        <v>SOR-503True</v>
      </c>
      <c r="D981" t="str">
        <f>Tabelle13[[#This Row],[Set]]&amp;"_"&amp;Tabelle13[[#This Row],[No.]]</f>
        <v>SOR_503</v>
      </c>
      <c r="E981" s="1" t="s">
        <v>1201</v>
      </c>
      <c r="F981" s="1" t="s">
        <v>1192</v>
      </c>
      <c r="G981" s="8" t="s">
        <v>653</v>
      </c>
      <c r="H981" s="2">
        <v>0</v>
      </c>
      <c r="I981" s="2" t="s">
        <v>1047</v>
      </c>
      <c r="K981" s="11" t="s">
        <v>1212</v>
      </c>
      <c r="L981" t="s">
        <v>55</v>
      </c>
      <c r="N981" s="2" t="s">
        <v>12</v>
      </c>
      <c r="O981" t="s">
        <v>13</v>
      </c>
      <c r="P981" s="2">
        <f>SUMIF('Data Import'!D:D,C981,'Data Import'!F:F)</f>
        <v>0</v>
      </c>
      <c r="Q981" s="2">
        <v>1</v>
      </c>
      <c r="R981" s="2">
        <f t="shared" si="17"/>
        <v>1</v>
      </c>
      <c r="S981" s="2">
        <f>IF(Tabelle13[[#This Row],[Own]]-Tabelle13[[#This Row],[Target]]&gt;0,Tabelle13[[#This Row],[Own]]-Tabelle13[[#This Row],[Target]],0)</f>
        <v>0</v>
      </c>
      <c r="T981"/>
    </row>
    <row r="982" spans="1:20" x14ac:dyDescent="0.25">
      <c r="A982" t="s">
        <v>7</v>
      </c>
      <c r="B982" s="1" t="s">
        <v>923</v>
      </c>
      <c r="C982" t="str">
        <f>A982&amp;"-"&amp;B982&amp;"False"</f>
        <v>SOR-504False</v>
      </c>
      <c r="D982" t="str">
        <f>Tabelle13[[#This Row],[Set]]&amp;"_"&amp;Tabelle13[[#This Row],[No.]]</f>
        <v>SOR_504</v>
      </c>
      <c r="E982" s="1" t="s">
        <v>1201</v>
      </c>
      <c r="F982" s="1" t="s">
        <v>1193</v>
      </c>
      <c r="G982" s="8" t="s">
        <v>655</v>
      </c>
      <c r="H982" s="2">
        <v>3</v>
      </c>
      <c r="I982" s="2" t="s">
        <v>1047</v>
      </c>
      <c r="K982" s="2" t="s">
        <v>688</v>
      </c>
      <c r="L982" t="s">
        <v>605</v>
      </c>
      <c r="N982" s="2" t="s">
        <v>17</v>
      </c>
      <c r="O982" t="s">
        <v>367</v>
      </c>
      <c r="P982" s="2">
        <f>SUMIF('Data Import'!D:D,C982,'Data Import'!F:F)</f>
        <v>0</v>
      </c>
      <c r="Q982" s="2">
        <v>4</v>
      </c>
      <c r="R982" s="2">
        <f t="shared" si="17"/>
        <v>4</v>
      </c>
      <c r="S982" s="2">
        <f>IF(Tabelle13[[#This Row],[Own]]-Tabelle13[[#This Row],[Target]]&gt;0,Tabelle13[[#This Row],[Own]]-Tabelle13[[#This Row],[Target]],0)</f>
        <v>0</v>
      </c>
      <c r="T982"/>
    </row>
    <row r="983" spans="1:20" x14ac:dyDescent="0.25">
      <c r="A983" t="s">
        <v>7</v>
      </c>
      <c r="B983" s="1" t="s">
        <v>923</v>
      </c>
      <c r="C983" t="str">
        <f>A983&amp;"-"&amp;B983&amp;"True"</f>
        <v>SOR-504True</v>
      </c>
      <c r="D983" t="str">
        <f>Tabelle13[[#This Row],[Set]]&amp;"_"&amp;Tabelle13[[#This Row],[No.]]</f>
        <v>SOR_504</v>
      </c>
      <c r="E983" s="1" t="s">
        <v>1201</v>
      </c>
      <c r="F983" s="1" t="s">
        <v>1193</v>
      </c>
      <c r="G983" s="8" t="s">
        <v>655</v>
      </c>
      <c r="H983" s="2">
        <v>3</v>
      </c>
      <c r="I983" s="2" t="s">
        <v>1047</v>
      </c>
      <c r="K983" s="11" t="s">
        <v>1212</v>
      </c>
      <c r="L983" t="s">
        <v>605</v>
      </c>
      <c r="N983" s="2" t="s">
        <v>17</v>
      </c>
      <c r="O983" t="s">
        <v>367</v>
      </c>
      <c r="P983" s="2">
        <f>SUMIF('Data Import'!D:D,C983,'Data Import'!F:F)</f>
        <v>0</v>
      </c>
      <c r="Q983" s="2">
        <v>1</v>
      </c>
      <c r="R983" s="2">
        <f t="shared" si="17"/>
        <v>1</v>
      </c>
      <c r="S983" s="2">
        <f>IF(Tabelle13[[#This Row],[Own]]-Tabelle13[[#This Row],[Target]]&gt;0,Tabelle13[[#This Row],[Own]]-Tabelle13[[#This Row],[Target]],0)</f>
        <v>0</v>
      </c>
      <c r="T983"/>
    </row>
    <row r="984" spans="1:20" x14ac:dyDescent="0.25">
      <c r="A984" t="s">
        <v>7</v>
      </c>
      <c r="B984" s="1" t="s">
        <v>924</v>
      </c>
      <c r="C984" t="str">
        <f>A984&amp;"-"&amp;B984&amp;"False"</f>
        <v>SOR-505False</v>
      </c>
      <c r="D984" t="str">
        <f>Tabelle13[[#This Row],[Set]]&amp;"_"&amp;Tabelle13[[#This Row],[No.]]</f>
        <v>SOR_505</v>
      </c>
      <c r="E984" s="1" t="s">
        <v>1202</v>
      </c>
      <c r="F984" s="1" t="s">
        <v>1194</v>
      </c>
      <c r="G984" s="8" t="s">
        <v>657</v>
      </c>
      <c r="H984" s="2">
        <v>2</v>
      </c>
      <c r="K984" s="2" t="s">
        <v>688</v>
      </c>
      <c r="L984" t="s">
        <v>69</v>
      </c>
      <c r="N984" s="2" t="s">
        <v>12</v>
      </c>
      <c r="O984" t="s">
        <v>658</v>
      </c>
      <c r="P984" s="2">
        <f>SUMIF('Data Import'!D:D,C984,'Data Import'!F:F)</f>
        <v>0</v>
      </c>
      <c r="Q984" s="2">
        <v>4</v>
      </c>
      <c r="R984" s="2">
        <f t="shared" si="17"/>
        <v>4</v>
      </c>
      <c r="S984" s="2">
        <f>IF(Tabelle13[[#This Row],[Own]]-Tabelle13[[#This Row],[Target]]&gt;0,Tabelle13[[#This Row],[Own]]-Tabelle13[[#This Row],[Target]],0)</f>
        <v>0</v>
      </c>
      <c r="T984"/>
    </row>
    <row r="985" spans="1:20" x14ac:dyDescent="0.25">
      <c r="A985" t="s">
        <v>7</v>
      </c>
      <c r="B985" s="1" t="s">
        <v>924</v>
      </c>
      <c r="C985" t="str">
        <f>A985&amp;"-"&amp;B985&amp;"True"</f>
        <v>SOR-505True</v>
      </c>
      <c r="D985" t="str">
        <f>Tabelle13[[#This Row],[Set]]&amp;"_"&amp;Tabelle13[[#This Row],[No.]]</f>
        <v>SOR_505</v>
      </c>
      <c r="E985" s="1" t="s">
        <v>1202</v>
      </c>
      <c r="F985" s="1" t="s">
        <v>1194</v>
      </c>
      <c r="G985" s="8" t="s">
        <v>657</v>
      </c>
      <c r="H985" s="2">
        <v>2</v>
      </c>
      <c r="K985" s="11" t="s">
        <v>1212</v>
      </c>
      <c r="L985" t="s">
        <v>69</v>
      </c>
      <c r="N985" s="2" t="s">
        <v>12</v>
      </c>
      <c r="O985" t="s">
        <v>658</v>
      </c>
      <c r="P985" s="2">
        <f>SUMIF('Data Import'!D:D,C985,'Data Import'!F:F)</f>
        <v>0</v>
      </c>
      <c r="Q985" s="2">
        <v>1</v>
      </c>
      <c r="R985" s="2">
        <f t="shared" si="17"/>
        <v>1</v>
      </c>
      <c r="S985" s="2">
        <f>IF(Tabelle13[[#This Row],[Own]]-Tabelle13[[#This Row],[Target]]&gt;0,Tabelle13[[#This Row],[Own]]-Tabelle13[[#This Row],[Target]],0)</f>
        <v>0</v>
      </c>
      <c r="T985"/>
    </row>
    <row r="986" spans="1:20" x14ac:dyDescent="0.25">
      <c r="A986" t="s">
        <v>7</v>
      </c>
      <c r="B986" s="1" t="s">
        <v>925</v>
      </c>
      <c r="C986" t="str">
        <f>A986&amp;"-"&amp;B986&amp;"False"</f>
        <v>SOR-506False</v>
      </c>
      <c r="D986" t="str">
        <f>Tabelle13[[#This Row],[Set]]&amp;"_"&amp;Tabelle13[[#This Row],[No.]]</f>
        <v>SOR_506</v>
      </c>
      <c r="E986" s="1" t="s">
        <v>1202</v>
      </c>
      <c r="F986" s="1" t="s">
        <v>1195</v>
      </c>
      <c r="G986" s="8" t="s">
        <v>660</v>
      </c>
      <c r="H986" s="2">
        <v>3</v>
      </c>
      <c r="K986" s="2" t="s">
        <v>688</v>
      </c>
      <c r="L986" t="s">
        <v>218</v>
      </c>
      <c r="N986" s="2" t="s">
        <v>12</v>
      </c>
      <c r="O986" t="s">
        <v>274</v>
      </c>
      <c r="P986" s="2">
        <f>SUMIF('Data Import'!D:D,C986,'Data Import'!F:F)</f>
        <v>0</v>
      </c>
      <c r="Q986" s="2">
        <v>4</v>
      </c>
      <c r="R986" s="2">
        <f t="shared" si="17"/>
        <v>4</v>
      </c>
      <c r="S986" s="2">
        <f>IF(Tabelle13[[#This Row],[Own]]-Tabelle13[[#This Row],[Target]]&gt;0,Tabelle13[[#This Row],[Own]]-Tabelle13[[#This Row],[Target]],0)</f>
        <v>0</v>
      </c>
      <c r="T986"/>
    </row>
    <row r="987" spans="1:20" x14ac:dyDescent="0.25">
      <c r="A987" t="s">
        <v>7</v>
      </c>
      <c r="B987" s="1" t="s">
        <v>925</v>
      </c>
      <c r="C987" t="str">
        <f>A987&amp;"-"&amp;B987&amp;"True"</f>
        <v>SOR-506True</v>
      </c>
      <c r="D987" t="str">
        <f>Tabelle13[[#This Row],[Set]]&amp;"_"&amp;Tabelle13[[#This Row],[No.]]</f>
        <v>SOR_506</v>
      </c>
      <c r="E987" s="1" t="s">
        <v>1202</v>
      </c>
      <c r="F987" s="1" t="s">
        <v>1195</v>
      </c>
      <c r="G987" s="8" t="s">
        <v>660</v>
      </c>
      <c r="H987" s="2">
        <v>3</v>
      </c>
      <c r="K987" s="11" t="s">
        <v>1212</v>
      </c>
      <c r="L987" t="s">
        <v>218</v>
      </c>
      <c r="N987" s="2" t="s">
        <v>12</v>
      </c>
      <c r="O987" t="s">
        <v>274</v>
      </c>
      <c r="P987" s="2">
        <f>SUMIF('Data Import'!D:D,C987,'Data Import'!F:F)</f>
        <v>0</v>
      </c>
      <c r="Q987" s="2">
        <v>1</v>
      </c>
      <c r="R987" s="2">
        <f t="shared" si="17"/>
        <v>1</v>
      </c>
      <c r="S987" s="2">
        <f>IF(Tabelle13[[#This Row],[Own]]-Tabelle13[[#This Row],[Target]]&gt;0,Tabelle13[[#This Row],[Own]]-Tabelle13[[#This Row],[Target]],0)</f>
        <v>0</v>
      </c>
      <c r="T987"/>
    </row>
    <row r="988" spans="1:20" x14ac:dyDescent="0.25">
      <c r="A988" t="s">
        <v>7</v>
      </c>
      <c r="B988" s="1" t="s">
        <v>926</v>
      </c>
      <c r="C988" t="str">
        <f>A988&amp;"-"&amp;B988&amp;"False"</f>
        <v>SOR-507False</v>
      </c>
      <c r="D988" t="str">
        <f>Tabelle13[[#This Row],[Set]]&amp;"_"&amp;Tabelle13[[#This Row],[No.]]</f>
        <v>SOR_507</v>
      </c>
      <c r="E988" s="1" t="s">
        <v>1202</v>
      </c>
      <c r="F988" s="1" t="s">
        <v>1196</v>
      </c>
      <c r="G988" s="8" t="s">
        <v>662</v>
      </c>
      <c r="H988" s="2">
        <v>4</v>
      </c>
      <c r="K988" s="2" t="s">
        <v>688</v>
      </c>
      <c r="L988" t="s">
        <v>358</v>
      </c>
      <c r="N988" s="2" t="s">
        <v>12</v>
      </c>
      <c r="O988" t="s">
        <v>233</v>
      </c>
      <c r="P988" s="2">
        <f>SUMIF('Data Import'!D:D,C988,'Data Import'!F:F)</f>
        <v>0</v>
      </c>
      <c r="Q988" s="2">
        <v>4</v>
      </c>
      <c r="R988" s="2">
        <f t="shared" si="17"/>
        <v>4</v>
      </c>
      <c r="S988" s="2">
        <f>IF(Tabelle13[[#This Row],[Own]]-Tabelle13[[#This Row],[Target]]&gt;0,Tabelle13[[#This Row],[Own]]-Tabelle13[[#This Row],[Target]],0)</f>
        <v>0</v>
      </c>
      <c r="T988"/>
    </row>
    <row r="989" spans="1:20" x14ac:dyDescent="0.25">
      <c r="A989" t="s">
        <v>7</v>
      </c>
      <c r="B989" s="1" t="s">
        <v>926</v>
      </c>
      <c r="C989" t="str">
        <f>A989&amp;"-"&amp;B989&amp;"True"</f>
        <v>SOR-507True</v>
      </c>
      <c r="D989" t="str">
        <f>Tabelle13[[#This Row],[Set]]&amp;"_"&amp;Tabelle13[[#This Row],[No.]]</f>
        <v>SOR_507</v>
      </c>
      <c r="E989" s="1" t="s">
        <v>1202</v>
      </c>
      <c r="F989" s="1" t="s">
        <v>1196</v>
      </c>
      <c r="G989" s="8" t="s">
        <v>662</v>
      </c>
      <c r="H989" s="2">
        <v>4</v>
      </c>
      <c r="K989" s="11" t="s">
        <v>1212</v>
      </c>
      <c r="L989" t="s">
        <v>358</v>
      </c>
      <c r="N989" s="2" t="s">
        <v>12</v>
      </c>
      <c r="O989" t="s">
        <v>233</v>
      </c>
      <c r="P989" s="2">
        <f>SUMIF('Data Import'!D:D,C989,'Data Import'!F:F)</f>
        <v>0</v>
      </c>
      <c r="Q989" s="2">
        <v>1</v>
      </c>
      <c r="R989" s="2">
        <f t="shared" si="17"/>
        <v>1</v>
      </c>
      <c r="S989" s="2">
        <f>IF(Tabelle13[[#This Row],[Own]]-Tabelle13[[#This Row],[Target]]&gt;0,Tabelle13[[#This Row],[Own]]-Tabelle13[[#This Row],[Target]],0)</f>
        <v>0</v>
      </c>
      <c r="T989"/>
    </row>
    <row r="990" spans="1:20" x14ac:dyDescent="0.25">
      <c r="A990" t="s">
        <v>7</v>
      </c>
      <c r="B990" s="1" t="s">
        <v>927</v>
      </c>
      <c r="C990" t="str">
        <f>A990&amp;"-"&amp;B990&amp;"False"</f>
        <v>SOR-508False</v>
      </c>
      <c r="D990" t="str">
        <f>Tabelle13[[#This Row],[Set]]&amp;"_"&amp;Tabelle13[[#This Row],[No.]]</f>
        <v>SOR_508</v>
      </c>
      <c r="E990" s="1" t="s">
        <v>29</v>
      </c>
      <c r="F990" s="1" t="s">
        <v>1197</v>
      </c>
      <c r="G990" s="8" t="s">
        <v>664</v>
      </c>
      <c r="H990" s="2">
        <v>5</v>
      </c>
      <c r="K990" s="2" t="s">
        <v>688</v>
      </c>
      <c r="L990" t="s">
        <v>336</v>
      </c>
      <c r="N990" s="2" t="s">
        <v>12</v>
      </c>
      <c r="O990" t="s">
        <v>142</v>
      </c>
      <c r="P990" s="2">
        <f>SUMIF('Data Import'!D:D,C990,'Data Import'!F:F)</f>
        <v>0</v>
      </c>
      <c r="Q990" s="2">
        <v>4</v>
      </c>
      <c r="R990" s="2">
        <f t="shared" si="17"/>
        <v>4</v>
      </c>
      <c r="S990" s="2">
        <f>IF(Tabelle13[[#This Row],[Own]]-Tabelle13[[#This Row],[Target]]&gt;0,Tabelle13[[#This Row],[Own]]-Tabelle13[[#This Row],[Target]],0)</f>
        <v>0</v>
      </c>
      <c r="T990"/>
    </row>
    <row r="991" spans="1:20" x14ac:dyDescent="0.25">
      <c r="A991" t="s">
        <v>7</v>
      </c>
      <c r="B991" s="1" t="s">
        <v>927</v>
      </c>
      <c r="C991" t="str">
        <f>A991&amp;"-"&amp;B991&amp;"True"</f>
        <v>SOR-508True</v>
      </c>
      <c r="D991" t="str">
        <f>Tabelle13[[#This Row],[Set]]&amp;"_"&amp;Tabelle13[[#This Row],[No.]]</f>
        <v>SOR_508</v>
      </c>
      <c r="E991" s="1" t="s">
        <v>29</v>
      </c>
      <c r="F991" s="1" t="s">
        <v>1197</v>
      </c>
      <c r="G991" s="8" t="s">
        <v>664</v>
      </c>
      <c r="H991" s="2">
        <v>5</v>
      </c>
      <c r="K991" s="11" t="s">
        <v>1212</v>
      </c>
      <c r="L991" t="s">
        <v>336</v>
      </c>
      <c r="N991" s="2" t="s">
        <v>12</v>
      </c>
      <c r="O991" t="s">
        <v>142</v>
      </c>
      <c r="P991" s="2">
        <f>SUMIF('Data Import'!D:D,C991,'Data Import'!F:F)</f>
        <v>0</v>
      </c>
      <c r="Q991" s="2">
        <v>1</v>
      </c>
      <c r="R991" s="2">
        <f t="shared" si="17"/>
        <v>1</v>
      </c>
      <c r="S991" s="2">
        <f>IF(Tabelle13[[#This Row],[Own]]-Tabelle13[[#This Row],[Target]]&gt;0,Tabelle13[[#This Row],[Own]]-Tabelle13[[#This Row],[Target]],0)</f>
        <v>0</v>
      </c>
      <c r="T991"/>
    </row>
    <row r="992" spans="1:20" x14ac:dyDescent="0.25">
      <c r="A992" t="s">
        <v>7</v>
      </c>
      <c r="B992" s="1" t="s">
        <v>928</v>
      </c>
      <c r="C992" t="str">
        <f>A992&amp;"-"&amp;B992&amp;"False"</f>
        <v>SOR-509False</v>
      </c>
      <c r="D992" t="str">
        <f>Tabelle13[[#This Row],[Set]]&amp;"_"&amp;Tabelle13[[#This Row],[No.]]</f>
        <v>SOR_509</v>
      </c>
      <c r="E992" s="1" t="s">
        <v>1201</v>
      </c>
      <c r="F992" s="1" t="s">
        <v>1198</v>
      </c>
      <c r="G992" s="8" t="s">
        <v>666</v>
      </c>
      <c r="H992" s="2">
        <v>1</v>
      </c>
      <c r="K992" s="2" t="s">
        <v>688</v>
      </c>
      <c r="L992" t="s">
        <v>667</v>
      </c>
      <c r="N992" s="2" t="s">
        <v>12</v>
      </c>
      <c r="O992" t="s">
        <v>63</v>
      </c>
      <c r="P992" s="2">
        <f>SUMIF('Data Import'!D:D,C992,'Data Import'!F:F)</f>
        <v>0</v>
      </c>
      <c r="Q992" s="2">
        <v>4</v>
      </c>
      <c r="R992" s="2">
        <f t="shared" si="17"/>
        <v>4</v>
      </c>
      <c r="S992" s="2">
        <f>IF(Tabelle13[[#This Row],[Own]]-Tabelle13[[#This Row],[Target]]&gt;0,Tabelle13[[#This Row],[Own]]-Tabelle13[[#This Row],[Target]],0)</f>
        <v>0</v>
      </c>
      <c r="T992"/>
    </row>
    <row r="993" spans="1:20" x14ac:dyDescent="0.25">
      <c r="A993" t="s">
        <v>7</v>
      </c>
      <c r="B993" s="1" t="s">
        <v>928</v>
      </c>
      <c r="C993" t="str">
        <f>A993&amp;"-"&amp;B993&amp;"True"</f>
        <v>SOR-509True</v>
      </c>
      <c r="D993" t="str">
        <f>Tabelle13[[#This Row],[Set]]&amp;"_"&amp;Tabelle13[[#This Row],[No.]]</f>
        <v>SOR_509</v>
      </c>
      <c r="E993" s="1" t="s">
        <v>1201</v>
      </c>
      <c r="F993" s="1" t="s">
        <v>1198</v>
      </c>
      <c r="G993" s="8" t="s">
        <v>666</v>
      </c>
      <c r="H993" s="2">
        <v>1</v>
      </c>
      <c r="K993" s="11" t="s">
        <v>1212</v>
      </c>
      <c r="L993" t="s">
        <v>667</v>
      </c>
      <c r="N993" s="2" t="s">
        <v>12</v>
      </c>
      <c r="O993" t="s">
        <v>63</v>
      </c>
      <c r="P993" s="2">
        <f>SUMIF('Data Import'!D:D,C993,'Data Import'!F:F)</f>
        <v>0</v>
      </c>
      <c r="Q993" s="2">
        <v>1</v>
      </c>
      <c r="R993" s="2">
        <f t="shared" si="17"/>
        <v>1</v>
      </c>
      <c r="S993" s="2">
        <f>IF(Tabelle13[[#This Row],[Own]]-Tabelle13[[#This Row],[Target]]&gt;0,Tabelle13[[#This Row],[Own]]-Tabelle13[[#This Row],[Target]],0)</f>
        <v>0</v>
      </c>
      <c r="T993"/>
    </row>
    <row r="994" spans="1:20" x14ac:dyDescent="0.25">
      <c r="A994" t="s">
        <v>7</v>
      </c>
      <c r="B994" s="1" t="s">
        <v>929</v>
      </c>
      <c r="C994" t="str">
        <f>A994&amp;"-"&amp;B994&amp;"False"</f>
        <v>SOR-510False</v>
      </c>
      <c r="D994" t="str">
        <f>Tabelle13[[#This Row],[Set]]&amp;"_"&amp;Tabelle13[[#This Row],[No.]]</f>
        <v>SOR_510</v>
      </c>
      <c r="E994" s="1" t="s">
        <v>1201</v>
      </c>
      <c r="F994" s="1" t="s">
        <v>1199</v>
      </c>
      <c r="G994" s="8" t="s">
        <v>669</v>
      </c>
      <c r="H994" s="2">
        <v>1</v>
      </c>
      <c r="K994" s="2" t="s">
        <v>688</v>
      </c>
      <c r="L994" t="s">
        <v>249</v>
      </c>
      <c r="N994" s="2" t="s">
        <v>12</v>
      </c>
      <c r="O994" t="s">
        <v>236</v>
      </c>
      <c r="P994" s="2">
        <f>SUMIF('Data Import'!D:D,C994,'Data Import'!F:F)</f>
        <v>0</v>
      </c>
      <c r="Q994" s="2">
        <v>4</v>
      </c>
      <c r="R994" s="2">
        <f t="shared" si="17"/>
        <v>4</v>
      </c>
      <c r="S994" s="2">
        <f>IF(Tabelle13[[#This Row],[Own]]-Tabelle13[[#This Row],[Target]]&gt;0,Tabelle13[[#This Row],[Own]]-Tabelle13[[#This Row],[Target]],0)</f>
        <v>0</v>
      </c>
      <c r="T994"/>
    </row>
    <row r="995" spans="1:20" x14ac:dyDescent="0.25">
      <c r="A995" t="s">
        <v>7</v>
      </c>
      <c r="B995" s="1" t="s">
        <v>929</v>
      </c>
      <c r="C995" t="str">
        <f>A995&amp;"-"&amp;B995&amp;"True"</f>
        <v>SOR-510True</v>
      </c>
      <c r="D995" t="str">
        <f>Tabelle13[[#This Row],[Set]]&amp;"_"&amp;Tabelle13[[#This Row],[No.]]</f>
        <v>SOR_510</v>
      </c>
      <c r="E995" s="1" t="s">
        <v>1201</v>
      </c>
      <c r="F995" s="1" t="s">
        <v>1199</v>
      </c>
      <c r="G995" s="8" t="s">
        <v>669</v>
      </c>
      <c r="H995" s="2">
        <v>1</v>
      </c>
      <c r="K995" s="11" t="s">
        <v>1212</v>
      </c>
      <c r="L995" t="s">
        <v>249</v>
      </c>
      <c r="N995" s="2" t="s">
        <v>12</v>
      </c>
      <c r="O995" t="s">
        <v>236</v>
      </c>
      <c r="P995" s="2">
        <f>SUMIF('Data Import'!D:D,C995,'Data Import'!F:F)</f>
        <v>0</v>
      </c>
      <c r="Q995" s="2">
        <v>1</v>
      </c>
      <c r="R995" s="2">
        <f t="shared" si="17"/>
        <v>1</v>
      </c>
      <c r="S995" s="2">
        <f>IF(Tabelle13[[#This Row],[Own]]-Tabelle13[[#This Row],[Target]]&gt;0,Tabelle13[[#This Row],[Own]]-Tabelle13[[#This Row],[Target]],0)</f>
        <v>0</v>
      </c>
      <c r="T995"/>
    </row>
    <row r="996" spans="1:20" x14ac:dyDescent="0.25">
      <c r="A996" t="s">
        <v>939</v>
      </c>
      <c r="B996" s="1" t="s">
        <v>940</v>
      </c>
      <c r="C996" t="str">
        <f>A996&amp;"-"&amp;B996&amp;"False"</f>
        <v>SOROP-01False</v>
      </c>
      <c r="D996" t="str">
        <f>Tabelle13[[#This Row],[Set]]&amp;"_"&amp;Tabelle13[[#This Row],[No.]]</f>
        <v>SOROP_01</v>
      </c>
      <c r="E996" s="1" t="s">
        <v>1202</v>
      </c>
      <c r="F996" s="1" t="s">
        <v>1057</v>
      </c>
      <c r="G996" s="8" t="s">
        <v>299</v>
      </c>
      <c r="H996" s="2">
        <v>2</v>
      </c>
      <c r="I996" s="2" t="s">
        <v>328</v>
      </c>
      <c r="J996" s="2" t="s">
        <v>1047</v>
      </c>
      <c r="K996" s="2" t="s">
        <v>688</v>
      </c>
      <c r="L996" t="s">
        <v>162</v>
      </c>
      <c r="N996" s="2" t="s">
        <v>12</v>
      </c>
      <c r="O996" t="s">
        <v>300</v>
      </c>
      <c r="P996" s="2">
        <f>SUMIF('Data Import'!D:D,C996,'Data Import'!F:F)</f>
        <v>0</v>
      </c>
      <c r="Q996" s="2">
        <v>1</v>
      </c>
      <c r="R996" s="2">
        <f t="shared" si="17"/>
        <v>1</v>
      </c>
      <c r="S996" s="2">
        <f>IF(Tabelle13[[#This Row],[Own]]-Tabelle13[[#This Row],[Target]]&gt;0,Tabelle13[[#This Row],[Own]]-Tabelle13[[#This Row],[Target]],0)</f>
        <v>0</v>
      </c>
      <c r="T996"/>
    </row>
    <row r="997" spans="1:20" x14ac:dyDescent="0.25">
      <c r="A997" t="s">
        <v>939</v>
      </c>
      <c r="B997" s="1" t="s">
        <v>940</v>
      </c>
      <c r="C997" t="str">
        <f>A997&amp;"-"&amp;B997&amp;"True"</f>
        <v>SOROP-01True</v>
      </c>
      <c r="D997" t="str">
        <f>Tabelle13[[#This Row],[Set]]&amp;"_"&amp;Tabelle13[[#This Row],[No.]]</f>
        <v>SOROP_01</v>
      </c>
      <c r="E997" s="1" t="s">
        <v>1202</v>
      </c>
      <c r="F997" s="1" t="s">
        <v>1057</v>
      </c>
      <c r="G997" s="8" t="s">
        <v>299</v>
      </c>
      <c r="H997" s="2">
        <v>2</v>
      </c>
      <c r="I997" s="2" t="s">
        <v>328</v>
      </c>
      <c r="J997" s="2" t="s">
        <v>1047</v>
      </c>
      <c r="K997" s="11" t="s">
        <v>1212</v>
      </c>
      <c r="L997" t="s">
        <v>162</v>
      </c>
      <c r="N997" s="2" t="s">
        <v>12</v>
      </c>
      <c r="O997" t="s">
        <v>300</v>
      </c>
      <c r="P997" s="2">
        <f>SUMIF('Data Import'!D:D,C997,'Data Import'!F:F)</f>
        <v>0</v>
      </c>
      <c r="Q997" s="2">
        <v>1</v>
      </c>
      <c r="R997" s="2">
        <f t="shared" si="17"/>
        <v>1</v>
      </c>
      <c r="S997" s="2">
        <f>IF(Tabelle13[[#This Row],[Own]]-Tabelle13[[#This Row],[Target]]&gt;0,Tabelle13[[#This Row],[Own]]-Tabelle13[[#This Row],[Target]],0)</f>
        <v>0</v>
      </c>
      <c r="T997"/>
    </row>
    <row r="998" spans="1:20" x14ac:dyDescent="0.25">
      <c r="A998" t="s">
        <v>939</v>
      </c>
      <c r="B998" s="1" t="s">
        <v>941</v>
      </c>
      <c r="C998" t="str">
        <f>A998&amp;"-"&amp;B998&amp;"False"</f>
        <v>SOROP-02False</v>
      </c>
      <c r="D998" t="str">
        <f>Tabelle13[[#This Row],[Set]]&amp;"_"&amp;Tabelle13[[#This Row],[No.]]</f>
        <v>SOROP_02</v>
      </c>
      <c r="E998" s="1" t="s">
        <v>29</v>
      </c>
      <c r="F998" s="1" t="s">
        <v>1101</v>
      </c>
      <c r="G998" s="8" t="s">
        <v>411</v>
      </c>
      <c r="H998" s="2">
        <v>2</v>
      </c>
      <c r="I998" s="2" t="s">
        <v>445</v>
      </c>
      <c r="J998" s="2" t="s">
        <v>1047</v>
      </c>
      <c r="K998" s="2" t="s">
        <v>688</v>
      </c>
      <c r="L998" t="s">
        <v>154</v>
      </c>
      <c r="N998" s="2" t="s">
        <v>12</v>
      </c>
      <c r="O998" t="s">
        <v>142</v>
      </c>
      <c r="P998" s="2">
        <f>SUMIF('Data Import'!D:D,C998,'Data Import'!F:F)</f>
        <v>0</v>
      </c>
      <c r="Q998" s="2">
        <v>1</v>
      </c>
      <c r="R998" s="2">
        <f t="shared" si="17"/>
        <v>1</v>
      </c>
      <c r="S998" s="2">
        <f>IF(Tabelle13[[#This Row],[Own]]-Tabelle13[[#This Row],[Target]]&gt;0,Tabelle13[[#This Row],[Own]]-Tabelle13[[#This Row],[Target]],0)</f>
        <v>0</v>
      </c>
      <c r="T998"/>
    </row>
    <row r="999" spans="1:20" x14ac:dyDescent="0.25">
      <c r="A999" t="s">
        <v>939</v>
      </c>
      <c r="B999" s="1" t="s">
        <v>941</v>
      </c>
      <c r="C999" t="str">
        <f>A999&amp;"-"&amp;B999&amp;"True"</f>
        <v>SOROP-02True</v>
      </c>
      <c r="D999" t="str">
        <f>Tabelle13[[#This Row],[Set]]&amp;"_"&amp;Tabelle13[[#This Row],[No.]]</f>
        <v>SOROP_02</v>
      </c>
      <c r="E999" s="1" t="s">
        <v>29</v>
      </c>
      <c r="F999" s="1" t="s">
        <v>1101</v>
      </c>
      <c r="G999" s="8" t="s">
        <v>411</v>
      </c>
      <c r="H999" s="2">
        <v>2</v>
      </c>
      <c r="I999" s="2" t="s">
        <v>445</v>
      </c>
      <c r="J999" s="2" t="s">
        <v>1047</v>
      </c>
      <c r="K999" s="11" t="s">
        <v>1212</v>
      </c>
      <c r="L999" t="s">
        <v>154</v>
      </c>
      <c r="N999" s="2" t="s">
        <v>12</v>
      </c>
      <c r="O999" t="s">
        <v>142</v>
      </c>
      <c r="P999" s="2">
        <f>SUMIF('Data Import'!D:D,C999,'Data Import'!F:F)</f>
        <v>0</v>
      </c>
      <c r="Q999" s="2">
        <v>1</v>
      </c>
      <c r="R999" s="2">
        <f t="shared" si="17"/>
        <v>1</v>
      </c>
      <c r="S999" s="2">
        <f>IF(Tabelle13[[#This Row],[Own]]-Tabelle13[[#This Row],[Target]]&gt;0,Tabelle13[[#This Row],[Own]]-Tabelle13[[#This Row],[Target]],0)</f>
        <v>0</v>
      </c>
      <c r="T999"/>
    </row>
    <row r="1000" spans="1:20" x14ac:dyDescent="0.25">
      <c r="A1000" t="s">
        <v>939</v>
      </c>
      <c r="B1000" s="1" t="s">
        <v>942</v>
      </c>
      <c r="C1000" t="str">
        <f>A1000&amp;"-"&amp;B1000&amp;"False"</f>
        <v>SOROP-03False</v>
      </c>
      <c r="D1000" t="str">
        <f>Tabelle13[[#This Row],[Set]]&amp;"_"&amp;Tabelle13[[#This Row],[No.]]</f>
        <v>SOROP_03</v>
      </c>
      <c r="E1000" s="1" t="s">
        <v>1201</v>
      </c>
      <c r="F1000" s="1" t="s">
        <v>1170</v>
      </c>
      <c r="G1000" s="8" t="s">
        <v>602</v>
      </c>
      <c r="H1000" s="2">
        <v>3</v>
      </c>
      <c r="I1000" s="2" t="s">
        <v>561</v>
      </c>
      <c r="K1000" s="2" t="s">
        <v>688</v>
      </c>
      <c r="L1000" t="s">
        <v>522</v>
      </c>
      <c r="N1000" s="2" t="s">
        <v>12</v>
      </c>
      <c r="O1000" t="s">
        <v>18</v>
      </c>
      <c r="P1000" s="2">
        <f>SUMIF('Data Import'!D:D,C1000,'Data Import'!F:F)</f>
        <v>0</v>
      </c>
      <c r="Q1000" s="2">
        <v>1</v>
      </c>
      <c r="R1000" s="2">
        <f t="shared" si="17"/>
        <v>1</v>
      </c>
      <c r="S1000" s="2">
        <f>IF(Tabelle13[[#This Row],[Own]]-Tabelle13[[#This Row],[Target]]&gt;0,Tabelle13[[#This Row],[Own]]-Tabelle13[[#This Row],[Target]],0)</f>
        <v>0</v>
      </c>
      <c r="T1000"/>
    </row>
    <row r="1001" spans="1:20" x14ac:dyDescent="0.25">
      <c r="A1001" t="s">
        <v>939</v>
      </c>
      <c r="B1001" s="1" t="s">
        <v>942</v>
      </c>
      <c r="C1001" t="str">
        <f>A1001&amp;"-"&amp;B1001&amp;"True"</f>
        <v>SOROP-03True</v>
      </c>
      <c r="D1001" t="str">
        <f>Tabelle13[[#This Row],[Set]]&amp;"_"&amp;Tabelle13[[#This Row],[No.]]</f>
        <v>SOROP_03</v>
      </c>
      <c r="E1001" s="1" t="s">
        <v>1201</v>
      </c>
      <c r="F1001" s="1" t="s">
        <v>1170</v>
      </c>
      <c r="G1001" s="8" t="s">
        <v>602</v>
      </c>
      <c r="H1001" s="2">
        <v>3</v>
      </c>
      <c r="I1001" s="2" t="s">
        <v>561</v>
      </c>
      <c r="K1001" s="11" t="s">
        <v>1212</v>
      </c>
      <c r="L1001" t="s">
        <v>522</v>
      </c>
      <c r="N1001" s="2" t="s">
        <v>12</v>
      </c>
      <c r="O1001" t="s">
        <v>18</v>
      </c>
      <c r="P1001" s="2">
        <f>SUMIF('Data Import'!D:D,C1001,'Data Import'!F:F)</f>
        <v>0</v>
      </c>
      <c r="Q1001" s="2">
        <v>1</v>
      </c>
      <c r="R1001" s="2">
        <f t="shared" si="17"/>
        <v>1</v>
      </c>
      <c r="S1001" s="2">
        <f>IF(Tabelle13[[#This Row],[Own]]-Tabelle13[[#This Row],[Target]]&gt;0,Tabelle13[[#This Row],[Own]]-Tabelle13[[#This Row],[Target]],0)</f>
        <v>0</v>
      </c>
      <c r="T1001"/>
    </row>
    <row r="1002" spans="1:20" x14ac:dyDescent="0.25">
      <c r="A1002" t="s">
        <v>939</v>
      </c>
      <c r="B1002" s="1" t="s">
        <v>943</v>
      </c>
      <c r="C1002" t="str">
        <f>A1002&amp;"-"&amp;B1002&amp;"False"</f>
        <v>SOROP-04False</v>
      </c>
      <c r="D1002" t="str">
        <f>Tabelle13[[#This Row],[Set]]&amp;"_"&amp;Tabelle13[[#This Row],[No.]]</f>
        <v>SOROP_04</v>
      </c>
      <c r="E1002" s="1" t="s">
        <v>115</v>
      </c>
      <c r="F1002" s="1" t="s">
        <v>1096</v>
      </c>
      <c r="G1002" s="8" t="s">
        <v>400</v>
      </c>
      <c r="H1002" s="2">
        <v>2</v>
      </c>
      <c r="I1002" s="2" t="s">
        <v>445</v>
      </c>
      <c r="J1002" s="2" t="s">
        <v>1048</v>
      </c>
      <c r="K1002" s="2" t="s">
        <v>688</v>
      </c>
      <c r="L1002" t="s">
        <v>185</v>
      </c>
      <c r="N1002" s="2" t="s">
        <v>29</v>
      </c>
      <c r="O1002" t="s">
        <v>155</v>
      </c>
      <c r="P1002" s="2">
        <f>SUMIF('Data Import'!D:D,C1002,'Data Import'!F:F)</f>
        <v>0</v>
      </c>
      <c r="Q1002" s="2">
        <v>1</v>
      </c>
      <c r="R1002" s="2">
        <f t="shared" si="17"/>
        <v>1</v>
      </c>
      <c r="S1002" s="2">
        <f>IF(Tabelle13[[#This Row],[Own]]-Tabelle13[[#This Row],[Target]]&gt;0,Tabelle13[[#This Row],[Own]]-Tabelle13[[#This Row],[Target]],0)</f>
        <v>0</v>
      </c>
      <c r="T1002"/>
    </row>
    <row r="1003" spans="1:20" x14ac:dyDescent="0.25">
      <c r="A1003" t="s">
        <v>939</v>
      </c>
      <c r="B1003" s="1" t="s">
        <v>944</v>
      </c>
      <c r="C1003" t="str">
        <f>A1003&amp;"-"&amp;B1003&amp;"False"</f>
        <v>SOROP-05False</v>
      </c>
      <c r="D1003" t="str">
        <f>Tabelle13[[#This Row],[Set]]&amp;"_"&amp;Tabelle13[[#This Row],[No.]]</f>
        <v>SOROP_05</v>
      </c>
      <c r="E1003" s="1" t="s">
        <v>1201</v>
      </c>
      <c r="F1003" s="1" t="s">
        <v>1180</v>
      </c>
      <c r="G1003" s="8" t="s">
        <v>628</v>
      </c>
      <c r="H1003" s="2">
        <v>3</v>
      </c>
      <c r="I1003" s="2" t="s">
        <v>1048</v>
      </c>
      <c r="K1003" s="2" t="s">
        <v>688</v>
      </c>
      <c r="L1003" t="s">
        <v>605</v>
      </c>
      <c r="N1003" s="2" t="s">
        <v>12</v>
      </c>
      <c r="O1003" t="s">
        <v>407</v>
      </c>
      <c r="P1003" s="2">
        <f>SUMIF('Data Import'!D:D,C1003,'Data Import'!F:F)</f>
        <v>0</v>
      </c>
      <c r="Q1003" s="2">
        <v>1</v>
      </c>
      <c r="R1003" s="2">
        <f t="shared" si="17"/>
        <v>1</v>
      </c>
      <c r="S1003" s="2">
        <f>IF(Tabelle13[[#This Row],[Own]]-Tabelle13[[#This Row],[Target]]&gt;0,Tabelle13[[#This Row],[Own]]-Tabelle13[[#This Row],[Target]],0)</f>
        <v>0</v>
      </c>
      <c r="T1003"/>
    </row>
    <row r="1004" spans="1:20" x14ac:dyDescent="0.25">
      <c r="A1004" t="s">
        <v>939</v>
      </c>
      <c r="B1004" s="1" t="s">
        <v>944</v>
      </c>
      <c r="C1004" t="str">
        <f>A1004&amp;"-"&amp;B1004&amp;"True"</f>
        <v>SOROP-05True</v>
      </c>
      <c r="D1004" t="str">
        <f>Tabelle13[[#This Row],[Set]]&amp;"_"&amp;Tabelle13[[#This Row],[No.]]</f>
        <v>SOROP_05</v>
      </c>
      <c r="E1004" s="1" t="s">
        <v>1201</v>
      </c>
      <c r="F1004" s="1" t="s">
        <v>1180</v>
      </c>
      <c r="G1004" s="8" t="s">
        <v>628</v>
      </c>
      <c r="H1004" s="2">
        <v>3</v>
      </c>
      <c r="I1004" s="2" t="s">
        <v>1048</v>
      </c>
      <c r="K1004" s="11" t="s">
        <v>1212</v>
      </c>
      <c r="L1004" t="s">
        <v>605</v>
      </c>
      <c r="N1004" s="2" t="s">
        <v>12</v>
      </c>
      <c r="O1004" t="s">
        <v>407</v>
      </c>
      <c r="P1004" s="2">
        <f>SUMIF('Data Import'!D:D,C1004,'Data Import'!F:F)</f>
        <v>0</v>
      </c>
      <c r="Q1004" s="2">
        <v>1</v>
      </c>
      <c r="R1004" s="2">
        <f t="shared" si="17"/>
        <v>1</v>
      </c>
      <c r="S1004" s="2">
        <f>IF(Tabelle13[[#This Row],[Own]]-Tabelle13[[#This Row],[Target]]&gt;0,Tabelle13[[#This Row],[Own]]-Tabelle13[[#This Row],[Target]],0)</f>
        <v>0</v>
      </c>
      <c r="T1004"/>
    </row>
    <row r="1005" spans="1:20" x14ac:dyDescent="0.25">
      <c r="A1005" t="s">
        <v>939</v>
      </c>
      <c r="B1005" s="1" t="s">
        <v>945</v>
      </c>
      <c r="C1005" t="str">
        <f>A1005&amp;"-"&amp;B1005&amp;"False"</f>
        <v>SOROP-06False</v>
      </c>
      <c r="D1005" t="str">
        <f>Tabelle13[[#This Row],[Set]]&amp;"_"&amp;Tabelle13[[#This Row],[No.]]</f>
        <v>SOROP_06</v>
      </c>
      <c r="E1005" s="1" t="s">
        <v>1202</v>
      </c>
      <c r="F1005" s="1" t="s">
        <v>974</v>
      </c>
      <c r="G1005" s="8" t="s">
        <v>273</v>
      </c>
      <c r="H1005" s="2">
        <v>4</v>
      </c>
      <c r="I1005" s="2" t="s">
        <v>328</v>
      </c>
      <c r="J1005" s="2" t="s">
        <v>1048</v>
      </c>
      <c r="K1005" s="2" t="s">
        <v>688</v>
      </c>
      <c r="L1005" t="s">
        <v>11</v>
      </c>
      <c r="N1005" s="2" t="s">
        <v>29</v>
      </c>
      <c r="O1005" t="s">
        <v>274</v>
      </c>
      <c r="P1005" s="2">
        <f>SUMIF('Data Import'!D:D,C1005,'Data Import'!F:F)</f>
        <v>0</v>
      </c>
      <c r="Q1005" s="2">
        <v>1</v>
      </c>
      <c r="R1005" s="2">
        <f t="shared" si="17"/>
        <v>1</v>
      </c>
      <c r="S1005" s="2">
        <f>IF(Tabelle13[[#This Row],[Own]]-Tabelle13[[#This Row],[Target]]&gt;0,Tabelle13[[#This Row],[Own]]-Tabelle13[[#This Row],[Target]],0)</f>
        <v>0</v>
      </c>
      <c r="T1005"/>
    </row>
    <row r="1006" spans="1:20" x14ac:dyDescent="0.25">
      <c r="A1006" t="s">
        <v>939</v>
      </c>
      <c r="B1006" s="1" t="s">
        <v>946</v>
      </c>
      <c r="C1006" t="str">
        <f>A1006&amp;"-"&amp;B1006&amp;"False"</f>
        <v>SOROP-07False</v>
      </c>
      <c r="D1006" t="str">
        <f>Tabelle13[[#This Row],[Set]]&amp;"_"&amp;Tabelle13[[#This Row],[No.]]</f>
        <v>SOROP_07</v>
      </c>
      <c r="E1006" s="1" t="s">
        <v>1202</v>
      </c>
      <c r="F1006" s="1" t="s">
        <v>1174</v>
      </c>
      <c r="G1006" s="8" t="s">
        <v>611</v>
      </c>
      <c r="H1006" s="2">
        <v>2</v>
      </c>
      <c r="I1006" s="2" t="s">
        <v>1048</v>
      </c>
      <c r="K1006" s="2" t="s">
        <v>688</v>
      </c>
      <c r="L1006" t="s">
        <v>11</v>
      </c>
      <c r="N1006" s="2" t="s">
        <v>29</v>
      </c>
      <c r="O1006" t="s">
        <v>36</v>
      </c>
      <c r="P1006" s="2">
        <f>SUMIF('Data Import'!D:D,C1006,'Data Import'!F:F)</f>
        <v>0</v>
      </c>
      <c r="Q1006" s="2">
        <v>1</v>
      </c>
      <c r="R1006" s="2">
        <f t="shared" si="17"/>
        <v>1</v>
      </c>
      <c r="S1006" s="2">
        <f>IF(Tabelle13[[#This Row],[Own]]-Tabelle13[[#This Row],[Target]]&gt;0,Tabelle13[[#This Row],[Own]]-Tabelle13[[#This Row],[Target]],0)</f>
        <v>0</v>
      </c>
      <c r="T1006"/>
    </row>
    <row r="1007" spans="1:20" x14ac:dyDescent="0.25">
      <c r="A1007" t="s">
        <v>939</v>
      </c>
      <c r="B1007" s="1" t="s">
        <v>947</v>
      </c>
      <c r="C1007" t="str">
        <f>A1007&amp;"-"&amp;B1007&amp;"False"</f>
        <v>SOROP-08False</v>
      </c>
      <c r="D1007" t="str">
        <f>Tabelle13[[#This Row],[Set]]&amp;"_"&amp;Tabelle13[[#This Row],[No.]]</f>
        <v>SOROP_08</v>
      </c>
      <c r="E1007" s="1" t="s">
        <v>115</v>
      </c>
      <c r="F1007" s="1" t="s">
        <v>1009</v>
      </c>
      <c r="G1007" s="8" t="s">
        <v>184</v>
      </c>
      <c r="H1007" s="2">
        <v>2</v>
      </c>
      <c r="I1007" s="2" t="s">
        <v>200</v>
      </c>
      <c r="J1007" s="2" t="s">
        <v>1047</v>
      </c>
      <c r="K1007" s="2" t="s">
        <v>688</v>
      </c>
      <c r="L1007" t="s">
        <v>185</v>
      </c>
      <c r="N1007" s="2" t="s">
        <v>29</v>
      </c>
      <c r="O1007" t="s">
        <v>63</v>
      </c>
      <c r="P1007" s="2">
        <f>SUMIF('Data Import'!D:D,C1007,'Data Import'!F:F)</f>
        <v>0</v>
      </c>
      <c r="Q1007" s="2">
        <v>1</v>
      </c>
      <c r="R1007" s="2">
        <f t="shared" si="17"/>
        <v>1</v>
      </c>
      <c r="S1007" s="2">
        <f>IF(Tabelle13[[#This Row],[Own]]-Tabelle13[[#This Row],[Target]]&gt;0,Tabelle13[[#This Row],[Own]]-Tabelle13[[#This Row],[Target]],0)</f>
        <v>0</v>
      </c>
      <c r="T1007"/>
    </row>
    <row r="1008" spans="1:20" x14ac:dyDescent="0.25">
      <c r="A1008" t="s">
        <v>939</v>
      </c>
      <c r="B1008" s="1" t="s">
        <v>948</v>
      </c>
      <c r="C1008" t="str">
        <f>A1008&amp;"-"&amp;B1008&amp;"False"</f>
        <v>SOROP-09False</v>
      </c>
      <c r="D1008" t="str">
        <f>Tabelle13[[#This Row],[Set]]&amp;"_"&amp;Tabelle13[[#This Row],[No.]]</f>
        <v>SOROP_09</v>
      </c>
      <c r="E1008" s="1" t="s">
        <v>1202</v>
      </c>
      <c r="F1008" s="1" t="s">
        <v>1185</v>
      </c>
      <c r="G1008" s="8" t="s">
        <v>639</v>
      </c>
      <c r="H1008" s="2">
        <v>2</v>
      </c>
      <c r="I1008" s="2" t="s">
        <v>1047</v>
      </c>
      <c r="K1008" s="2" t="s">
        <v>688</v>
      </c>
      <c r="L1008" t="s">
        <v>420</v>
      </c>
      <c r="N1008" s="2" t="s">
        <v>29</v>
      </c>
      <c r="O1008" t="s">
        <v>219</v>
      </c>
      <c r="P1008" s="2">
        <f>SUMIF('Data Import'!D:D,C1008,'Data Import'!F:F)</f>
        <v>0</v>
      </c>
      <c r="Q1008" s="2">
        <v>1</v>
      </c>
      <c r="R1008" s="2">
        <f t="shared" si="17"/>
        <v>1</v>
      </c>
      <c r="S1008" s="2">
        <f>IF(Tabelle13[[#This Row],[Own]]-Tabelle13[[#This Row],[Target]]&gt;0,Tabelle13[[#This Row],[Own]]-Tabelle13[[#This Row],[Target]],0)</f>
        <v>0</v>
      </c>
      <c r="T1008"/>
    </row>
    <row r="1009" spans="1:20" x14ac:dyDescent="0.25">
      <c r="A1009" t="s">
        <v>939</v>
      </c>
      <c r="B1009" s="1" t="s">
        <v>949</v>
      </c>
      <c r="C1009" t="str">
        <f>A1009&amp;"-"&amp;B1009&amp;"False"</f>
        <v>SOROP-10False</v>
      </c>
      <c r="D1009" t="str">
        <f>Tabelle13[[#This Row],[Set]]&amp;"_"&amp;Tabelle13[[#This Row],[No.]]</f>
        <v>SOROP_10</v>
      </c>
      <c r="E1009" s="1" t="s">
        <v>1202</v>
      </c>
      <c r="F1009" s="1" t="s">
        <v>1183</v>
      </c>
      <c r="G1009" s="8" t="s">
        <v>635</v>
      </c>
      <c r="H1009" s="2">
        <v>1</v>
      </c>
      <c r="I1009" s="2" t="s">
        <v>1047</v>
      </c>
      <c r="K1009" s="2" t="s">
        <v>688</v>
      </c>
      <c r="L1009" t="s">
        <v>420</v>
      </c>
      <c r="N1009" s="2" t="s">
        <v>17</v>
      </c>
      <c r="O1009" t="s">
        <v>424</v>
      </c>
      <c r="P1009" s="2">
        <f>SUMIF('Data Import'!D:D,C1009,'Data Import'!F:F)</f>
        <v>0</v>
      </c>
      <c r="Q1009" s="2">
        <v>1</v>
      </c>
      <c r="R1009" s="2">
        <f t="shared" si="17"/>
        <v>1</v>
      </c>
      <c r="S1009" s="2">
        <f>IF(Tabelle13[[#This Row],[Own]]-Tabelle13[[#This Row],[Target]]&gt;0,Tabelle13[[#This Row],[Own]]-Tabelle13[[#This Row],[Target]],0)</f>
        <v>0</v>
      </c>
      <c r="T1009"/>
    </row>
    <row r="1010" spans="1:20" x14ac:dyDescent="0.25">
      <c r="A1010" t="s">
        <v>939</v>
      </c>
      <c r="B1010" s="1" t="s">
        <v>949</v>
      </c>
      <c r="C1010" t="str">
        <f>A1010&amp;"-"&amp;B1010&amp;"True"</f>
        <v>SOROP-10True</v>
      </c>
      <c r="D1010" t="str">
        <f>Tabelle13[[#This Row],[Set]]&amp;"_"&amp;Tabelle13[[#This Row],[No.]]</f>
        <v>SOROP_10</v>
      </c>
      <c r="E1010" s="1" t="s">
        <v>1202</v>
      </c>
      <c r="F1010" s="1" t="s">
        <v>1183</v>
      </c>
      <c r="G1010" s="8" t="s">
        <v>635</v>
      </c>
      <c r="H1010" s="2">
        <v>1</v>
      </c>
      <c r="I1010" s="2" t="s">
        <v>1047</v>
      </c>
      <c r="K1010" s="11" t="s">
        <v>1212</v>
      </c>
      <c r="L1010" t="s">
        <v>420</v>
      </c>
      <c r="N1010" s="2" t="s">
        <v>17</v>
      </c>
      <c r="O1010" t="s">
        <v>424</v>
      </c>
      <c r="P1010" s="2">
        <f>SUMIF('Data Import'!D:D,C1010,'Data Import'!F:F)</f>
        <v>0</v>
      </c>
      <c r="Q1010" s="2">
        <v>1</v>
      </c>
      <c r="R1010" s="2">
        <f t="shared" si="17"/>
        <v>1</v>
      </c>
      <c r="S1010" s="2">
        <f>IF(Tabelle13[[#This Row],[Own]]-Tabelle13[[#This Row],[Target]]&gt;0,Tabelle13[[#This Row],[Own]]-Tabelle13[[#This Row],[Target]],0)</f>
        <v>0</v>
      </c>
      <c r="T1010"/>
    </row>
    <row r="1011" spans="1:20" x14ac:dyDescent="0.25">
      <c r="A1011" t="s">
        <v>939</v>
      </c>
      <c r="B1011" s="1" t="s">
        <v>950</v>
      </c>
      <c r="C1011" t="str">
        <f>A1011&amp;"-"&amp;B1011&amp;"False"</f>
        <v>SOROP-11False</v>
      </c>
      <c r="D1011" t="str">
        <f>Tabelle13[[#This Row],[Set]]&amp;"_"&amp;Tabelle13[[#This Row],[No.]]</f>
        <v>SOROP_11</v>
      </c>
      <c r="E1011" s="1" t="s">
        <v>1202</v>
      </c>
      <c r="F1011" s="1" t="s">
        <v>976</v>
      </c>
      <c r="G1011" s="8" t="s">
        <v>527</v>
      </c>
      <c r="H1011" s="2">
        <v>2</v>
      </c>
      <c r="I1011" s="2" t="s">
        <v>561</v>
      </c>
      <c r="J1011" s="2" t="s">
        <v>1047</v>
      </c>
      <c r="K1011" s="2" t="s">
        <v>688</v>
      </c>
      <c r="L1011" t="s">
        <v>42</v>
      </c>
      <c r="N1011" s="2" t="s">
        <v>29</v>
      </c>
      <c r="O1011" t="s">
        <v>377</v>
      </c>
      <c r="P1011" s="2">
        <f>SUMIF('Data Import'!D:D,C1011,'Data Import'!F:F)</f>
        <v>0</v>
      </c>
      <c r="Q1011" s="2">
        <v>1</v>
      </c>
      <c r="R1011" s="2">
        <f t="shared" si="17"/>
        <v>1</v>
      </c>
      <c r="S1011" s="2">
        <f>IF(Tabelle13[[#This Row],[Own]]-Tabelle13[[#This Row],[Target]]&gt;0,Tabelle13[[#This Row],[Own]]-Tabelle13[[#This Row],[Target]],0)</f>
        <v>0</v>
      </c>
      <c r="T1011"/>
    </row>
    <row r="1012" spans="1:20" x14ac:dyDescent="0.25">
      <c r="A1012" t="s">
        <v>939</v>
      </c>
      <c r="B1012" s="1" t="s">
        <v>951</v>
      </c>
      <c r="C1012" t="str">
        <f>A1012&amp;"-"&amp;B1012&amp;"False"</f>
        <v>SOROP-12False</v>
      </c>
      <c r="D1012" t="str">
        <f>Tabelle13[[#This Row],[Set]]&amp;"_"&amp;Tabelle13[[#This Row],[No.]]</f>
        <v>SOROP_12</v>
      </c>
      <c r="E1012" s="1" t="s">
        <v>1201</v>
      </c>
      <c r="F1012" s="1" t="s">
        <v>1088</v>
      </c>
      <c r="G1012" s="8" t="s">
        <v>376</v>
      </c>
      <c r="H1012" s="2">
        <v>3</v>
      </c>
      <c r="I1012" s="2" t="s">
        <v>328</v>
      </c>
      <c r="K1012" s="2" t="s">
        <v>688</v>
      </c>
      <c r="L1012" t="s">
        <v>249</v>
      </c>
      <c r="N1012" s="2" t="s">
        <v>17</v>
      </c>
      <c r="O1012" t="s">
        <v>80</v>
      </c>
      <c r="P1012" s="2">
        <f>SUMIF('Data Import'!D:D,C1012,'Data Import'!F:F)</f>
        <v>0</v>
      </c>
      <c r="Q1012" s="2">
        <v>1</v>
      </c>
      <c r="R1012" s="2">
        <f t="shared" si="17"/>
        <v>1</v>
      </c>
      <c r="S1012" s="2">
        <f>IF(Tabelle13[[#This Row],[Own]]-Tabelle13[[#This Row],[Target]]&gt;0,Tabelle13[[#This Row],[Own]]-Tabelle13[[#This Row],[Target]],0)</f>
        <v>0</v>
      </c>
      <c r="T1012"/>
    </row>
    <row r="1013" spans="1:20" x14ac:dyDescent="0.25">
      <c r="A1013" t="s">
        <v>939</v>
      </c>
      <c r="B1013" s="1" t="s">
        <v>951</v>
      </c>
      <c r="C1013" t="str">
        <f>A1013&amp;"-"&amp;B1013&amp;"True"</f>
        <v>SOROP-12True</v>
      </c>
      <c r="D1013" t="str">
        <f>Tabelle13[[#This Row],[Set]]&amp;"_"&amp;Tabelle13[[#This Row],[No.]]</f>
        <v>SOROP_12</v>
      </c>
      <c r="E1013" s="1" t="s">
        <v>1201</v>
      </c>
      <c r="F1013" s="1" t="s">
        <v>1088</v>
      </c>
      <c r="G1013" s="8" t="s">
        <v>376</v>
      </c>
      <c r="H1013" s="2">
        <v>3</v>
      </c>
      <c r="I1013" s="2" t="s">
        <v>328</v>
      </c>
      <c r="K1013" s="11" t="s">
        <v>1212</v>
      </c>
      <c r="L1013" t="s">
        <v>249</v>
      </c>
      <c r="N1013" s="2" t="s">
        <v>17</v>
      </c>
      <c r="O1013" t="s">
        <v>80</v>
      </c>
      <c r="P1013" s="2">
        <f>SUMIF('Data Import'!D:D,C1013,'Data Import'!F:F)</f>
        <v>0</v>
      </c>
      <c r="Q1013" s="2">
        <v>1</v>
      </c>
      <c r="R1013" s="2">
        <f t="shared" si="17"/>
        <v>1</v>
      </c>
      <c r="S1013" s="2">
        <f>IF(Tabelle13[[#This Row],[Own]]-Tabelle13[[#This Row],[Target]]&gt;0,Tabelle13[[#This Row],[Own]]-Tabelle13[[#This Row],[Target]],0)</f>
        <v>0</v>
      </c>
      <c r="T1013"/>
    </row>
    <row r="1014" spans="1:20" x14ac:dyDescent="0.25">
      <c r="A1014" t="s">
        <v>939</v>
      </c>
      <c r="B1014" s="1" t="s">
        <v>952</v>
      </c>
      <c r="C1014" t="str">
        <f>A1014&amp;"-"&amp;B1014&amp;"False"</f>
        <v>SOROP-13False</v>
      </c>
      <c r="D1014" t="str">
        <f>Tabelle13[[#This Row],[Set]]&amp;"_"&amp;Tabelle13[[#This Row],[No.]]</f>
        <v>SOROP_13</v>
      </c>
      <c r="E1014" s="1" t="s">
        <v>1202</v>
      </c>
      <c r="F1014" s="1" t="s">
        <v>1090</v>
      </c>
      <c r="G1014" s="8" t="s">
        <v>382</v>
      </c>
      <c r="H1014" s="2">
        <v>1</v>
      </c>
      <c r="I1014" s="2" t="s">
        <v>445</v>
      </c>
      <c r="J1014" s="2" t="s">
        <v>1048</v>
      </c>
      <c r="K1014" s="2" t="s">
        <v>688</v>
      </c>
      <c r="L1014" t="s">
        <v>16</v>
      </c>
      <c r="N1014" s="2" t="s">
        <v>17</v>
      </c>
      <c r="O1014" t="s">
        <v>658</v>
      </c>
      <c r="P1014" s="2">
        <f>SUMIF('Data Import'!D:D,C1014,'Data Import'!F:F)</f>
        <v>0</v>
      </c>
      <c r="Q1014" s="2">
        <v>1</v>
      </c>
      <c r="R1014" s="2">
        <f t="shared" si="17"/>
        <v>1</v>
      </c>
      <c r="S1014" s="2">
        <f>IF(Tabelle13[[#This Row],[Own]]-Tabelle13[[#This Row],[Target]]&gt;0,Tabelle13[[#This Row],[Own]]-Tabelle13[[#This Row],[Target]],0)</f>
        <v>0</v>
      </c>
      <c r="T1014"/>
    </row>
    <row r="1015" spans="1:20" x14ac:dyDescent="0.25">
      <c r="A1015" t="s">
        <v>939</v>
      </c>
      <c r="B1015" s="1" t="s">
        <v>952</v>
      </c>
      <c r="C1015" t="str">
        <f>A1015&amp;"-"&amp;B1015&amp;"True"</f>
        <v>SOROP-13True</v>
      </c>
      <c r="D1015" t="str">
        <f>Tabelle13[[#This Row],[Set]]&amp;"_"&amp;Tabelle13[[#This Row],[No.]]</f>
        <v>SOROP_13</v>
      </c>
      <c r="E1015" s="1" t="s">
        <v>1202</v>
      </c>
      <c r="F1015" s="1" t="s">
        <v>1090</v>
      </c>
      <c r="G1015" s="8" t="s">
        <v>382</v>
      </c>
      <c r="H1015" s="2">
        <v>1</v>
      </c>
      <c r="I1015" s="2" t="s">
        <v>445</v>
      </c>
      <c r="J1015" s="2" t="s">
        <v>1048</v>
      </c>
      <c r="K1015" s="11" t="s">
        <v>1212</v>
      </c>
      <c r="L1015" t="s">
        <v>16</v>
      </c>
      <c r="N1015" s="2" t="s">
        <v>17</v>
      </c>
      <c r="O1015" t="s">
        <v>658</v>
      </c>
      <c r="P1015" s="2">
        <f>SUMIF('Data Import'!D:D,C1015,'Data Import'!F:F)</f>
        <v>0</v>
      </c>
      <c r="Q1015" s="2">
        <v>1</v>
      </c>
      <c r="R1015" s="2">
        <f t="shared" si="17"/>
        <v>1</v>
      </c>
      <c r="S1015" s="2">
        <f>IF(Tabelle13[[#This Row],[Own]]-Tabelle13[[#This Row],[Target]]&gt;0,Tabelle13[[#This Row],[Own]]-Tabelle13[[#This Row],[Target]],0)</f>
        <v>0</v>
      </c>
      <c r="T1015"/>
    </row>
    <row r="1016" spans="1:20" x14ac:dyDescent="0.25">
      <c r="A1016" t="s">
        <v>939</v>
      </c>
      <c r="B1016" s="1" t="s">
        <v>953</v>
      </c>
      <c r="C1016" t="str">
        <f>A1016&amp;"-"&amp;B1016&amp;"False"</f>
        <v>SOROP-14False</v>
      </c>
      <c r="D1016" t="str">
        <f>Tabelle13[[#This Row],[Set]]&amp;"_"&amp;Tabelle13[[#This Row],[No.]]</f>
        <v>SOROP_14</v>
      </c>
      <c r="E1016" s="1" t="s">
        <v>1202</v>
      </c>
      <c r="F1016" s="1" t="s">
        <v>993</v>
      </c>
      <c r="G1016" s="8" t="s">
        <v>120</v>
      </c>
      <c r="H1016" s="2">
        <v>3</v>
      </c>
      <c r="I1016" s="2" t="s">
        <v>200</v>
      </c>
      <c r="J1016" s="2" t="s">
        <v>1048</v>
      </c>
      <c r="K1016" s="2" t="s">
        <v>688</v>
      </c>
      <c r="L1016" t="s">
        <v>16</v>
      </c>
      <c r="N1016" s="2" t="s">
        <v>17</v>
      </c>
      <c r="O1016" t="s">
        <v>483</v>
      </c>
      <c r="P1016" s="2">
        <f>SUMIF('Data Import'!D:D,C1016,'Data Import'!F:F)</f>
        <v>0</v>
      </c>
      <c r="Q1016" s="2">
        <v>1</v>
      </c>
      <c r="R1016" s="2">
        <f t="shared" si="17"/>
        <v>1</v>
      </c>
      <c r="S1016" s="2">
        <f>IF(Tabelle13[[#This Row],[Own]]-Tabelle13[[#This Row],[Target]]&gt;0,Tabelle13[[#This Row],[Own]]-Tabelle13[[#This Row],[Target]],0)</f>
        <v>0</v>
      </c>
      <c r="T1016"/>
    </row>
    <row r="1017" spans="1:20" x14ac:dyDescent="0.25">
      <c r="A1017" t="s">
        <v>939</v>
      </c>
      <c r="B1017" s="1" t="s">
        <v>953</v>
      </c>
      <c r="C1017" t="str">
        <f>A1017&amp;"-"&amp;B1017&amp;"True"</f>
        <v>SOROP-14True</v>
      </c>
      <c r="D1017" t="str">
        <f>Tabelle13[[#This Row],[Set]]&amp;"_"&amp;Tabelle13[[#This Row],[No.]]</f>
        <v>SOROP_14</v>
      </c>
      <c r="E1017" s="1" t="s">
        <v>1202</v>
      </c>
      <c r="F1017" s="1" t="s">
        <v>993</v>
      </c>
      <c r="G1017" s="8" t="s">
        <v>120</v>
      </c>
      <c r="H1017" s="2">
        <v>3</v>
      </c>
      <c r="I1017" s="2" t="s">
        <v>200</v>
      </c>
      <c r="J1017" s="2" t="s">
        <v>1048</v>
      </c>
      <c r="K1017" s="11" t="s">
        <v>1212</v>
      </c>
      <c r="L1017" t="s">
        <v>16</v>
      </c>
      <c r="N1017" s="2" t="s">
        <v>17</v>
      </c>
      <c r="O1017" t="s">
        <v>483</v>
      </c>
      <c r="P1017" s="2">
        <f>SUMIF('Data Import'!D:D,C1017,'Data Import'!F:F)</f>
        <v>0</v>
      </c>
      <c r="Q1017" s="2">
        <v>1</v>
      </c>
      <c r="R1017" s="2">
        <f t="shared" si="17"/>
        <v>1</v>
      </c>
      <c r="S1017" s="2">
        <f>IF(Tabelle13[[#This Row],[Own]]-Tabelle13[[#This Row],[Target]]&gt;0,Tabelle13[[#This Row],[Own]]-Tabelle13[[#This Row],[Target]],0)</f>
        <v>0</v>
      </c>
      <c r="T1017"/>
    </row>
    <row r="1018" spans="1:20" x14ac:dyDescent="0.25">
      <c r="A1018" t="s">
        <v>939</v>
      </c>
      <c r="B1018" s="1" t="s">
        <v>954</v>
      </c>
      <c r="C1018" t="str">
        <f>A1018&amp;"-"&amp;B1018&amp;"False"</f>
        <v>SOROP-15False</v>
      </c>
      <c r="D1018" t="str">
        <f>Tabelle13[[#This Row],[Set]]&amp;"_"&amp;Tabelle13[[#This Row],[No.]]</f>
        <v>SOROP_15</v>
      </c>
      <c r="E1018" s="1" t="s">
        <v>1202</v>
      </c>
      <c r="F1018" s="1" t="s">
        <v>1215</v>
      </c>
      <c r="G1018" s="8" t="s">
        <v>509</v>
      </c>
      <c r="H1018" s="2">
        <v>5</v>
      </c>
      <c r="I1018" s="2" t="s">
        <v>561</v>
      </c>
      <c r="J1018" s="2" t="s">
        <v>1048</v>
      </c>
      <c r="K1018" s="2" t="s">
        <v>688</v>
      </c>
      <c r="L1018" t="s">
        <v>62</v>
      </c>
      <c r="M1018" t="s">
        <v>1216</v>
      </c>
      <c r="N1018" s="2" t="s">
        <v>17</v>
      </c>
      <c r="O1018" t="s">
        <v>480</v>
      </c>
      <c r="P1018" s="2">
        <f>SUMIF('Data Import'!D:D,C1018,'Data Import'!F:F)</f>
        <v>0</v>
      </c>
      <c r="Q1018" s="2">
        <v>1</v>
      </c>
      <c r="R1018" s="2">
        <f t="shared" si="17"/>
        <v>1</v>
      </c>
      <c r="S1018" s="2">
        <f>IF(Tabelle13[[#This Row],[Own]]-Tabelle13[[#This Row],[Target]]&gt;0,Tabelle13[[#This Row],[Own]]-Tabelle13[[#This Row],[Target]],0)</f>
        <v>0</v>
      </c>
      <c r="T1018"/>
    </row>
    <row r="1019" spans="1:20" x14ac:dyDescent="0.25">
      <c r="A1019" t="s">
        <v>939</v>
      </c>
      <c r="B1019" s="1" t="s">
        <v>954</v>
      </c>
      <c r="C1019" t="str">
        <f>A1019&amp;"-"&amp;B1019&amp;"True"</f>
        <v>SOROP-15True</v>
      </c>
      <c r="D1019" t="str">
        <f>Tabelle13[[#This Row],[Set]]&amp;"_"&amp;Tabelle13[[#This Row],[No.]]</f>
        <v>SOROP_15</v>
      </c>
      <c r="E1019" s="1" t="s">
        <v>1202</v>
      </c>
      <c r="F1019" s="1" t="s">
        <v>1215</v>
      </c>
      <c r="G1019" s="8" t="s">
        <v>509</v>
      </c>
      <c r="H1019" s="2">
        <v>5</v>
      </c>
      <c r="I1019" s="2" t="s">
        <v>561</v>
      </c>
      <c r="J1019" s="2" t="s">
        <v>1048</v>
      </c>
      <c r="K1019" s="11" t="s">
        <v>1212</v>
      </c>
      <c r="L1019" t="s">
        <v>62</v>
      </c>
      <c r="M1019" t="s">
        <v>1216</v>
      </c>
      <c r="N1019" s="2" t="s">
        <v>17</v>
      </c>
      <c r="O1019" t="s">
        <v>480</v>
      </c>
      <c r="P1019" s="2">
        <f>SUMIF('Data Import'!D:D,C1019,'Data Import'!F:F)</f>
        <v>0</v>
      </c>
      <c r="Q1019" s="2">
        <v>1</v>
      </c>
      <c r="R1019" s="2">
        <f t="shared" si="17"/>
        <v>1</v>
      </c>
      <c r="S1019" s="2">
        <f>IF(Tabelle13[[#This Row],[Own]]-Tabelle13[[#This Row],[Target]]&gt;0,Tabelle13[[#This Row],[Own]]-Tabelle13[[#This Row],[Target]],0)</f>
        <v>0</v>
      </c>
      <c r="T1019"/>
    </row>
    <row r="1020" spans="1:20" x14ac:dyDescent="0.25">
      <c r="A1020" t="s">
        <v>939</v>
      </c>
      <c r="B1020" s="1" t="s">
        <v>955</v>
      </c>
      <c r="C1020" t="str">
        <f>A1020&amp;"-"&amp;B1020&amp;"False"</f>
        <v>SOROP-16False</v>
      </c>
      <c r="D1020" t="str">
        <f>Tabelle13[[#This Row],[Set]]&amp;"_"&amp;Tabelle13[[#This Row],[No.]]</f>
        <v>SOROP_16</v>
      </c>
      <c r="E1020" s="1" t="s">
        <v>1202</v>
      </c>
      <c r="F1020" s="1" t="s">
        <v>1005</v>
      </c>
      <c r="G1020" s="8" t="s">
        <v>157</v>
      </c>
      <c r="H1020" s="2">
        <v>3</v>
      </c>
      <c r="I1020" s="2" t="s">
        <v>200</v>
      </c>
      <c r="J1020" s="2" t="s">
        <v>1047</v>
      </c>
      <c r="K1020" s="2" t="s">
        <v>688</v>
      </c>
      <c r="L1020" t="s">
        <v>158</v>
      </c>
      <c r="N1020" s="2" t="s">
        <v>17</v>
      </c>
      <c r="O1020" t="s">
        <v>424</v>
      </c>
      <c r="P1020" s="2">
        <f>SUMIF('Data Import'!D:D,C1020,'Data Import'!F:F)</f>
        <v>0</v>
      </c>
      <c r="Q1020" s="2">
        <v>1</v>
      </c>
      <c r="R1020" s="2">
        <f t="shared" si="17"/>
        <v>1</v>
      </c>
      <c r="S1020" s="2">
        <f>IF(Tabelle13[[#This Row],[Own]]-Tabelle13[[#This Row],[Target]]&gt;0,Tabelle13[[#This Row],[Own]]-Tabelle13[[#This Row],[Target]],0)</f>
        <v>0</v>
      </c>
      <c r="T1020"/>
    </row>
    <row r="1021" spans="1:20" x14ac:dyDescent="0.25">
      <c r="A1021" t="s">
        <v>939</v>
      </c>
      <c r="B1021" s="1" t="s">
        <v>955</v>
      </c>
      <c r="C1021" t="str">
        <f>A1021&amp;"-"&amp;B1021&amp;"True"</f>
        <v>SOROP-16True</v>
      </c>
      <c r="D1021" t="str">
        <f>Tabelle13[[#This Row],[Set]]&amp;"_"&amp;Tabelle13[[#This Row],[No.]]</f>
        <v>SOROP_16</v>
      </c>
      <c r="E1021" s="1" t="s">
        <v>1202</v>
      </c>
      <c r="F1021" s="1" t="s">
        <v>1005</v>
      </c>
      <c r="G1021" s="8" t="s">
        <v>157</v>
      </c>
      <c r="H1021" s="2">
        <v>3</v>
      </c>
      <c r="I1021" s="2" t="s">
        <v>200</v>
      </c>
      <c r="J1021" s="2" t="s">
        <v>1047</v>
      </c>
      <c r="K1021" s="11" t="s">
        <v>1212</v>
      </c>
      <c r="L1021" t="s">
        <v>158</v>
      </c>
      <c r="N1021" s="2" t="s">
        <v>17</v>
      </c>
      <c r="O1021" t="s">
        <v>424</v>
      </c>
      <c r="P1021" s="2">
        <f>SUMIF('Data Import'!D:D,C1021,'Data Import'!F:F)</f>
        <v>0</v>
      </c>
      <c r="Q1021" s="2">
        <v>1</v>
      </c>
      <c r="R1021" s="2">
        <f t="shared" si="17"/>
        <v>1</v>
      </c>
      <c r="S1021" s="2">
        <f>IF(Tabelle13[[#This Row],[Own]]-Tabelle13[[#This Row],[Target]]&gt;0,Tabelle13[[#This Row],[Own]]-Tabelle13[[#This Row],[Target]],0)</f>
        <v>0</v>
      </c>
      <c r="T1021"/>
    </row>
    <row r="1022" spans="1:20" x14ac:dyDescent="0.25">
      <c r="A1022" t="s">
        <v>939</v>
      </c>
      <c r="B1022" s="1" t="s">
        <v>956</v>
      </c>
      <c r="C1022" t="str">
        <f>A1022&amp;"-"&amp;B1022&amp;"False"</f>
        <v>SOROP-17False</v>
      </c>
      <c r="D1022" t="str">
        <f>Tabelle13[[#This Row],[Set]]&amp;"_"&amp;Tabelle13[[#This Row],[No.]]</f>
        <v>SOROP_17</v>
      </c>
      <c r="E1022" s="1" t="s">
        <v>1202</v>
      </c>
      <c r="F1022" s="1" t="s">
        <v>979</v>
      </c>
      <c r="G1022" s="8" t="s">
        <v>413</v>
      </c>
      <c r="H1022" s="2">
        <v>2</v>
      </c>
      <c r="I1022" s="2" t="s">
        <v>445</v>
      </c>
      <c r="J1022" s="2" t="s">
        <v>1047</v>
      </c>
      <c r="K1022" s="2" t="s">
        <v>688</v>
      </c>
      <c r="L1022" t="s">
        <v>59</v>
      </c>
      <c r="M1022" t="s">
        <v>1236</v>
      </c>
      <c r="N1022" s="2" t="s">
        <v>17</v>
      </c>
      <c r="O1022" t="s">
        <v>483</v>
      </c>
      <c r="P1022" s="2">
        <f>SUMIF('Data Import'!D:D,C1022,'Data Import'!F:F)</f>
        <v>0</v>
      </c>
      <c r="Q1022" s="2">
        <v>1</v>
      </c>
      <c r="R1022" s="2">
        <f t="shared" si="17"/>
        <v>1</v>
      </c>
      <c r="S1022" s="2">
        <f>IF(Tabelle13[[#This Row],[Own]]-Tabelle13[[#This Row],[Target]]&gt;0,Tabelle13[[#This Row],[Own]]-Tabelle13[[#This Row],[Target]],0)</f>
        <v>0</v>
      </c>
      <c r="T1022"/>
    </row>
    <row r="1023" spans="1:20" x14ac:dyDescent="0.25">
      <c r="A1023" t="s">
        <v>939</v>
      </c>
      <c r="B1023" s="1" t="s">
        <v>956</v>
      </c>
      <c r="C1023" t="str">
        <f>A1023&amp;"-"&amp;B1023&amp;"True"</f>
        <v>SOROP-17True</v>
      </c>
      <c r="D1023" t="str">
        <f>Tabelle13[[#This Row],[Set]]&amp;"_"&amp;Tabelle13[[#This Row],[No.]]</f>
        <v>SOROP_17</v>
      </c>
      <c r="E1023" s="1" t="s">
        <v>1202</v>
      </c>
      <c r="F1023" s="1" t="s">
        <v>979</v>
      </c>
      <c r="G1023" s="8" t="s">
        <v>413</v>
      </c>
      <c r="H1023" s="2">
        <v>2</v>
      </c>
      <c r="I1023" s="2" t="s">
        <v>445</v>
      </c>
      <c r="J1023" s="2" t="s">
        <v>1047</v>
      </c>
      <c r="K1023" s="11" t="s">
        <v>1212</v>
      </c>
      <c r="L1023" t="s">
        <v>59</v>
      </c>
      <c r="M1023" t="s">
        <v>1236</v>
      </c>
      <c r="N1023" s="2" t="s">
        <v>17</v>
      </c>
      <c r="O1023" t="s">
        <v>483</v>
      </c>
      <c r="P1023" s="2">
        <f>SUMIF('Data Import'!D:D,C1023,'Data Import'!F:F)</f>
        <v>0</v>
      </c>
      <c r="Q1023" s="2">
        <v>1</v>
      </c>
      <c r="R1023" s="2">
        <f t="shared" si="17"/>
        <v>1</v>
      </c>
      <c r="S1023" s="2">
        <f>IF(Tabelle13[[#This Row],[Own]]-Tabelle13[[#This Row],[Target]]&gt;0,Tabelle13[[#This Row],[Own]]-Tabelle13[[#This Row],[Target]],0)</f>
        <v>0</v>
      </c>
      <c r="T1023"/>
    </row>
    <row r="1024" spans="1:20" x14ac:dyDescent="0.25">
      <c r="A1024" t="s">
        <v>939</v>
      </c>
      <c r="B1024" s="1" t="s">
        <v>957</v>
      </c>
      <c r="C1024" t="str">
        <f>A1024&amp;"-"&amp;B1024&amp;"False"</f>
        <v>SOROP-18False</v>
      </c>
      <c r="D1024" t="str">
        <f>Tabelle13[[#This Row],[Set]]&amp;"_"&amp;Tabelle13[[#This Row],[No.]]</f>
        <v>SOROP_18</v>
      </c>
      <c r="E1024" s="1" t="s">
        <v>1202</v>
      </c>
      <c r="F1024" s="1" t="s">
        <v>1152</v>
      </c>
      <c r="G1024" s="8" t="s">
        <v>563</v>
      </c>
      <c r="H1024" s="2">
        <v>1</v>
      </c>
      <c r="I1024" s="2" t="s">
        <v>561</v>
      </c>
      <c r="K1024" s="2" t="s">
        <v>688</v>
      </c>
      <c r="L1024" t="s">
        <v>62</v>
      </c>
      <c r="N1024" s="2" t="s">
        <v>17</v>
      </c>
      <c r="O1024" t="s">
        <v>480</v>
      </c>
      <c r="P1024" s="2">
        <f>SUMIF('Data Import'!D:D,C1024,'Data Import'!F:F)</f>
        <v>0</v>
      </c>
      <c r="Q1024" s="2">
        <v>1</v>
      </c>
      <c r="R1024" s="2">
        <f t="shared" si="17"/>
        <v>1</v>
      </c>
      <c r="S1024" s="2">
        <f>IF(Tabelle13[[#This Row],[Own]]-Tabelle13[[#This Row],[Target]]&gt;0,Tabelle13[[#This Row],[Own]]-Tabelle13[[#This Row],[Target]],0)</f>
        <v>0</v>
      </c>
      <c r="T1024"/>
    </row>
    <row r="1025" spans="1:20" x14ac:dyDescent="0.25">
      <c r="A1025" t="s">
        <v>939</v>
      </c>
      <c r="B1025" s="1" t="s">
        <v>957</v>
      </c>
      <c r="C1025" t="str">
        <f>A1025&amp;"-"&amp;B1025&amp;"True"</f>
        <v>SOROP-18True</v>
      </c>
      <c r="D1025" t="str">
        <f>Tabelle13[[#This Row],[Set]]&amp;"_"&amp;Tabelle13[[#This Row],[No.]]</f>
        <v>SOROP_18</v>
      </c>
      <c r="E1025" s="1" t="s">
        <v>1202</v>
      </c>
      <c r="F1025" s="1" t="s">
        <v>1152</v>
      </c>
      <c r="G1025" s="8" t="s">
        <v>563</v>
      </c>
      <c r="H1025" s="2">
        <v>1</v>
      </c>
      <c r="I1025" s="2" t="s">
        <v>561</v>
      </c>
      <c r="K1025" s="11" t="s">
        <v>1212</v>
      </c>
      <c r="L1025" t="s">
        <v>62</v>
      </c>
      <c r="N1025" s="2" t="s">
        <v>17</v>
      </c>
      <c r="O1025" t="s">
        <v>480</v>
      </c>
      <c r="P1025" s="2">
        <f>SUMIF('Data Import'!D:D,C1025,'Data Import'!F:F)</f>
        <v>0</v>
      </c>
      <c r="Q1025" s="2">
        <v>1</v>
      </c>
      <c r="R1025" s="2">
        <f t="shared" si="17"/>
        <v>1</v>
      </c>
      <c r="S1025" s="2">
        <f>IF(Tabelle13[[#This Row],[Own]]-Tabelle13[[#This Row],[Target]]&gt;0,Tabelle13[[#This Row],[Own]]-Tabelle13[[#This Row],[Target]],0)</f>
        <v>0</v>
      </c>
      <c r="T1025"/>
    </row>
    <row r="1026" spans="1:20" x14ac:dyDescent="0.25">
      <c r="A1026" t="s">
        <v>939</v>
      </c>
      <c r="B1026" s="1" t="s">
        <v>958</v>
      </c>
      <c r="C1026" t="str">
        <f>A1026&amp;"-"&amp;B1026&amp;"False"</f>
        <v>SOROP-19False</v>
      </c>
      <c r="D1026" t="str">
        <f>Tabelle13[[#This Row],[Set]]&amp;"_"&amp;Tabelle13[[#This Row],[No.]]</f>
        <v>SOROP_19</v>
      </c>
      <c r="E1026" s="1" t="s">
        <v>1202</v>
      </c>
      <c r="F1026" s="1" t="s">
        <v>1189</v>
      </c>
      <c r="G1026" s="8" t="s">
        <v>647</v>
      </c>
      <c r="H1026" s="2">
        <v>4</v>
      </c>
      <c r="I1026" s="2" t="s">
        <v>1047</v>
      </c>
      <c r="K1026" s="2" t="s">
        <v>688</v>
      </c>
      <c r="L1026" t="s">
        <v>42</v>
      </c>
      <c r="N1026" s="2" t="s">
        <v>17</v>
      </c>
      <c r="O1026" t="s">
        <v>80</v>
      </c>
      <c r="P1026" s="2">
        <f>SUMIF('Data Import'!D:D,C1026,'Data Import'!F:F)</f>
        <v>0</v>
      </c>
      <c r="Q1026" s="2">
        <v>1</v>
      </c>
      <c r="R1026" s="2">
        <f t="shared" si="17"/>
        <v>1</v>
      </c>
      <c r="S1026" s="2">
        <f>IF(Tabelle13[[#This Row],[Own]]-Tabelle13[[#This Row],[Target]]&gt;0,Tabelle13[[#This Row],[Own]]-Tabelle13[[#This Row],[Target]],0)</f>
        <v>0</v>
      </c>
      <c r="T1026"/>
    </row>
    <row r="1027" spans="1:20" x14ac:dyDescent="0.25">
      <c r="A1027" t="s">
        <v>939</v>
      </c>
      <c r="B1027" s="1" t="s">
        <v>958</v>
      </c>
      <c r="C1027" t="str">
        <f>A1027&amp;"-"&amp;B1027&amp;"True"</f>
        <v>SOROP-19True</v>
      </c>
      <c r="D1027" t="str">
        <f>Tabelle13[[#This Row],[Set]]&amp;"_"&amp;Tabelle13[[#This Row],[No.]]</f>
        <v>SOROP_19</v>
      </c>
      <c r="E1027" s="1" t="s">
        <v>1202</v>
      </c>
      <c r="F1027" s="1" t="s">
        <v>1189</v>
      </c>
      <c r="G1027" s="8" t="s">
        <v>647</v>
      </c>
      <c r="H1027" s="2">
        <v>4</v>
      </c>
      <c r="I1027" s="2" t="s">
        <v>1047</v>
      </c>
      <c r="K1027" s="11" t="s">
        <v>1212</v>
      </c>
      <c r="L1027" t="s">
        <v>42</v>
      </c>
      <c r="N1027" s="2" t="s">
        <v>17</v>
      </c>
      <c r="O1027" t="s">
        <v>80</v>
      </c>
      <c r="P1027" s="2">
        <f>SUMIF('Data Import'!D:D,C1027,'Data Import'!F:F)</f>
        <v>0</v>
      </c>
      <c r="Q1027" s="2">
        <v>1</v>
      </c>
      <c r="R1027" s="2">
        <f t="shared" si="17"/>
        <v>1</v>
      </c>
      <c r="S1027" s="2">
        <f>IF(Tabelle13[[#This Row],[Own]]-Tabelle13[[#This Row],[Target]]&gt;0,Tabelle13[[#This Row],[Own]]-Tabelle13[[#This Row],[Target]],0)</f>
        <v>0</v>
      </c>
      <c r="T1027"/>
    </row>
    <row r="1028" spans="1:20" x14ac:dyDescent="0.25">
      <c r="A1028" t="s">
        <v>939</v>
      </c>
      <c r="B1028" s="1" t="s">
        <v>959</v>
      </c>
      <c r="C1028" t="str">
        <f>A1028&amp;"-"&amp;B1028&amp;"False"</f>
        <v>SOROP-20False</v>
      </c>
      <c r="D1028" t="str">
        <f>Tabelle13[[#This Row],[Set]]&amp;"_"&amp;Tabelle13[[#This Row],[No.]]</f>
        <v>SOROP_20</v>
      </c>
      <c r="E1028" s="1" t="s">
        <v>1202</v>
      </c>
      <c r="F1028" s="1" t="s">
        <v>1178</v>
      </c>
      <c r="G1028" s="8" t="s">
        <v>621</v>
      </c>
      <c r="H1028" s="2">
        <v>3</v>
      </c>
      <c r="I1028" s="2" t="s">
        <v>1048</v>
      </c>
      <c r="K1028" s="2" t="s">
        <v>688</v>
      </c>
      <c r="L1028" t="s">
        <v>11</v>
      </c>
      <c r="N1028" s="2" t="s">
        <v>115</v>
      </c>
      <c r="O1028" t="s">
        <v>274</v>
      </c>
      <c r="P1028" s="2">
        <f>SUMIF('Data Import'!D:D,C1028,'Data Import'!F:F)</f>
        <v>0</v>
      </c>
      <c r="Q1028" s="2">
        <v>1</v>
      </c>
      <c r="R1028" s="2">
        <f t="shared" si="17"/>
        <v>1</v>
      </c>
      <c r="S1028" s="2">
        <f>IF(Tabelle13[[#This Row],[Own]]-Tabelle13[[#This Row],[Target]]&gt;0,Tabelle13[[#This Row],[Own]]-Tabelle13[[#This Row],[Target]],0)</f>
        <v>0</v>
      </c>
      <c r="T1028"/>
    </row>
    <row r="1029" spans="1:20" x14ac:dyDescent="0.25">
      <c r="A1029" t="s">
        <v>939</v>
      </c>
      <c r="B1029" s="1" t="s">
        <v>959</v>
      </c>
      <c r="C1029" t="str">
        <f>A1029&amp;"-"&amp;B1029&amp;"True"</f>
        <v>SOROP-20True</v>
      </c>
      <c r="D1029" t="str">
        <f>Tabelle13[[#This Row],[Set]]&amp;"_"&amp;Tabelle13[[#This Row],[No.]]</f>
        <v>SOROP_20</v>
      </c>
      <c r="E1029" s="1" t="s">
        <v>1202</v>
      </c>
      <c r="F1029" s="1" t="s">
        <v>1178</v>
      </c>
      <c r="G1029" s="8" t="s">
        <v>621</v>
      </c>
      <c r="H1029" s="2">
        <v>3</v>
      </c>
      <c r="I1029" s="2" t="s">
        <v>1048</v>
      </c>
      <c r="K1029" s="11" t="s">
        <v>1212</v>
      </c>
      <c r="L1029" t="s">
        <v>11</v>
      </c>
      <c r="N1029" s="2" t="s">
        <v>115</v>
      </c>
      <c r="O1029" t="s">
        <v>274</v>
      </c>
      <c r="P1029" s="2">
        <f>SUMIF('Data Import'!D:D,C1029,'Data Import'!F:F)</f>
        <v>0</v>
      </c>
      <c r="Q1029" s="2">
        <v>1</v>
      </c>
      <c r="R1029" s="2">
        <f t="shared" si="17"/>
        <v>1</v>
      </c>
      <c r="S1029" s="2">
        <f>IF(Tabelle13[[#This Row],[Own]]-Tabelle13[[#This Row],[Target]]&gt;0,Tabelle13[[#This Row],[Own]]-Tabelle13[[#This Row],[Target]],0)</f>
        <v>0</v>
      </c>
      <c r="T1029"/>
    </row>
    <row r="1030" spans="1:20" x14ac:dyDescent="0.25">
      <c r="A1030" t="s">
        <v>960</v>
      </c>
      <c r="B1030" s="1" t="s">
        <v>8</v>
      </c>
      <c r="C1030" t="str">
        <f>A1030&amp;"-"&amp;B1030&amp;"False"</f>
        <v>SORPR-001False</v>
      </c>
      <c r="D1030" t="str">
        <f>Tabelle13[[#This Row],[Set]]&amp;"_"&amp;Tabelle13[[#This Row],[No.]]</f>
        <v>SORPR_001</v>
      </c>
      <c r="E1030" s="1" t="s">
        <v>141</v>
      </c>
      <c r="F1030" s="1" t="s">
        <v>970</v>
      </c>
      <c r="G1030" s="8" t="s">
        <v>44</v>
      </c>
      <c r="H1030" s="2">
        <v>7</v>
      </c>
      <c r="I1030" s="2" t="s">
        <v>445</v>
      </c>
      <c r="J1030" s="2" t="s">
        <v>1048</v>
      </c>
      <c r="K1030" s="2" t="s">
        <v>10</v>
      </c>
      <c r="L1030" t="s">
        <v>45</v>
      </c>
      <c r="N1030" s="2" t="s">
        <v>29</v>
      </c>
      <c r="O1030" t="s">
        <v>300</v>
      </c>
      <c r="P1030" s="2">
        <f>SUMIF('Data Import'!D:D,C1030,'Data Import'!F:F)</f>
        <v>0</v>
      </c>
      <c r="Q1030" s="2">
        <v>1</v>
      </c>
      <c r="R1030" s="2">
        <f t="shared" si="17"/>
        <v>1</v>
      </c>
      <c r="S1030" s="2">
        <f>IF(Tabelle13[[#This Row],[Own]]-Tabelle13[[#This Row],[Target]]&gt;0,Tabelle13[[#This Row],[Own]]-Tabelle13[[#This Row],[Target]],0)</f>
        <v>0</v>
      </c>
      <c r="T1030"/>
    </row>
    <row r="1031" spans="1:20" x14ac:dyDescent="0.25">
      <c r="A1031" t="s">
        <v>960</v>
      </c>
      <c r="B1031" s="1" t="s">
        <v>14</v>
      </c>
      <c r="C1031" t="str">
        <f>A1031&amp;"-"&amp;B1031&amp;"False"</f>
        <v>SORPR-002False</v>
      </c>
      <c r="D1031" t="str">
        <f>Tabelle13[[#This Row],[Set]]&amp;"_"&amp;Tabelle13[[#This Row],[No.]]</f>
        <v>SORPR_002</v>
      </c>
      <c r="E1031" s="1" t="s">
        <v>141</v>
      </c>
      <c r="F1031" s="1" t="s">
        <v>972</v>
      </c>
      <c r="G1031" s="8" t="s">
        <v>28</v>
      </c>
      <c r="H1031" s="2">
        <v>6</v>
      </c>
      <c r="I1031" s="2" t="s">
        <v>200</v>
      </c>
      <c r="J1031" s="2" t="s">
        <v>1047</v>
      </c>
      <c r="K1031" s="2" t="s">
        <v>10</v>
      </c>
      <c r="L1031" t="s">
        <v>25</v>
      </c>
      <c r="N1031" s="2" t="s">
        <v>29</v>
      </c>
      <c r="O1031" t="s">
        <v>300</v>
      </c>
      <c r="P1031" s="2">
        <f>SUMIF('Data Import'!D:D,C1031,'Data Import'!F:F)</f>
        <v>0</v>
      </c>
      <c r="Q1031" s="2">
        <v>1</v>
      </c>
      <c r="R1031" s="2">
        <f t="shared" si="17"/>
        <v>1</v>
      </c>
      <c r="S1031" s="2">
        <f>IF(Tabelle13[[#This Row],[Own]]-Tabelle13[[#This Row],[Target]]&gt;0,Tabelle13[[#This Row],[Own]]-Tabelle13[[#This Row],[Target]],0)</f>
        <v>0</v>
      </c>
      <c r="T1031"/>
    </row>
    <row r="1032" spans="1:20" x14ac:dyDescent="0.25">
      <c r="A1032" t="s">
        <v>930</v>
      </c>
      <c r="B1032" s="1" t="s">
        <v>961</v>
      </c>
      <c r="C1032" t="str">
        <f>A1032&amp;"-"&amp;B1032&amp;"False"</f>
        <v>TSOR-T01False</v>
      </c>
      <c r="D1032" t="str">
        <f>Tabelle13[[#This Row],[Set]]&amp;"_"&amp;Tabelle13[[#This Row],[No.]]</f>
        <v>TSOR_T01</v>
      </c>
      <c r="E1032" s="1" t="s">
        <v>1204</v>
      </c>
      <c r="F1032" s="1" t="s">
        <v>1205</v>
      </c>
      <c r="G1032" s="8" t="s">
        <v>932</v>
      </c>
      <c r="H1032" s="2">
        <v>0</v>
      </c>
      <c r="K1032" s="2" t="s">
        <v>10</v>
      </c>
      <c r="L1032" t="s">
        <v>361</v>
      </c>
      <c r="N1032" s="2" t="s">
        <v>12</v>
      </c>
      <c r="O1032" t="s">
        <v>134</v>
      </c>
      <c r="P1032" s="2">
        <f>SUMIF('Data Import'!D:D,C1032,'Data Import'!F:F)</f>
        <v>0</v>
      </c>
      <c r="R1032" s="2">
        <f t="shared" ref="R1032:R1095" si="18">IF(Q1032-P1032&lt;0,0,Q1032-P1032)</f>
        <v>0</v>
      </c>
      <c r="S1032" s="2">
        <f>IF(Tabelle13[[#This Row],[Own]]-Tabelle13[[#This Row],[Target]]&gt;0,Tabelle13[[#This Row],[Own]]-Tabelle13[[#This Row],[Target]],0)</f>
        <v>0</v>
      </c>
      <c r="T1032"/>
    </row>
    <row r="1033" spans="1:20" x14ac:dyDescent="0.25">
      <c r="A1033" t="s">
        <v>930</v>
      </c>
      <c r="B1033" s="1" t="s">
        <v>961</v>
      </c>
      <c r="C1033" t="str">
        <f>A1033&amp;"-"&amp;B1033&amp;"True"</f>
        <v>TSOR-T01True</v>
      </c>
      <c r="D1033" t="str">
        <f>Tabelle13[[#This Row],[Set]]&amp;"_"&amp;Tabelle13[[#This Row],[No.]]</f>
        <v>TSOR_T01</v>
      </c>
      <c r="E1033" s="1" t="s">
        <v>1204</v>
      </c>
      <c r="F1033" s="1" t="s">
        <v>1205</v>
      </c>
      <c r="G1033" s="8" t="s">
        <v>932</v>
      </c>
      <c r="H1033" s="2">
        <v>0</v>
      </c>
      <c r="K1033" s="11" t="s">
        <v>1211</v>
      </c>
      <c r="L1033" t="s">
        <v>361</v>
      </c>
      <c r="N1033" s="2" t="s">
        <v>12</v>
      </c>
      <c r="O1033" t="s">
        <v>134</v>
      </c>
      <c r="P1033" s="2">
        <f>SUMIF('Data Import'!D:D,C1033,'Data Import'!F:F)</f>
        <v>0</v>
      </c>
      <c r="R1033" s="2">
        <f t="shared" si="18"/>
        <v>0</v>
      </c>
      <c r="S1033" s="2">
        <f>IF(Tabelle13[[#This Row],[Own]]-Tabelle13[[#This Row],[Target]]&gt;0,Tabelle13[[#This Row],[Own]]-Tabelle13[[#This Row],[Target]],0)</f>
        <v>0</v>
      </c>
      <c r="T1033"/>
    </row>
    <row r="1034" spans="1:20" x14ac:dyDescent="0.25">
      <c r="A1034" t="s">
        <v>930</v>
      </c>
      <c r="B1034" s="1" t="s">
        <v>962</v>
      </c>
      <c r="C1034" t="str">
        <f>A1034&amp;"-"&amp;B1034&amp;"False"</f>
        <v>TSOR-T02False</v>
      </c>
      <c r="D1034" t="str">
        <f>Tabelle13[[#This Row],[Set]]&amp;"_"&amp;Tabelle13[[#This Row],[No.]]</f>
        <v>TSOR_T02</v>
      </c>
      <c r="E1034" s="1" t="s">
        <v>1204</v>
      </c>
      <c r="F1034" s="1" t="s">
        <v>1206</v>
      </c>
      <c r="G1034" s="8" t="s">
        <v>934</v>
      </c>
      <c r="H1034" s="2">
        <v>0</v>
      </c>
      <c r="K1034" s="2" t="s">
        <v>10</v>
      </c>
      <c r="L1034" t="s">
        <v>935</v>
      </c>
      <c r="N1034" s="2" t="s">
        <v>12</v>
      </c>
      <c r="O1034" t="s">
        <v>142</v>
      </c>
      <c r="P1034" s="2">
        <f>SUMIF('Data Import'!D:D,C1034,'Data Import'!F:F)</f>
        <v>0</v>
      </c>
      <c r="R1034" s="2">
        <f t="shared" si="18"/>
        <v>0</v>
      </c>
      <c r="S1034" s="2">
        <f>IF(Tabelle13[[#This Row],[Own]]-Tabelle13[[#This Row],[Target]]&gt;0,Tabelle13[[#This Row],[Own]]-Tabelle13[[#This Row],[Target]],0)</f>
        <v>0</v>
      </c>
      <c r="T1034"/>
    </row>
    <row r="1035" spans="1:20" x14ac:dyDescent="0.25">
      <c r="A1035" t="s">
        <v>930</v>
      </c>
      <c r="B1035" s="1" t="s">
        <v>962</v>
      </c>
      <c r="C1035" t="str">
        <f>A1035&amp;"-"&amp;B1035&amp;"True"</f>
        <v>TSOR-T02True</v>
      </c>
      <c r="D1035" t="str">
        <f>Tabelle13[[#This Row],[Set]]&amp;"_"&amp;Tabelle13[[#This Row],[No.]]</f>
        <v>TSOR_T02</v>
      </c>
      <c r="E1035" s="1" t="s">
        <v>1204</v>
      </c>
      <c r="F1035" s="1" t="s">
        <v>1206</v>
      </c>
      <c r="G1035" s="8" t="s">
        <v>934</v>
      </c>
      <c r="H1035" s="2">
        <v>0</v>
      </c>
      <c r="K1035" s="11" t="s">
        <v>1211</v>
      </c>
      <c r="L1035" t="s">
        <v>935</v>
      </c>
      <c r="N1035" s="2" t="s">
        <v>12</v>
      </c>
      <c r="O1035" t="s">
        <v>142</v>
      </c>
      <c r="P1035" s="2">
        <f>SUMIF('Data Import'!D:D,C1035,'Data Import'!F:F)</f>
        <v>0</v>
      </c>
      <c r="R1035" s="2">
        <f t="shared" si="18"/>
        <v>0</v>
      </c>
      <c r="S1035" s="2">
        <f>IF(Tabelle13[[#This Row],[Own]]-Tabelle13[[#This Row],[Target]]&gt;0,Tabelle13[[#This Row],[Own]]-Tabelle13[[#This Row],[Target]],0)</f>
        <v>0</v>
      </c>
      <c r="T1035"/>
    </row>
    <row r="1036" spans="1:20" x14ac:dyDescent="0.25">
      <c r="A1036" t="s">
        <v>930</v>
      </c>
      <c r="B1036" s="1" t="s">
        <v>931</v>
      </c>
      <c r="C1036" t="str">
        <f>A1036&amp;"-"&amp;B1036&amp;"False"</f>
        <v>TSOR-T03False</v>
      </c>
      <c r="D1036" t="str">
        <f>Tabelle13[[#This Row],[Set]]&amp;"_"&amp;Tabelle13[[#This Row],[No.]]</f>
        <v>TSOR_T03</v>
      </c>
      <c r="E1036" s="1" t="s">
        <v>1204</v>
      </c>
      <c r="F1036" s="1" t="s">
        <v>1205</v>
      </c>
      <c r="G1036" s="8" t="s">
        <v>932</v>
      </c>
      <c r="H1036" s="2">
        <v>0</v>
      </c>
      <c r="K1036" s="2" t="s">
        <v>688</v>
      </c>
      <c r="L1036" t="s">
        <v>361</v>
      </c>
      <c r="N1036" s="2" t="s">
        <v>12</v>
      </c>
      <c r="O1036" t="s">
        <v>134</v>
      </c>
      <c r="P1036" s="2">
        <f>SUMIF('Data Import'!D:D,C1036,'Data Import'!F:F)</f>
        <v>0</v>
      </c>
      <c r="Q1036" s="2">
        <v>4</v>
      </c>
      <c r="R1036" s="2">
        <f t="shared" si="18"/>
        <v>4</v>
      </c>
      <c r="S1036" s="2">
        <f>IF(Tabelle13[[#This Row],[Own]]-Tabelle13[[#This Row],[Target]]&gt;0,Tabelle13[[#This Row],[Own]]-Tabelle13[[#This Row],[Target]],0)</f>
        <v>0</v>
      </c>
      <c r="T1036"/>
    </row>
    <row r="1037" spans="1:20" x14ac:dyDescent="0.25">
      <c r="A1037" t="s">
        <v>930</v>
      </c>
      <c r="B1037" s="1" t="s">
        <v>931</v>
      </c>
      <c r="C1037" t="str">
        <f>A1037&amp;"-"&amp;B1037&amp;"True"</f>
        <v>TSOR-T03True</v>
      </c>
      <c r="D1037" t="str">
        <f>Tabelle13[[#This Row],[Set]]&amp;"_"&amp;Tabelle13[[#This Row],[No.]]</f>
        <v>TSOR_T03</v>
      </c>
      <c r="E1037" s="1" t="s">
        <v>1204</v>
      </c>
      <c r="F1037" s="1" t="s">
        <v>1205</v>
      </c>
      <c r="G1037" s="8" t="s">
        <v>932</v>
      </c>
      <c r="H1037" s="2">
        <v>0</v>
      </c>
      <c r="K1037" s="11" t="s">
        <v>1212</v>
      </c>
      <c r="L1037" t="s">
        <v>361</v>
      </c>
      <c r="N1037" s="2" t="s">
        <v>12</v>
      </c>
      <c r="O1037" t="s">
        <v>134</v>
      </c>
      <c r="P1037" s="2">
        <f>SUMIF('Data Import'!D:D,C1037,'Data Import'!F:F)</f>
        <v>0</v>
      </c>
      <c r="Q1037" s="2">
        <v>1</v>
      </c>
      <c r="R1037" s="2">
        <f t="shared" si="18"/>
        <v>1</v>
      </c>
      <c r="S1037" s="2">
        <f>IF(Tabelle13[[#This Row],[Own]]-Tabelle13[[#This Row],[Target]]&gt;0,Tabelle13[[#This Row],[Own]]-Tabelle13[[#This Row],[Target]],0)</f>
        <v>0</v>
      </c>
      <c r="T1037"/>
    </row>
    <row r="1038" spans="1:20" x14ac:dyDescent="0.25">
      <c r="A1038" t="s">
        <v>930</v>
      </c>
      <c r="B1038" s="1" t="s">
        <v>931</v>
      </c>
      <c r="C1038" t="str">
        <f>A1038&amp;"-"&amp;B1038&amp;"False"</f>
        <v>TSOR-T03False</v>
      </c>
      <c r="D1038" t="str">
        <f>Tabelle13[[#This Row],[Set]]&amp;"_"&amp;Tabelle13[[#This Row],[No.]]</f>
        <v>TSOR_T03</v>
      </c>
      <c r="E1038" s="1" t="s">
        <v>1204</v>
      </c>
      <c r="F1038" s="1" t="s">
        <v>1205</v>
      </c>
      <c r="G1038" s="8" t="s">
        <v>932</v>
      </c>
      <c r="H1038" s="2">
        <v>0</v>
      </c>
      <c r="K1038" s="2" t="s">
        <v>10</v>
      </c>
      <c r="L1038" t="s">
        <v>361</v>
      </c>
      <c r="N1038" s="2" t="s">
        <v>12</v>
      </c>
      <c r="O1038" t="s">
        <v>134</v>
      </c>
      <c r="P1038" s="2">
        <f>SUMIF('Data Import'!D:D,C1038,'Data Import'!F:F)</f>
        <v>0</v>
      </c>
      <c r="R1038" s="2">
        <f t="shared" si="18"/>
        <v>0</v>
      </c>
      <c r="S1038" s="2">
        <f>IF(Tabelle13[[#This Row],[Own]]-Tabelle13[[#This Row],[Target]]&gt;0,Tabelle13[[#This Row],[Own]]-Tabelle13[[#This Row],[Target]],0)</f>
        <v>0</v>
      </c>
      <c r="T1038"/>
    </row>
    <row r="1039" spans="1:20" x14ac:dyDescent="0.25">
      <c r="A1039" t="s">
        <v>930</v>
      </c>
      <c r="B1039" s="1" t="s">
        <v>931</v>
      </c>
      <c r="C1039" t="str">
        <f>A1039&amp;"-"&amp;B1039&amp;"True"</f>
        <v>TSOR-T03True</v>
      </c>
      <c r="D1039" t="str">
        <f>Tabelle13[[#This Row],[Set]]&amp;"_"&amp;Tabelle13[[#This Row],[No.]]</f>
        <v>TSOR_T03</v>
      </c>
      <c r="E1039" s="1" t="s">
        <v>1204</v>
      </c>
      <c r="F1039" s="1" t="s">
        <v>1205</v>
      </c>
      <c r="G1039" s="8" t="s">
        <v>932</v>
      </c>
      <c r="H1039" s="2">
        <v>0</v>
      </c>
      <c r="K1039" s="11" t="s">
        <v>1211</v>
      </c>
      <c r="L1039" t="s">
        <v>361</v>
      </c>
      <c r="N1039" s="2" t="s">
        <v>12</v>
      </c>
      <c r="O1039" t="s">
        <v>134</v>
      </c>
      <c r="P1039" s="2">
        <f>SUMIF('Data Import'!D:D,C1039,'Data Import'!F:F)</f>
        <v>0</v>
      </c>
      <c r="R1039" s="2">
        <f t="shared" si="18"/>
        <v>0</v>
      </c>
      <c r="S1039" s="2">
        <f>IF(Tabelle13[[#This Row],[Own]]-Tabelle13[[#This Row],[Target]]&gt;0,Tabelle13[[#This Row],[Own]]-Tabelle13[[#This Row],[Target]],0)</f>
        <v>0</v>
      </c>
      <c r="T1039"/>
    </row>
    <row r="1040" spans="1:20" x14ac:dyDescent="0.25">
      <c r="A1040" t="s">
        <v>930</v>
      </c>
      <c r="B1040" s="1" t="s">
        <v>933</v>
      </c>
      <c r="C1040" t="str">
        <f>A1040&amp;"-"&amp;B1040&amp;"False"</f>
        <v>TSOR-T04False</v>
      </c>
      <c r="D1040" t="str">
        <f>Tabelle13[[#This Row],[Set]]&amp;"_"&amp;Tabelle13[[#This Row],[No.]]</f>
        <v>TSOR_T04</v>
      </c>
      <c r="E1040" s="1" t="s">
        <v>1204</v>
      </c>
      <c r="F1040" s="1" t="s">
        <v>1206</v>
      </c>
      <c r="G1040" s="8" t="s">
        <v>934</v>
      </c>
      <c r="H1040" s="2">
        <v>0</v>
      </c>
      <c r="K1040" s="2" t="s">
        <v>688</v>
      </c>
      <c r="L1040" t="s">
        <v>935</v>
      </c>
      <c r="N1040" s="2" t="s">
        <v>12</v>
      </c>
      <c r="O1040" t="s">
        <v>142</v>
      </c>
      <c r="P1040" s="2">
        <f>SUMIF('Data Import'!D:D,C1040,'Data Import'!F:F)</f>
        <v>0</v>
      </c>
      <c r="Q1040" s="2">
        <v>4</v>
      </c>
      <c r="R1040" s="2">
        <f t="shared" si="18"/>
        <v>4</v>
      </c>
      <c r="S1040" s="2">
        <f>IF(Tabelle13[[#This Row],[Own]]-Tabelle13[[#This Row],[Target]]&gt;0,Tabelle13[[#This Row],[Own]]-Tabelle13[[#This Row],[Target]],0)</f>
        <v>0</v>
      </c>
      <c r="T1040"/>
    </row>
    <row r="1041" spans="1:20" x14ac:dyDescent="0.25">
      <c r="A1041" t="s">
        <v>930</v>
      </c>
      <c r="B1041" s="1" t="s">
        <v>933</v>
      </c>
      <c r="C1041" t="str">
        <f>A1041&amp;"-"&amp;B1041&amp;"True"</f>
        <v>TSOR-T04True</v>
      </c>
      <c r="D1041" t="str">
        <f>Tabelle13[[#This Row],[Set]]&amp;"_"&amp;Tabelle13[[#This Row],[No.]]</f>
        <v>TSOR_T04</v>
      </c>
      <c r="E1041" s="1" t="s">
        <v>1204</v>
      </c>
      <c r="F1041" s="1" t="s">
        <v>1206</v>
      </c>
      <c r="G1041" s="8" t="s">
        <v>934</v>
      </c>
      <c r="H1041" s="2">
        <v>0</v>
      </c>
      <c r="K1041" s="11" t="s">
        <v>1212</v>
      </c>
      <c r="L1041" t="s">
        <v>935</v>
      </c>
      <c r="N1041" s="2" t="s">
        <v>12</v>
      </c>
      <c r="O1041" t="s">
        <v>142</v>
      </c>
      <c r="P1041" s="2">
        <f>SUMIF('Data Import'!D:D,C1041,'Data Import'!F:F)</f>
        <v>0</v>
      </c>
      <c r="Q1041" s="2">
        <v>1</v>
      </c>
      <c r="R1041" s="2">
        <f t="shared" si="18"/>
        <v>1</v>
      </c>
      <c r="S1041" s="2">
        <f>IF(Tabelle13[[#This Row],[Own]]-Tabelle13[[#This Row],[Target]]&gt;0,Tabelle13[[#This Row],[Own]]-Tabelle13[[#This Row],[Target]],0)</f>
        <v>0</v>
      </c>
      <c r="T1041"/>
    </row>
    <row r="1042" spans="1:20" x14ac:dyDescent="0.25">
      <c r="A1042" t="s">
        <v>930</v>
      </c>
      <c r="B1042" s="1" t="s">
        <v>933</v>
      </c>
      <c r="C1042" t="str">
        <f>A1042&amp;"-"&amp;B1042&amp;"False"</f>
        <v>TSOR-T04False</v>
      </c>
      <c r="D1042" t="str">
        <f>Tabelle13[[#This Row],[Set]]&amp;"_"&amp;Tabelle13[[#This Row],[No.]]</f>
        <v>TSOR_T04</v>
      </c>
      <c r="E1042" s="1" t="s">
        <v>1204</v>
      </c>
      <c r="F1042" s="1" t="s">
        <v>1206</v>
      </c>
      <c r="G1042" s="8" t="s">
        <v>934</v>
      </c>
      <c r="H1042" s="2">
        <v>0</v>
      </c>
      <c r="K1042" s="2" t="s">
        <v>10</v>
      </c>
      <c r="L1042" t="s">
        <v>935</v>
      </c>
      <c r="N1042" s="2" t="s">
        <v>12</v>
      </c>
      <c r="O1042" t="s">
        <v>142</v>
      </c>
      <c r="P1042" s="2">
        <f>SUMIF('Data Import'!D:D,C1042,'Data Import'!F:F)</f>
        <v>0</v>
      </c>
      <c r="R1042" s="2">
        <f t="shared" si="18"/>
        <v>0</v>
      </c>
      <c r="S1042" s="2">
        <f>IF(Tabelle13[[#This Row],[Own]]-Tabelle13[[#This Row],[Target]]&gt;0,Tabelle13[[#This Row],[Own]]-Tabelle13[[#This Row],[Target]],0)</f>
        <v>0</v>
      </c>
      <c r="T1042"/>
    </row>
    <row r="1043" spans="1:20" x14ac:dyDescent="0.25">
      <c r="A1043" t="s">
        <v>930</v>
      </c>
      <c r="B1043" s="1" t="s">
        <v>933</v>
      </c>
      <c r="C1043" t="str">
        <f>A1043&amp;"-"&amp;B1043&amp;"True"</f>
        <v>TSOR-T04True</v>
      </c>
      <c r="D1043" t="str">
        <f>Tabelle13[[#This Row],[Set]]&amp;"_"&amp;Tabelle13[[#This Row],[No.]]</f>
        <v>TSOR_T04</v>
      </c>
      <c r="E1043" s="1" t="s">
        <v>1204</v>
      </c>
      <c r="F1043" s="1" t="s">
        <v>1206</v>
      </c>
      <c r="G1043" s="8" t="s">
        <v>934</v>
      </c>
      <c r="H1043" s="2">
        <v>0</v>
      </c>
      <c r="K1043" s="11" t="s">
        <v>1211</v>
      </c>
      <c r="L1043" t="s">
        <v>935</v>
      </c>
      <c r="N1043" s="2" t="s">
        <v>12</v>
      </c>
      <c r="O1043" t="s">
        <v>142</v>
      </c>
      <c r="P1043" s="2">
        <f>SUMIF('Data Import'!D:D,C1043,'Data Import'!F:F)</f>
        <v>0</v>
      </c>
      <c r="R1043" s="2">
        <f t="shared" si="18"/>
        <v>0</v>
      </c>
      <c r="S1043" s="2">
        <f>IF(Tabelle13[[#This Row],[Own]]-Tabelle13[[#This Row],[Target]]&gt;0,Tabelle13[[#This Row],[Own]]-Tabelle13[[#This Row],[Target]],0)</f>
        <v>0</v>
      </c>
      <c r="T1043"/>
    </row>
  </sheetData>
  <mergeCells count="1">
    <mergeCell ref="A1:S6"/>
  </mergeCells>
  <conditionalFormatting sqref="I7:J1048576">
    <cfRule type="containsText" dxfId="12" priority="6" operator="containsText" text="Villainy">
      <formula>NOT(ISERROR(SEARCH("Villainy",I7)))</formula>
    </cfRule>
    <cfRule type="containsText" dxfId="11" priority="7" operator="containsText" text="Heroism">
      <formula>NOT(ISERROR(SEARCH("Heroism",I7)))</formula>
    </cfRule>
    <cfRule type="containsText" dxfId="10" priority="8" operator="containsText" text="Cunning">
      <formula>NOT(ISERROR(SEARCH("Cunning",I7)))</formula>
    </cfRule>
    <cfRule type="containsText" dxfId="9" priority="9" operator="containsText" text="Vigilance">
      <formula>NOT(ISERROR(SEARCH("Vigilance",I7)))</formula>
    </cfRule>
    <cfRule type="containsText" dxfId="8" priority="10" operator="containsText" text="Command">
      <formula>NOT(ISERROR(SEARCH("Command",I7)))</formula>
    </cfRule>
    <cfRule type="containsText" dxfId="7" priority="11" operator="containsText" text="Aggression">
      <formula>NOT(ISERROR(SEARCH("Aggression",I7)))</formula>
    </cfRule>
  </conditionalFormatting>
  <conditionalFormatting sqref="N8:N1048576">
    <cfRule type="containsText" dxfId="6" priority="1" operator="containsText" text="U">
      <formula>NOT(ISERROR(SEARCH("U",N8)))</formula>
    </cfRule>
    <cfRule type="containsText" dxfId="5" priority="2" operator="containsText" text="S">
      <formula>NOT(ISERROR(SEARCH("S",N8)))</formula>
    </cfRule>
    <cfRule type="containsText" dxfId="4" priority="3" operator="containsText" text="L">
      <formula>NOT(ISERROR(SEARCH("L",N8)))</formula>
    </cfRule>
    <cfRule type="containsText" dxfId="3" priority="4" operator="containsText" text="R">
      <formula>NOT(ISERROR(SEARCH("R",N8)))</formula>
    </cfRule>
    <cfRule type="containsText" dxfId="2" priority="5" operator="containsText" text="C">
      <formula>NOT(ISERROR(SEARCH("C",N8)))</formula>
    </cfRule>
  </conditionalFormatting>
  <conditionalFormatting sqref="R8:R1043 S1044:S1048576">
    <cfRule type="cellIs" dxfId="1" priority="18" operator="greaterThan">
      <formula>0</formula>
    </cfRule>
  </conditionalFormatting>
  <pageMargins left="0.7" right="0.7" top="0.78740157499999996" bottom="0.78740157499999996" header="0.3" footer="0.3"/>
  <drawing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F0A17-3BD5-4CEE-8F96-874864D4D23D}">
  <sheetPr codeName="Tabelle5"/>
  <dimension ref="A1:H20"/>
  <sheetViews>
    <sheetView workbookViewId="0">
      <selection activeCell="H3" sqref="H3"/>
    </sheetView>
  </sheetViews>
  <sheetFormatPr baseColWidth="10" defaultRowHeight="15" x14ac:dyDescent="0.25"/>
  <cols>
    <col min="1" max="1" width="8.5703125" bestFit="1" customWidth="1"/>
    <col min="2" max="2" width="8.28515625" style="2" bestFit="1" customWidth="1"/>
    <col min="3" max="3" width="38.140625" bestFit="1" customWidth="1"/>
    <col min="4" max="4" width="7.7109375" style="2" bestFit="1" customWidth="1"/>
    <col min="5" max="5" width="8" style="2" bestFit="1" customWidth="1"/>
    <col min="8" max="8" width="34.7109375" bestFit="1" customWidth="1"/>
  </cols>
  <sheetData>
    <row r="1" spans="1:8" x14ac:dyDescent="0.25">
      <c r="A1" s="9" t="s">
        <v>1248</v>
      </c>
      <c r="B1" s="9" t="s">
        <v>1249</v>
      </c>
      <c r="C1" s="14" t="s">
        <v>1253</v>
      </c>
      <c r="D1" s="14" t="s">
        <v>1254</v>
      </c>
      <c r="E1" s="15" t="s">
        <v>1250</v>
      </c>
    </row>
    <row r="2" spans="1:8" x14ac:dyDescent="0.25">
      <c r="A2" t="s">
        <v>1245</v>
      </c>
      <c r="B2" s="2">
        <v>3</v>
      </c>
      <c r="C2" s="16" t="str">
        <f>VLOOKUP(DeckDataImport[[#This Row],[id]],Collection!D:G,4,FALSE)</f>
        <v>Overwhelming Barrage</v>
      </c>
      <c r="D2" s="17">
        <f>IF(ISERROR(VLOOKUP(DeckDataImport[[#This Row],[id]],'Data Import'!D:F,2,FALSE)),SUMIF(Collection!F:F,VLOOKUP(DeckDataImport[[#This Row],[id]],Collection!D:F,3,FALSE),Collection!P:P),0)</f>
        <v>0</v>
      </c>
      <c r="E2" s="18">
        <f>IF(DeckChecker!$D2-DeckDataImport[[#This Row],[count]]&lt;0,DeckChecker!$D2-DeckDataImport[[#This Row],[count]],"-")</f>
        <v>-3</v>
      </c>
      <c r="H2" s="21" t="s">
        <v>1247</v>
      </c>
    </row>
    <row r="3" spans="1:8" x14ac:dyDescent="0.25">
      <c r="A3" t="s">
        <v>1255</v>
      </c>
      <c r="B3" s="2">
        <v>3</v>
      </c>
      <c r="C3" s="16" t="str">
        <f>VLOOKUP(DeckDataImport[[#This Row],[id]],Collection!D:G,4,FALSE)</f>
        <v>Snowtrooper Lieutenant</v>
      </c>
      <c r="D3" s="17">
        <f>IF(ISERROR(VLOOKUP(DeckDataImport[[#This Row],[id]],'Data Import'!D:F,2,FALSE)),SUMIF(Collection!F:F,VLOOKUP(DeckDataImport[[#This Row],[id]],Collection!D:F,3,FALSE),Collection!P:P),0)</f>
        <v>0</v>
      </c>
      <c r="E3" s="18">
        <f>IF(DeckChecker!$D3-DeckDataImport[[#This Row],[count]]&lt;0,DeckChecker!$D3-DeckDataImport[[#This Row],[count]],"-")</f>
        <v>-3</v>
      </c>
      <c r="H3" s="20" t="s">
        <v>1260</v>
      </c>
    </row>
    <row r="4" spans="1:8" x14ac:dyDescent="0.25">
      <c r="A4" t="s">
        <v>1243</v>
      </c>
      <c r="B4" s="2">
        <v>3</v>
      </c>
      <c r="C4" s="16" t="str">
        <f>VLOOKUP(DeckDataImport[[#This Row],[id]],Collection!D:G,4,FALSE)</f>
        <v>First Legion Snowtrooper</v>
      </c>
      <c r="D4" s="17">
        <f>IF(ISERROR(VLOOKUP(DeckDataImport[[#This Row],[id]],'Data Import'!D:F,2,FALSE)),SUMIF(Collection!F:F,VLOOKUP(DeckDataImport[[#This Row],[id]],Collection!D:F,3,FALSE),Collection!P:P),0)</f>
        <v>0</v>
      </c>
      <c r="E4" s="18">
        <f>IF(DeckChecker!$D4-DeckDataImport[[#This Row],[count]]&lt;0,DeckChecker!$D4-DeckDataImport[[#This Row],[count]],"-")</f>
        <v>-3</v>
      </c>
      <c r="H4" s="19"/>
    </row>
    <row r="5" spans="1:8" x14ac:dyDescent="0.25">
      <c r="A5" t="s">
        <v>1251</v>
      </c>
      <c r="B5" s="2">
        <v>3</v>
      </c>
      <c r="C5" s="16" t="str">
        <f>VLOOKUP(DeckDataImport[[#This Row],[id]],Collection!D:G,4,FALSE)</f>
        <v>Superlaser Technician</v>
      </c>
      <c r="D5" s="17">
        <f>IF(ISERROR(VLOOKUP(DeckDataImport[[#This Row],[id]],'Data Import'!D:F,2,FALSE)),SUMIF(Collection!F:F,VLOOKUP(DeckDataImport[[#This Row],[id]],Collection!D:F,3,FALSE),Collection!P:P),0)</f>
        <v>0</v>
      </c>
      <c r="E5" s="18">
        <f>IF(DeckChecker!$D5-DeckDataImport[[#This Row],[count]]&lt;0,DeckChecker!$D5-DeckDataImport[[#This Row],[count]],"-")</f>
        <v>-3</v>
      </c>
    </row>
    <row r="6" spans="1:8" x14ac:dyDescent="0.25">
      <c r="A6" t="s">
        <v>1246</v>
      </c>
      <c r="B6" s="2">
        <v>3</v>
      </c>
      <c r="C6" s="16" t="str">
        <f>VLOOKUP(DeckDataImport[[#This Row],[id]],Collection!D:G,4,FALSE)</f>
        <v>Cell Block Guard</v>
      </c>
      <c r="D6" s="17">
        <f>IF(ISERROR(VLOOKUP(DeckDataImport[[#This Row],[id]],'Data Import'!D:F,2,FALSE)),SUMIF(Collection!F:F,VLOOKUP(DeckDataImport[[#This Row],[id]],Collection!D:F,3,FALSE),Collection!P:P),0)</f>
        <v>0</v>
      </c>
      <c r="E6" s="18">
        <f>IF(DeckChecker!$D6-DeckDataImport[[#This Row],[count]]&lt;0,DeckChecker!$D6-DeckDataImport[[#This Row],[count]],"-")</f>
        <v>-3</v>
      </c>
    </row>
    <row r="7" spans="1:8" x14ac:dyDescent="0.25">
      <c r="A7" t="s">
        <v>1241</v>
      </c>
      <c r="B7" s="2">
        <v>3</v>
      </c>
      <c r="C7" s="16" t="str">
        <f>VLOOKUP(DeckDataImport[[#This Row],[id]],Collection!D:G,4,FALSE)</f>
        <v>Imperial Interceptor</v>
      </c>
      <c r="D7" s="17">
        <f>IF(ISERROR(VLOOKUP(DeckDataImport[[#This Row],[id]],'Data Import'!D:F,2,FALSE)),SUMIF(Collection!F:F,VLOOKUP(DeckDataImport[[#This Row],[id]],Collection!D:F,3,FALSE),Collection!P:P),0)</f>
        <v>0</v>
      </c>
      <c r="E7" s="18">
        <f>IF(DeckChecker!$D7-DeckDataImport[[#This Row],[count]]&lt;0,DeckChecker!$D7-DeckDataImport[[#This Row],[count]],"-")</f>
        <v>-3</v>
      </c>
    </row>
    <row r="8" spans="1:8" x14ac:dyDescent="0.25">
      <c r="A8" t="s">
        <v>1256</v>
      </c>
      <c r="B8" s="2">
        <v>3</v>
      </c>
      <c r="C8" s="16" t="str">
        <f>VLOOKUP(DeckDataImport[[#This Row],[id]],Collection!D:G,4,FALSE)</f>
        <v>AT-ST</v>
      </c>
      <c r="D8" s="17">
        <f>IF(ISERROR(VLOOKUP(DeckDataImport[[#This Row],[id]],'Data Import'!D:F,2,FALSE)),SUMIF(Collection!F:F,VLOOKUP(DeckDataImport[[#This Row],[id]],Collection!D:F,3,FALSE),Collection!P:P),0)</f>
        <v>0</v>
      </c>
      <c r="E8" s="18">
        <f>IF(DeckChecker!$D8-DeckDataImport[[#This Row],[count]]&lt;0,DeckChecker!$D8-DeckDataImport[[#This Row],[count]],"-")</f>
        <v>-3</v>
      </c>
    </row>
    <row r="9" spans="1:8" x14ac:dyDescent="0.25">
      <c r="A9" t="s">
        <v>1257</v>
      </c>
      <c r="B9" s="2">
        <v>3</v>
      </c>
      <c r="C9" s="16" t="str">
        <f>VLOOKUP(DeckDataImport[[#This Row],[id]],Collection!D:G,4,FALSE)</f>
        <v>⟡ Grand Moff Tarkin, Death Star Overseer</v>
      </c>
      <c r="D9" s="17">
        <f>IF(ISERROR(VLOOKUP(DeckDataImport[[#This Row],[id]],'Data Import'!D:F,2,FALSE)),SUMIF(Collection!F:F,VLOOKUP(DeckDataImport[[#This Row],[id]],Collection!D:F,3,FALSE),Collection!P:P),0)</f>
        <v>0</v>
      </c>
      <c r="E9" s="18">
        <f>IF(DeckChecker!$D9-DeckDataImport[[#This Row],[count]]&lt;0,DeckChecker!$D9-DeckDataImport[[#This Row],[count]],"-")</f>
        <v>-3</v>
      </c>
    </row>
    <row r="10" spans="1:8" x14ac:dyDescent="0.25">
      <c r="A10" t="s">
        <v>1239</v>
      </c>
      <c r="B10" s="2">
        <v>3</v>
      </c>
      <c r="C10" s="16" t="str">
        <f>VLOOKUP(DeckDataImport[[#This Row],[id]],Collection!D:G,4,FALSE)</f>
        <v>TIE/ln Fighter</v>
      </c>
      <c r="D10" s="17">
        <f>IF(ISERROR(VLOOKUP(DeckDataImport[[#This Row],[id]],'Data Import'!D:F,2,FALSE)),SUMIF(Collection!F:F,VLOOKUP(DeckDataImport[[#This Row],[id]],Collection!D:F,3,FALSE),Collection!P:P),0)</f>
        <v>0</v>
      </c>
      <c r="E10" s="18">
        <f>IF(DeckChecker!$D10-DeckDataImport[[#This Row],[count]]&lt;0,DeckChecker!$D10-DeckDataImport[[#This Row],[count]],"-")</f>
        <v>-3</v>
      </c>
      <c r="F10" s="13"/>
    </row>
    <row r="11" spans="1:8" x14ac:dyDescent="0.25">
      <c r="A11" t="s">
        <v>1240</v>
      </c>
      <c r="B11" s="2">
        <v>3</v>
      </c>
      <c r="C11" s="16" t="str">
        <f>VLOOKUP(DeckDataImport[[#This Row],[id]],Collection!D:G,4,FALSE)</f>
        <v>Open Fire</v>
      </c>
      <c r="D11" s="17">
        <f>IF(ISERROR(VLOOKUP(DeckDataImport[[#This Row],[id]],'Data Import'!D:F,2,FALSE)),SUMIF(Collection!F:F,VLOOKUP(DeckDataImport[[#This Row],[id]],Collection!D:F,3,FALSE),Collection!P:P),0)</f>
        <v>0</v>
      </c>
      <c r="E11" s="18">
        <f>IF(DeckChecker!$D11-DeckDataImport[[#This Row],[count]]&lt;0,DeckChecker!$D11-DeckDataImport[[#This Row],[count]],"-")</f>
        <v>-3</v>
      </c>
    </row>
    <row r="12" spans="1:8" x14ac:dyDescent="0.25">
      <c r="A12" t="s">
        <v>1258</v>
      </c>
      <c r="B12" s="2">
        <v>3</v>
      </c>
      <c r="C12" s="16" t="str">
        <f>VLOOKUP(DeckDataImport[[#This Row],[id]],Collection!D:G,4,FALSE)</f>
        <v>⟡ Vader's Lightsaber</v>
      </c>
      <c r="D12" s="17">
        <f>IF(ISERROR(VLOOKUP(DeckDataImport[[#This Row],[id]],'Data Import'!D:F,2,FALSE)),SUMIF(Collection!F:F,VLOOKUP(DeckDataImport[[#This Row],[id]],Collection!D:F,3,FALSE),Collection!P:P),0)</f>
        <v>0</v>
      </c>
      <c r="E12" s="18">
        <f>IF(DeckChecker!$D12-DeckDataImport[[#This Row],[count]]&lt;0,DeckChecker!$D12-DeckDataImport[[#This Row],[count]],"-")</f>
        <v>-3</v>
      </c>
    </row>
    <row r="13" spans="1:8" x14ac:dyDescent="0.25">
      <c r="A13" t="s">
        <v>1244</v>
      </c>
      <c r="B13" s="2">
        <v>3</v>
      </c>
      <c r="C13" s="16" t="str">
        <f>VLOOKUP(DeckDataImport[[#This Row],[id]],Collection!D:G,4,FALSE)</f>
        <v>Death Star Stormtrooper</v>
      </c>
      <c r="D13" s="17">
        <f>IF(ISERROR(VLOOKUP(DeckDataImport[[#This Row],[id]],'Data Import'!D:F,2,FALSE)),SUMIF(Collection!F:F,VLOOKUP(DeckDataImport[[#This Row],[id]],Collection!D:F,3,FALSE),Collection!P:P),0)</f>
        <v>0</v>
      </c>
      <c r="E13" s="18">
        <f>IF(DeckChecker!$D13-DeckDataImport[[#This Row],[count]]&lt;0,DeckChecker!$D13-DeckDataImport[[#This Row],[count]],"-")</f>
        <v>-3</v>
      </c>
    </row>
    <row r="14" spans="1:8" x14ac:dyDescent="0.25">
      <c r="A14" t="s">
        <v>1238</v>
      </c>
      <c r="B14" s="2">
        <v>3</v>
      </c>
      <c r="C14" s="16" t="str">
        <f>VLOOKUP(DeckDataImport[[#This Row],[id]],Collection!D:G,4,FALSE)</f>
        <v>Ruthless Raider</v>
      </c>
      <c r="D14" s="17">
        <f>IF(ISERROR(VLOOKUP(DeckDataImport[[#This Row],[id]],'Data Import'!D:F,2,FALSE)),SUMIF(Collection!F:F,VLOOKUP(DeckDataImport[[#This Row],[id]],Collection!D:F,3,FALSE),Collection!P:P),0)</f>
        <v>0</v>
      </c>
      <c r="E14" s="18">
        <f>IF(DeckChecker!$D14-DeckDataImport[[#This Row],[count]]&lt;0,DeckChecker!$D14-DeckDataImport[[#This Row],[count]],"-")</f>
        <v>-3</v>
      </c>
    </row>
    <row r="15" spans="1:8" x14ac:dyDescent="0.25">
      <c r="A15" t="s">
        <v>1242</v>
      </c>
      <c r="B15" s="2">
        <v>3</v>
      </c>
      <c r="C15" s="16" t="str">
        <f>VLOOKUP(DeckDataImport[[#This Row],[id]],Collection!D:G,4,FALSE)</f>
        <v>⟡ Admiral Motti, Brazen and Scornful</v>
      </c>
      <c r="D15" s="17">
        <f>IF(ISERROR(VLOOKUP(DeckDataImport[[#This Row],[id]],'Data Import'!D:F,2,FALSE)),SUMIF(Collection!F:F,VLOOKUP(DeckDataImport[[#This Row],[id]],Collection!D:F,3,FALSE),Collection!P:P),0)</f>
        <v>0</v>
      </c>
      <c r="E15" s="18">
        <f>IF(DeckChecker!$D15-DeckDataImport[[#This Row],[count]]&lt;0,DeckChecker!$D15-DeckDataImport[[#This Row],[count]],"-")</f>
        <v>-3</v>
      </c>
    </row>
    <row r="16" spans="1:8" x14ac:dyDescent="0.25">
      <c r="A16" t="s">
        <v>1259</v>
      </c>
      <c r="B16" s="2">
        <v>3</v>
      </c>
      <c r="C16" s="16" t="str">
        <f>VLOOKUP(DeckDataImport[[#This Row],[id]],Collection!D:G,4,FALSE)</f>
        <v>⟡ Admiral Piett, Captain of the Executor</v>
      </c>
      <c r="D16" s="17">
        <f>IF(ISERROR(VLOOKUP(DeckDataImport[[#This Row],[id]],'Data Import'!D:F,2,FALSE)),SUMIF(Collection!F:F,VLOOKUP(DeckDataImport[[#This Row],[id]],Collection!D:F,3,FALSE),Collection!P:P),0)</f>
        <v>0</v>
      </c>
      <c r="E16" s="18">
        <f>IF(DeckChecker!$D16-DeckDataImport[[#This Row],[count]]&lt;0,DeckChecker!$D16-DeckDataImport[[#This Row],[count]],"-")</f>
        <v>-3</v>
      </c>
    </row>
    <row r="17" spans="1:7" x14ac:dyDescent="0.25">
      <c r="A17" t="s">
        <v>1252</v>
      </c>
      <c r="B17" s="2">
        <v>2</v>
      </c>
      <c r="C17" s="16" t="str">
        <f>VLOOKUP(DeckDataImport[[#This Row],[id]],Collection!D:G,4,FALSE)</f>
        <v>Resupply</v>
      </c>
      <c r="D17" s="17">
        <f>IF(ISERROR(VLOOKUP(DeckDataImport[[#This Row],[id]],'Data Import'!D:F,2,FALSE)),SUMIF(Collection!F:F,VLOOKUP(DeckDataImport[[#This Row],[id]],Collection!D:F,3,FALSE),Collection!P:P),0)</f>
        <v>0</v>
      </c>
      <c r="E17" s="18">
        <f>IF(DeckChecker!$D17-DeckDataImport[[#This Row],[count]]&lt;0,DeckChecker!$D17-DeckDataImport[[#This Row],[count]],"-")</f>
        <v>-2</v>
      </c>
    </row>
    <row r="18" spans="1:7" x14ac:dyDescent="0.25">
      <c r="A18" t="s">
        <v>1237</v>
      </c>
      <c r="B18" s="2">
        <v>3</v>
      </c>
      <c r="C18" s="16" t="str">
        <f>VLOOKUP(DeckDataImport[[#This Row],[id]],Collection!D:G,4,FALSE)</f>
        <v>Seasoned Shoretrooper</v>
      </c>
      <c r="D18" s="17">
        <f>IF(ISERROR(VLOOKUP(DeckDataImport[[#This Row],[id]],'Data Import'!D:F,2,FALSE)),SUMIF(Collection!F:F,VLOOKUP(DeckDataImport[[#This Row],[id]],Collection!D:F,3,FALSE),Collection!P:P),0)</f>
        <v>0</v>
      </c>
      <c r="E18" s="18">
        <f>IF(DeckChecker!$D18-DeckDataImport[[#This Row],[count]]&lt;0,DeckChecker!$D18-DeckDataImport[[#This Row],[count]],"-")</f>
        <v>-3</v>
      </c>
    </row>
    <row r="20" spans="1:7" x14ac:dyDescent="0.25">
      <c r="G20" t="s">
        <v>1261</v>
      </c>
    </row>
  </sheetData>
  <conditionalFormatting sqref="E1:E1048576">
    <cfRule type="cellIs" dxfId="0" priority="1" operator="lessThan">
      <formula>0</formula>
    </cfRule>
  </conditionalFormatting>
  <pageMargins left="0.7" right="0.7" top="0.78740157499999996" bottom="0.78740157499999996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8433" r:id="rId3" name="Button 1">
              <controlPr defaultSize="0" print="0" autoFill="0" autoPict="0" macro="[0]!DeckChecker">
                <anchor moveWithCells="1" sizeWithCells="1">
                  <from>
                    <xdr:col>6</xdr:col>
                    <xdr:colOff>19050</xdr:colOff>
                    <xdr:row>21</xdr:row>
                    <xdr:rowOff>47625</xdr:rowOff>
                  </from>
                  <to>
                    <xdr:col>7</xdr:col>
                    <xdr:colOff>1428750</xdr:colOff>
                    <xdr:row>23</xdr:row>
                    <xdr:rowOff>123825</xdr:rowOff>
                  </to>
                </anchor>
              </controlPr>
            </control>
          </mc:Choice>
        </mc:AlternateContent>
      </controls>
    </mc:Choice>
  </mc:AlternateContent>
  <tableParts count="2"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E1A10-C01D-4359-BFE2-3ACB34C58405}">
  <sheetPr codeName="Tabelle4"/>
  <dimension ref="A1:K2348"/>
  <sheetViews>
    <sheetView workbookViewId="0">
      <selection activeCell="A2" sqref="A2:A461"/>
    </sheetView>
  </sheetViews>
  <sheetFormatPr baseColWidth="10" defaultColWidth="11.42578125" defaultRowHeight="15" x14ac:dyDescent="0.25"/>
  <cols>
    <col min="1" max="1" width="29.5703125" style="12" bestFit="1" customWidth="1"/>
    <col min="2" max="2" width="7.140625" style="4" hidden="1" customWidth="1"/>
    <col min="3" max="3" width="6.42578125" style="4" hidden="1" customWidth="1"/>
    <col min="4" max="4" width="15.140625" style="4" hidden="1" customWidth="1"/>
    <col min="5" max="5" width="10.5703125" hidden="1" customWidth="1"/>
    <col min="6" max="6" width="8.5703125" style="5" hidden="1" customWidth="1"/>
    <col min="7" max="7" width="7.7109375" style="4" hidden="1" customWidth="1"/>
    <col min="9" max="9" width="68.140625" bestFit="1" customWidth="1"/>
  </cols>
  <sheetData>
    <row r="1" spans="1:11" x14ac:dyDescent="0.25">
      <c r="A1" s="12" t="s">
        <v>936</v>
      </c>
      <c r="B1" s="4" t="s">
        <v>0</v>
      </c>
      <c r="C1" s="4" t="s">
        <v>1</v>
      </c>
      <c r="D1" s="6" t="s">
        <v>6</v>
      </c>
      <c r="E1" s="4" t="s">
        <v>1032</v>
      </c>
      <c r="F1" s="5" t="s">
        <v>937</v>
      </c>
      <c r="G1" s="4" t="s">
        <v>938</v>
      </c>
    </row>
    <row r="2" spans="1:11" ht="17.25" x14ac:dyDescent="0.3">
      <c r="B2" s="7" t="str">
        <f>TRIM(MID(SUBSTITUTE($A2,",",REPT(" ",999)),COLUMN(A2)*999-998,999))</f>
        <v/>
      </c>
      <c r="C2" s="7" t="str">
        <f t="shared" ref="C2" si="0">TRIM(MID(SUBSTITUTE($A2,",",REPT(" ",999)),COLUMN(B2)*999-998,999))</f>
        <v/>
      </c>
      <c r="D2" s="4" t="str">
        <f t="shared" ref="D2:D65" si="1">B2&amp;"-"&amp;C2&amp;G2</f>
        <v>-</v>
      </c>
      <c r="E2" s="4" t="str">
        <f t="shared" ref="E2:E65" si="2">B2&amp;"_"&amp;C2</f>
        <v>_</v>
      </c>
      <c r="F2" s="7">
        <f t="shared" ref="F2:F65" si="3">_xlfn.NUMBERVALUE(TRIM(MID(SUBSTITUTE($A2,",",REPT(" ",999)),COLUMN(C2)*999-998,999)))</f>
        <v>0</v>
      </c>
      <c r="G2" s="7" t="str">
        <f>TRIM(MID(SUBSTITUTE($A2,",",REPT(" ",999)),COLUMN(D2)*999-998,999))</f>
        <v/>
      </c>
      <c r="H2" s="3"/>
      <c r="J2" s="3"/>
      <c r="K2" s="3"/>
    </row>
    <row r="3" spans="1:11" x14ac:dyDescent="0.25">
      <c r="B3" s="7" t="str">
        <f t="shared" ref="B3:C3" si="4">TRIM(MID(SUBSTITUTE($A3,",",REPT(" ",999)),COLUMN(A3)*999-998,999))</f>
        <v/>
      </c>
      <c r="C3" s="7" t="str">
        <f t="shared" si="4"/>
        <v/>
      </c>
      <c r="D3" s="4" t="str">
        <f t="shared" si="1"/>
        <v>-</v>
      </c>
      <c r="E3" s="4" t="str">
        <f t="shared" si="2"/>
        <v>_</v>
      </c>
      <c r="F3" s="7">
        <f t="shared" si="3"/>
        <v>0</v>
      </c>
      <c r="G3" s="7" t="str">
        <f t="shared" ref="G3:G66" si="5">TRIM(MID(SUBSTITUTE($A3,",",REPT(" ",999)),COLUMN(D3)*999-998,999))</f>
        <v/>
      </c>
    </row>
    <row r="4" spans="1:11" x14ac:dyDescent="0.25">
      <c r="B4" s="7" t="str">
        <f t="shared" ref="B4:C4" si="6">TRIM(MID(SUBSTITUTE($A4,",",REPT(" ",999)),COLUMN(A4)*999-998,999))</f>
        <v/>
      </c>
      <c r="C4" s="7" t="str">
        <f t="shared" si="6"/>
        <v/>
      </c>
      <c r="D4" s="4" t="str">
        <f t="shared" si="1"/>
        <v>-</v>
      </c>
      <c r="E4" s="4" t="str">
        <f t="shared" si="2"/>
        <v>_</v>
      </c>
      <c r="F4" s="7">
        <f t="shared" si="3"/>
        <v>0</v>
      </c>
      <c r="G4" s="7" t="str">
        <f t="shared" si="5"/>
        <v/>
      </c>
    </row>
    <row r="5" spans="1:11" x14ac:dyDescent="0.25">
      <c r="B5" s="7" t="str">
        <f t="shared" ref="B5:C5" si="7">TRIM(MID(SUBSTITUTE($A5,",",REPT(" ",999)),COLUMN(A5)*999-998,999))</f>
        <v/>
      </c>
      <c r="C5" s="7" t="str">
        <f t="shared" si="7"/>
        <v/>
      </c>
      <c r="D5" s="4" t="str">
        <f t="shared" si="1"/>
        <v>-</v>
      </c>
      <c r="E5" s="4" t="str">
        <f t="shared" si="2"/>
        <v>_</v>
      </c>
      <c r="F5" s="7">
        <f t="shared" si="3"/>
        <v>0</v>
      </c>
      <c r="G5" s="7" t="str">
        <f t="shared" si="5"/>
        <v/>
      </c>
    </row>
    <row r="6" spans="1:11" x14ac:dyDescent="0.25">
      <c r="B6" s="7" t="str">
        <f t="shared" ref="B6:C6" si="8">TRIM(MID(SUBSTITUTE($A6,",",REPT(" ",999)),COLUMN(A6)*999-998,999))</f>
        <v/>
      </c>
      <c r="C6" s="7" t="str">
        <f t="shared" si="8"/>
        <v/>
      </c>
      <c r="D6" s="4" t="str">
        <f t="shared" si="1"/>
        <v>-</v>
      </c>
      <c r="E6" s="4" t="str">
        <f t="shared" si="2"/>
        <v>_</v>
      </c>
      <c r="F6" s="7">
        <f t="shared" si="3"/>
        <v>0</v>
      </c>
      <c r="G6" s="7" t="str">
        <f t="shared" si="5"/>
        <v/>
      </c>
    </row>
    <row r="7" spans="1:11" x14ac:dyDescent="0.25">
      <c r="B7" s="7" t="str">
        <f t="shared" ref="B7:C7" si="9">TRIM(MID(SUBSTITUTE($A7,",",REPT(" ",999)),COLUMN(A7)*999-998,999))</f>
        <v/>
      </c>
      <c r="C7" s="7" t="str">
        <f t="shared" si="9"/>
        <v/>
      </c>
      <c r="D7" s="4" t="str">
        <f t="shared" si="1"/>
        <v>-</v>
      </c>
      <c r="E7" s="4" t="str">
        <f t="shared" si="2"/>
        <v>_</v>
      </c>
      <c r="F7" s="7">
        <f t="shared" si="3"/>
        <v>0</v>
      </c>
      <c r="G7" s="7" t="str">
        <f t="shared" si="5"/>
        <v/>
      </c>
    </row>
    <row r="8" spans="1:11" x14ac:dyDescent="0.25">
      <c r="B8" s="7" t="str">
        <f t="shared" ref="B8:C8" si="10">TRIM(MID(SUBSTITUTE($A8,",",REPT(" ",999)),COLUMN(A8)*999-998,999))</f>
        <v/>
      </c>
      <c r="C8" s="7" t="str">
        <f t="shared" si="10"/>
        <v/>
      </c>
      <c r="D8" s="4" t="str">
        <f t="shared" si="1"/>
        <v>-</v>
      </c>
      <c r="E8" s="4" t="str">
        <f t="shared" si="2"/>
        <v>_</v>
      </c>
      <c r="F8" s="7">
        <f t="shared" si="3"/>
        <v>0</v>
      </c>
      <c r="G8" s="7" t="str">
        <f t="shared" si="5"/>
        <v/>
      </c>
    </row>
    <row r="9" spans="1:11" x14ac:dyDescent="0.25">
      <c r="B9" s="7" t="str">
        <f t="shared" ref="B9:C9" si="11">TRIM(MID(SUBSTITUTE($A9,",",REPT(" ",999)),COLUMN(A9)*999-998,999))</f>
        <v/>
      </c>
      <c r="C9" s="7" t="str">
        <f t="shared" si="11"/>
        <v/>
      </c>
      <c r="D9" s="4" t="str">
        <f t="shared" si="1"/>
        <v>-</v>
      </c>
      <c r="E9" s="4" t="str">
        <f t="shared" si="2"/>
        <v>_</v>
      </c>
      <c r="F9" s="7">
        <f t="shared" si="3"/>
        <v>0</v>
      </c>
      <c r="G9" s="7" t="str">
        <f t="shared" si="5"/>
        <v/>
      </c>
    </row>
    <row r="10" spans="1:11" x14ac:dyDescent="0.25">
      <c r="B10" s="7" t="str">
        <f t="shared" ref="B10:C10" si="12">TRIM(MID(SUBSTITUTE($A10,",",REPT(" ",999)),COLUMN(A10)*999-998,999))</f>
        <v/>
      </c>
      <c r="C10" s="7" t="str">
        <f t="shared" si="12"/>
        <v/>
      </c>
      <c r="D10" s="4" t="str">
        <f t="shared" si="1"/>
        <v>-</v>
      </c>
      <c r="E10" s="4" t="str">
        <f t="shared" si="2"/>
        <v>_</v>
      </c>
      <c r="F10" s="7">
        <f t="shared" si="3"/>
        <v>0</v>
      </c>
      <c r="G10" s="7" t="str">
        <f t="shared" si="5"/>
        <v/>
      </c>
    </row>
    <row r="11" spans="1:11" x14ac:dyDescent="0.25">
      <c r="B11" s="7" t="str">
        <f t="shared" ref="B11:C11" si="13">TRIM(MID(SUBSTITUTE($A11,",",REPT(" ",999)),COLUMN(A11)*999-998,999))</f>
        <v/>
      </c>
      <c r="C11" s="7" t="str">
        <f t="shared" si="13"/>
        <v/>
      </c>
      <c r="D11" s="4" t="str">
        <f t="shared" si="1"/>
        <v>-</v>
      </c>
      <c r="E11" s="4" t="str">
        <f t="shared" si="2"/>
        <v>_</v>
      </c>
      <c r="F11" s="7">
        <f t="shared" si="3"/>
        <v>0</v>
      </c>
      <c r="G11" s="7" t="str">
        <f t="shared" si="5"/>
        <v/>
      </c>
    </row>
    <row r="12" spans="1:11" x14ac:dyDescent="0.25">
      <c r="B12" s="7" t="str">
        <f t="shared" ref="B12:C12" si="14">TRIM(MID(SUBSTITUTE($A12,",",REPT(" ",999)),COLUMN(A12)*999-998,999))</f>
        <v/>
      </c>
      <c r="C12" s="7" t="str">
        <f t="shared" si="14"/>
        <v/>
      </c>
      <c r="D12" s="4" t="str">
        <f t="shared" si="1"/>
        <v>-</v>
      </c>
      <c r="E12" s="4" t="str">
        <f t="shared" si="2"/>
        <v>_</v>
      </c>
      <c r="F12" s="7">
        <f t="shared" si="3"/>
        <v>0</v>
      </c>
      <c r="G12" s="7" t="str">
        <f t="shared" si="5"/>
        <v/>
      </c>
    </row>
    <row r="13" spans="1:11" x14ac:dyDescent="0.25">
      <c r="B13" s="7" t="str">
        <f t="shared" ref="B13:C13" si="15">TRIM(MID(SUBSTITUTE($A13,",",REPT(" ",999)),COLUMN(A13)*999-998,999))</f>
        <v/>
      </c>
      <c r="C13" s="7" t="str">
        <f t="shared" si="15"/>
        <v/>
      </c>
      <c r="D13" s="4" t="str">
        <f t="shared" si="1"/>
        <v>-</v>
      </c>
      <c r="E13" s="4" t="str">
        <f t="shared" si="2"/>
        <v>_</v>
      </c>
      <c r="F13" s="7">
        <f t="shared" si="3"/>
        <v>0</v>
      </c>
      <c r="G13" s="7" t="str">
        <f t="shared" si="5"/>
        <v/>
      </c>
    </row>
    <row r="14" spans="1:11" x14ac:dyDescent="0.25">
      <c r="B14" s="7" t="str">
        <f t="shared" ref="B14:C14" si="16">TRIM(MID(SUBSTITUTE($A14,",",REPT(" ",999)),COLUMN(A14)*999-998,999))</f>
        <v/>
      </c>
      <c r="C14" s="7" t="str">
        <f t="shared" si="16"/>
        <v/>
      </c>
      <c r="D14" s="4" t="str">
        <f t="shared" si="1"/>
        <v>-</v>
      </c>
      <c r="E14" s="4" t="str">
        <f t="shared" si="2"/>
        <v>_</v>
      </c>
      <c r="F14" s="7">
        <f t="shared" si="3"/>
        <v>0</v>
      </c>
      <c r="G14" s="7" t="str">
        <f t="shared" si="5"/>
        <v/>
      </c>
    </row>
    <row r="15" spans="1:11" x14ac:dyDescent="0.25">
      <c r="B15" s="7" t="str">
        <f t="shared" ref="B15:C15" si="17">TRIM(MID(SUBSTITUTE($A15,",",REPT(" ",999)),COLUMN(A15)*999-998,999))</f>
        <v/>
      </c>
      <c r="C15" s="7" t="str">
        <f t="shared" si="17"/>
        <v/>
      </c>
      <c r="D15" s="4" t="str">
        <f t="shared" si="1"/>
        <v>-</v>
      </c>
      <c r="E15" s="4" t="str">
        <f t="shared" si="2"/>
        <v>_</v>
      </c>
      <c r="F15" s="7">
        <f t="shared" si="3"/>
        <v>0</v>
      </c>
      <c r="G15" s="7" t="str">
        <f t="shared" si="5"/>
        <v/>
      </c>
    </row>
    <row r="16" spans="1:11" x14ac:dyDescent="0.25">
      <c r="B16" s="7" t="str">
        <f t="shared" ref="B16:C16" si="18">TRIM(MID(SUBSTITUTE($A16,",",REPT(" ",999)),COLUMN(A16)*999-998,999))</f>
        <v/>
      </c>
      <c r="C16" s="7" t="str">
        <f t="shared" si="18"/>
        <v/>
      </c>
      <c r="D16" s="4" t="str">
        <f t="shared" si="1"/>
        <v>-</v>
      </c>
      <c r="E16" s="4" t="str">
        <f t="shared" si="2"/>
        <v>_</v>
      </c>
      <c r="F16" s="7">
        <f t="shared" si="3"/>
        <v>0</v>
      </c>
      <c r="G16" s="7" t="str">
        <f t="shared" si="5"/>
        <v/>
      </c>
    </row>
    <row r="17" spans="2:9" x14ac:dyDescent="0.25">
      <c r="B17" s="7" t="str">
        <f t="shared" ref="B17:C17" si="19">TRIM(MID(SUBSTITUTE($A17,",",REPT(" ",999)),COLUMN(A17)*999-998,999))</f>
        <v/>
      </c>
      <c r="C17" s="7" t="str">
        <f t="shared" si="19"/>
        <v/>
      </c>
      <c r="D17" s="4" t="str">
        <f t="shared" si="1"/>
        <v>-</v>
      </c>
      <c r="E17" s="4" t="str">
        <f t="shared" si="2"/>
        <v>_</v>
      </c>
      <c r="F17" s="7">
        <f t="shared" si="3"/>
        <v>0</v>
      </c>
      <c r="G17" s="7" t="str">
        <f t="shared" si="5"/>
        <v/>
      </c>
    </row>
    <row r="18" spans="2:9" x14ac:dyDescent="0.25">
      <c r="B18" s="7" t="str">
        <f t="shared" ref="B18:C18" si="20">TRIM(MID(SUBSTITUTE($A18,",",REPT(" ",999)),COLUMN(A18)*999-998,999))</f>
        <v/>
      </c>
      <c r="C18" s="7" t="str">
        <f t="shared" si="20"/>
        <v/>
      </c>
      <c r="D18" s="4" t="str">
        <f t="shared" si="1"/>
        <v>-</v>
      </c>
      <c r="E18" s="4" t="str">
        <f t="shared" si="2"/>
        <v>_</v>
      </c>
      <c r="F18" s="7">
        <f t="shared" si="3"/>
        <v>0</v>
      </c>
      <c r="G18" s="7" t="str">
        <f t="shared" si="5"/>
        <v/>
      </c>
    </row>
    <row r="19" spans="2:9" ht="15.75" thickBot="1" x14ac:dyDescent="0.3">
      <c r="B19" s="7" t="str">
        <f t="shared" ref="B19:C19" si="21">TRIM(MID(SUBSTITUTE($A19,",",REPT(" ",999)),COLUMN(A19)*999-998,999))</f>
        <v/>
      </c>
      <c r="C19" s="7" t="str">
        <f t="shared" si="21"/>
        <v/>
      </c>
      <c r="D19" s="4" t="str">
        <f t="shared" si="1"/>
        <v>-</v>
      </c>
      <c r="E19" s="4" t="str">
        <f t="shared" si="2"/>
        <v>_</v>
      </c>
      <c r="F19" s="7">
        <f t="shared" si="3"/>
        <v>0</v>
      </c>
      <c r="G19" s="7" t="str">
        <f t="shared" si="5"/>
        <v/>
      </c>
    </row>
    <row r="20" spans="2:9" ht="15" customHeight="1" x14ac:dyDescent="0.25">
      <c r="B20" s="7" t="str">
        <f t="shared" ref="B20:C20" si="22">TRIM(MID(SUBSTITUTE($A20,",",REPT(" ",999)),COLUMN(A20)*999-998,999))</f>
        <v/>
      </c>
      <c r="C20" s="7" t="str">
        <f t="shared" si="22"/>
        <v/>
      </c>
      <c r="D20" s="4" t="str">
        <f t="shared" si="1"/>
        <v>-</v>
      </c>
      <c r="E20" s="4" t="str">
        <f t="shared" si="2"/>
        <v>_</v>
      </c>
      <c r="F20" s="7">
        <f t="shared" si="3"/>
        <v>0</v>
      </c>
      <c r="G20" s="7" t="str">
        <f t="shared" si="5"/>
        <v/>
      </c>
      <c r="I20" s="22" t="s">
        <v>1262</v>
      </c>
    </row>
    <row r="21" spans="2:9" ht="15.75" customHeight="1" x14ac:dyDescent="0.25">
      <c r="B21" s="7" t="str">
        <f t="shared" ref="B21:C21" si="23">TRIM(MID(SUBSTITUTE($A21,",",REPT(" ",999)),COLUMN(A21)*999-998,999))</f>
        <v/>
      </c>
      <c r="C21" s="7" t="str">
        <f t="shared" si="23"/>
        <v/>
      </c>
      <c r="D21" s="4" t="str">
        <f t="shared" si="1"/>
        <v>-</v>
      </c>
      <c r="E21" s="4" t="str">
        <f t="shared" si="2"/>
        <v>_</v>
      </c>
      <c r="F21" s="7">
        <f t="shared" si="3"/>
        <v>0</v>
      </c>
      <c r="G21" s="7" t="str">
        <f t="shared" si="5"/>
        <v/>
      </c>
      <c r="I21" s="23"/>
    </row>
    <row r="22" spans="2:9" ht="15.75" thickBot="1" x14ac:dyDescent="0.3">
      <c r="B22" s="7" t="str">
        <f t="shared" ref="B22:C22" si="24">TRIM(MID(SUBSTITUTE($A22,",",REPT(" ",999)),COLUMN(A22)*999-998,999))</f>
        <v/>
      </c>
      <c r="C22" s="7" t="str">
        <f t="shared" si="24"/>
        <v/>
      </c>
      <c r="D22" s="4" t="str">
        <f t="shared" si="1"/>
        <v>-</v>
      </c>
      <c r="E22" s="4" t="str">
        <f t="shared" si="2"/>
        <v>_</v>
      </c>
      <c r="F22" s="7">
        <f t="shared" si="3"/>
        <v>0</v>
      </c>
      <c r="G22" s="7" t="str">
        <f t="shared" si="5"/>
        <v/>
      </c>
      <c r="I22" s="24"/>
    </row>
    <row r="23" spans="2:9" x14ac:dyDescent="0.25">
      <c r="B23" s="7" t="str">
        <f t="shared" ref="B23:C23" si="25">TRIM(MID(SUBSTITUTE($A23,",",REPT(" ",999)),COLUMN(A23)*999-998,999))</f>
        <v/>
      </c>
      <c r="C23" s="7" t="str">
        <f t="shared" si="25"/>
        <v/>
      </c>
      <c r="D23" s="4" t="str">
        <f t="shared" si="1"/>
        <v>-</v>
      </c>
      <c r="E23" s="4" t="str">
        <f t="shared" si="2"/>
        <v>_</v>
      </c>
      <c r="F23" s="7">
        <f t="shared" si="3"/>
        <v>0</v>
      </c>
      <c r="G23" s="7" t="str">
        <f t="shared" si="5"/>
        <v/>
      </c>
    </row>
    <row r="24" spans="2:9" x14ac:dyDescent="0.25">
      <c r="B24" s="7" t="str">
        <f t="shared" ref="B24:C24" si="26">TRIM(MID(SUBSTITUTE($A24,",",REPT(" ",999)),COLUMN(A24)*999-998,999))</f>
        <v/>
      </c>
      <c r="C24" s="7" t="str">
        <f t="shared" si="26"/>
        <v/>
      </c>
      <c r="D24" s="4" t="str">
        <f t="shared" si="1"/>
        <v>-</v>
      </c>
      <c r="E24" s="4" t="str">
        <f t="shared" si="2"/>
        <v>_</v>
      </c>
      <c r="F24" s="7">
        <f t="shared" si="3"/>
        <v>0</v>
      </c>
      <c r="G24" s="7" t="str">
        <f t="shared" si="5"/>
        <v/>
      </c>
    </row>
    <row r="25" spans="2:9" x14ac:dyDescent="0.25">
      <c r="B25" s="7" t="str">
        <f t="shared" ref="B25:C25" si="27">TRIM(MID(SUBSTITUTE($A25,",",REPT(" ",999)),COLUMN(A25)*999-998,999))</f>
        <v/>
      </c>
      <c r="C25" s="7" t="str">
        <f t="shared" si="27"/>
        <v/>
      </c>
      <c r="D25" s="4" t="str">
        <f t="shared" si="1"/>
        <v>-</v>
      </c>
      <c r="E25" s="4" t="str">
        <f t="shared" si="2"/>
        <v>_</v>
      </c>
      <c r="F25" s="7">
        <f t="shared" si="3"/>
        <v>0</v>
      </c>
      <c r="G25" s="7" t="str">
        <f t="shared" si="5"/>
        <v/>
      </c>
    </row>
    <row r="26" spans="2:9" x14ac:dyDescent="0.25">
      <c r="B26" s="7" t="str">
        <f t="shared" ref="B26:C26" si="28">TRIM(MID(SUBSTITUTE($A26,",",REPT(" ",999)),COLUMN(A26)*999-998,999))</f>
        <v/>
      </c>
      <c r="C26" s="7" t="str">
        <f t="shared" si="28"/>
        <v/>
      </c>
      <c r="D26" s="4" t="str">
        <f t="shared" si="1"/>
        <v>-</v>
      </c>
      <c r="E26" s="4" t="str">
        <f t="shared" si="2"/>
        <v>_</v>
      </c>
      <c r="F26" s="7">
        <f t="shared" si="3"/>
        <v>0</v>
      </c>
      <c r="G26" s="7" t="str">
        <f t="shared" si="5"/>
        <v/>
      </c>
    </row>
    <row r="27" spans="2:9" x14ac:dyDescent="0.25">
      <c r="B27" s="7" t="str">
        <f t="shared" ref="B27:C27" si="29">TRIM(MID(SUBSTITUTE($A27,",",REPT(" ",999)),COLUMN(A27)*999-998,999))</f>
        <v/>
      </c>
      <c r="C27" s="7" t="str">
        <f t="shared" si="29"/>
        <v/>
      </c>
      <c r="D27" s="4" t="str">
        <f t="shared" si="1"/>
        <v>-</v>
      </c>
      <c r="E27" s="4" t="str">
        <f t="shared" si="2"/>
        <v>_</v>
      </c>
      <c r="F27" s="7">
        <f t="shared" si="3"/>
        <v>0</v>
      </c>
      <c r="G27" s="7" t="str">
        <f t="shared" si="5"/>
        <v/>
      </c>
    </row>
    <row r="28" spans="2:9" x14ac:dyDescent="0.25">
      <c r="B28" s="7" t="str">
        <f t="shared" ref="B28:C28" si="30">TRIM(MID(SUBSTITUTE($A28,",",REPT(" ",999)),COLUMN(A28)*999-998,999))</f>
        <v/>
      </c>
      <c r="C28" s="7" t="str">
        <f t="shared" si="30"/>
        <v/>
      </c>
      <c r="D28" s="4" t="str">
        <f t="shared" si="1"/>
        <v>-</v>
      </c>
      <c r="E28" s="4" t="str">
        <f t="shared" si="2"/>
        <v>_</v>
      </c>
      <c r="F28" s="7">
        <f t="shared" si="3"/>
        <v>0</v>
      </c>
      <c r="G28" s="7" t="str">
        <f t="shared" si="5"/>
        <v/>
      </c>
    </row>
    <row r="29" spans="2:9" x14ac:dyDescent="0.25">
      <c r="B29" s="7" t="str">
        <f t="shared" ref="B29:C29" si="31">TRIM(MID(SUBSTITUTE($A29,",",REPT(" ",999)),COLUMN(A29)*999-998,999))</f>
        <v/>
      </c>
      <c r="C29" s="7" t="str">
        <f t="shared" si="31"/>
        <v/>
      </c>
      <c r="D29" s="4" t="str">
        <f t="shared" si="1"/>
        <v>-</v>
      </c>
      <c r="E29" s="4" t="str">
        <f t="shared" si="2"/>
        <v>_</v>
      </c>
      <c r="F29" s="7">
        <f t="shared" si="3"/>
        <v>0</v>
      </c>
      <c r="G29" s="7" t="str">
        <f t="shared" si="5"/>
        <v/>
      </c>
    </row>
    <row r="30" spans="2:9" x14ac:dyDescent="0.25">
      <c r="B30" s="7" t="str">
        <f t="shared" ref="B30:C30" si="32">TRIM(MID(SUBSTITUTE($A30,",",REPT(" ",999)),COLUMN(A30)*999-998,999))</f>
        <v/>
      </c>
      <c r="C30" s="7" t="str">
        <f t="shared" si="32"/>
        <v/>
      </c>
      <c r="D30" s="4" t="str">
        <f t="shared" si="1"/>
        <v>-</v>
      </c>
      <c r="E30" s="4" t="str">
        <f t="shared" si="2"/>
        <v>_</v>
      </c>
      <c r="F30" s="7">
        <f t="shared" si="3"/>
        <v>0</v>
      </c>
      <c r="G30" s="7" t="str">
        <f t="shared" si="5"/>
        <v/>
      </c>
    </row>
    <row r="31" spans="2:9" x14ac:dyDescent="0.25">
      <c r="B31" s="7" t="str">
        <f t="shared" ref="B31:C31" si="33">TRIM(MID(SUBSTITUTE($A31,",",REPT(" ",999)),COLUMN(A31)*999-998,999))</f>
        <v/>
      </c>
      <c r="C31" s="7" t="str">
        <f t="shared" si="33"/>
        <v/>
      </c>
      <c r="D31" s="4" t="str">
        <f t="shared" si="1"/>
        <v>-</v>
      </c>
      <c r="E31" s="4" t="str">
        <f t="shared" si="2"/>
        <v>_</v>
      </c>
      <c r="F31" s="7">
        <f t="shared" si="3"/>
        <v>0</v>
      </c>
      <c r="G31" s="7" t="str">
        <f t="shared" si="5"/>
        <v/>
      </c>
    </row>
    <row r="32" spans="2:9" x14ac:dyDescent="0.25">
      <c r="B32" s="7" t="str">
        <f t="shared" ref="B32:C32" si="34">TRIM(MID(SUBSTITUTE($A32,",",REPT(" ",999)),COLUMN(A32)*999-998,999))</f>
        <v/>
      </c>
      <c r="C32" s="7" t="str">
        <f t="shared" si="34"/>
        <v/>
      </c>
      <c r="D32" s="4" t="str">
        <f t="shared" si="1"/>
        <v>-</v>
      </c>
      <c r="E32" s="4" t="str">
        <f t="shared" si="2"/>
        <v>_</v>
      </c>
      <c r="F32" s="7">
        <f t="shared" si="3"/>
        <v>0</v>
      </c>
      <c r="G32" s="7" t="str">
        <f t="shared" si="5"/>
        <v/>
      </c>
    </row>
    <row r="33" spans="2:7" x14ac:dyDescent="0.25">
      <c r="B33" s="7" t="str">
        <f t="shared" ref="B33:C33" si="35">TRIM(MID(SUBSTITUTE($A33,",",REPT(" ",999)),COLUMN(A33)*999-998,999))</f>
        <v/>
      </c>
      <c r="C33" s="7" t="str">
        <f t="shared" si="35"/>
        <v/>
      </c>
      <c r="D33" s="4" t="str">
        <f t="shared" si="1"/>
        <v>-</v>
      </c>
      <c r="E33" s="4" t="str">
        <f t="shared" si="2"/>
        <v>_</v>
      </c>
      <c r="F33" s="7">
        <f t="shared" si="3"/>
        <v>0</v>
      </c>
      <c r="G33" s="7" t="str">
        <f t="shared" si="5"/>
        <v/>
      </c>
    </row>
    <row r="34" spans="2:7" x14ac:dyDescent="0.25">
      <c r="B34" s="7" t="str">
        <f t="shared" ref="B34:C34" si="36">TRIM(MID(SUBSTITUTE($A34,",",REPT(" ",999)),COLUMN(A34)*999-998,999))</f>
        <v/>
      </c>
      <c r="C34" s="7" t="str">
        <f t="shared" si="36"/>
        <v/>
      </c>
      <c r="D34" s="4" t="str">
        <f t="shared" si="1"/>
        <v>-</v>
      </c>
      <c r="E34" s="4" t="str">
        <f t="shared" si="2"/>
        <v>_</v>
      </c>
      <c r="F34" s="7">
        <f t="shared" si="3"/>
        <v>0</v>
      </c>
      <c r="G34" s="7" t="str">
        <f t="shared" si="5"/>
        <v/>
      </c>
    </row>
    <row r="35" spans="2:7" x14ac:dyDescent="0.25">
      <c r="B35" s="7" t="str">
        <f t="shared" ref="B35:C35" si="37">TRIM(MID(SUBSTITUTE($A35,",",REPT(" ",999)),COLUMN(A35)*999-998,999))</f>
        <v/>
      </c>
      <c r="C35" s="7" t="str">
        <f t="shared" si="37"/>
        <v/>
      </c>
      <c r="D35" s="4" t="str">
        <f t="shared" si="1"/>
        <v>-</v>
      </c>
      <c r="E35" s="4" t="str">
        <f t="shared" si="2"/>
        <v>_</v>
      </c>
      <c r="F35" s="7">
        <f t="shared" si="3"/>
        <v>0</v>
      </c>
      <c r="G35" s="7" t="str">
        <f t="shared" si="5"/>
        <v/>
      </c>
    </row>
    <row r="36" spans="2:7" x14ac:dyDescent="0.25">
      <c r="B36" s="7" t="str">
        <f t="shared" ref="B36:C36" si="38">TRIM(MID(SUBSTITUTE($A36,",",REPT(" ",999)),COLUMN(A36)*999-998,999))</f>
        <v/>
      </c>
      <c r="C36" s="7" t="str">
        <f t="shared" si="38"/>
        <v/>
      </c>
      <c r="D36" s="4" t="str">
        <f t="shared" si="1"/>
        <v>-</v>
      </c>
      <c r="E36" s="4" t="str">
        <f t="shared" si="2"/>
        <v>_</v>
      </c>
      <c r="F36" s="7">
        <f t="shared" si="3"/>
        <v>0</v>
      </c>
      <c r="G36" s="7" t="str">
        <f t="shared" si="5"/>
        <v/>
      </c>
    </row>
    <row r="37" spans="2:7" x14ac:dyDescent="0.25">
      <c r="B37" s="7" t="str">
        <f t="shared" ref="B37:C37" si="39">TRIM(MID(SUBSTITUTE($A37,",",REPT(" ",999)),COLUMN(A37)*999-998,999))</f>
        <v/>
      </c>
      <c r="C37" s="7" t="str">
        <f t="shared" si="39"/>
        <v/>
      </c>
      <c r="D37" s="4" t="str">
        <f t="shared" si="1"/>
        <v>-</v>
      </c>
      <c r="E37" s="4" t="str">
        <f t="shared" si="2"/>
        <v>_</v>
      </c>
      <c r="F37" s="7">
        <f t="shared" si="3"/>
        <v>0</v>
      </c>
      <c r="G37" s="7" t="str">
        <f t="shared" si="5"/>
        <v/>
      </c>
    </row>
    <row r="38" spans="2:7" x14ac:dyDescent="0.25">
      <c r="B38" s="7" t="str">
        <f t="shared" ref="B38:C38" si="40">TRIM(MID(SUBSTITUTE($A38,",",REPT(" ",999)),COLUMN(A38)*999-998,999))</f>
        <v/>
      </c>
      <c r="C38" s="7" t="str">
        <f t="shared" si="40"/>
        <v/>
      </c>
      <c r="D38" s="4" t="str">
        <f t="shared" si="1"/>
        <v>-</v>
      </c>
      <c r="E38" s="4" t="str">
        <f t="shared" si="2"/>
        <v>_</v>
      </c>
      <c r="F38" s="7">
        <f t="shared" si="3"/>
        <v>0</v>
      </c>
      <c r="G38" s="7" t="str">
        <f t="shared" si="5"/>
        <v/>
      </c>
    </row>
    <row r="39" spans="2:7" x14ac:dyDescent="0.25">
      <c r="B39" s="7" t="str">
        <f t="shared" ref="B39:C39" si="41">TRIM(MID(SUBSTITUTE($A39,",",REPT(" ",999)),COLUMN(A39)*999-998,999))</f>
        <v/>
      </c>
      <c r="C39" s="7" t="str">
        <f t="shared" si="41"/>
        <v/>
      </c>
      <c r="D39" s="4" t="str">
        <f t="shared" si="1"/>
        <v>-</v>
      </c>
      <c r="E39" s="4" t="str">
        <f t="shared" si="2"/>
        <v>_</v>
      </c>
      <c r="F39" s="7">
        <f t="shared" si="3"/>
        <v>0</v>
      </c>
      <c r="G39" s="7" t="str">
        <f t="shared" si="5"/>
        <v/>
      </c>
    </row>
    <row r="40" spans="2:7" x14ac:dyDescent="0.25">
      <c r="B40" s="7" t="str">
        <f t="shared" ref="B40:C40" si="42">TRIM(MID(SUBSTITUTE($A40,",",REPT(" ",999)),COLUMN(A40)*999-998,999))</f>
        <v/>
      </c>
      <c r="C40" s="7" t="str">
        <f t="shared" si="42"/>
        <v/>
      </c>
      <c r="D40" s="4" t="str">
        <f t="shared" si="1"/>
        <v>-</v>
      </c>
      <c r="E40" s="4" t="str">
        <f t="shared" si="2"/>
        <v>_</v>
      </c>
      <c r="F40" s="7">
        <f t="shared" si="3"/>
        <v>0</v>
      </c>
      <c r="G40" s="7" t="str">
        <f t="shared" si="5"/>
        <v/>
      </c>
    </row>
    <row r="41" spans="2:7" x14ac:dyDescent="0.25">
      <c r="B41" s="7" t="str">
        <f t="shared" ref="B41:C41" si="43">TRIM(MID(SUBSTITUTE($A41,",",REPT(" ",999)),COLUMN(A41)*999-998,999))</f>
        <v/>
      </c>
      <c r="C41" s="7" t="str">
        <f t="shared" si="43"/>
        <v/>
      </c>
      <c r="D41" s="4" t="str">
        <f t="shared" si="1"/>
        <v>-</v>
      </c>
      <c r="E41" s="4" t="str">
        <f t="shared" si="2"/>
        <v>_</v>
      </c>
      <c r="F41" s="7">
        <f t="shared" si="3"/>
        <v>0</v>
      </c>
      <c r="G41" s="7" t="str">
        <f t="shared" si="5"/>
        <v/>
      </c>
    </row>
    <row r="42" spans="2:7" x14ac:dyDescent="0.25">
      <c r="B42" s="7" t="str">
        <f t="shared" ref="B42:C42" si="44">TRIM(MID(SUBSTITUTE($A42,",",REPT(" ",999)),COLUMN(A42)*999-998,999))</f>
        <v/>
      </c>
      <c r="C42" s="7" t="str">
        <f t="shared" si="44"/>
        <v/>
      </c>
      <c r="D42" s="4" t="str">
        <f t="shared" si="1"/>
        <v>-</v>
      </c>
      <c r="E42" s="4" t="str">
        <f t="shared" si="2"/>
        <v>_</v>
      </c>
      <c r="F42" s="7">
        <f t="shared" si="3"/>
        <v>0</v>
      </c>
      <c r="G42" s="7" t="str">
        <f t="shared" si="5"/>
        <v/>
      </c>
    </row>
    <row r="43" spans="2:7" x14ac:dyDescent="0.25">
      <c r="B43" s="7" t="str">
        <f t="shared" ref="B43:C43" si="45">TRIM(MID(SUBSTITUTE($A43,",",REPT(" ",999)),COLUMN(A43)*999-998,999))</f>
        <v/>
      </c>
      <c r="C43" s="7" t="str">
        <f t="shared" si="45"/>
        <v/>
      </c>
      <c r="D43" s="4" t="str">
        <f t="shared" si="1"/>
        <v>-</v>
      </c>
      <c r="E43" s="4" t="str">
        <f t="shared" si="2"/>
        <v>_</v>
      </c>
      <c r="F43" s="7">
        <f t="shared" si="3"/>
        <v>0</v>
      </c>
      <c r="G43" s="7" t="str">
        <f t="shared" si="5"/>
        <v/>
      </c>
    </row>
    <row r="44" spans="2:7" x14ac:dyDescent="0.25">
      <c r="B44" s="7" t="str">
        <f t="shared" ref="B44:C44" si="46">TRIM(MID(SUBSTITUTE($A44,",",REPT(" ",999)),COLUMN(A44)*999-998,999))</f>
        <v/>
      </c>
      <c r="C44" s="7" t="str">
        <f t="shared" si="46"/>
        <v/>
      </c>
      <c r="D44" s="4" t="str">
        <f t="shared" si="1"/>
        <v>-</v>
      </c>
      <c r="E44" s="4" t="str">
        <f t="shared" si="2"/>
        <v>_</v>
      </c>
      <c r="F44" s="7">
        <f t="shared" si="3"/>
        <v>0</v>
      </c>
      <c r="G44" s="7" t="str">
        <f t="shared" si="5"/>
        <v/>
      </c>
    </row>
    <row r="45" spans="2:7" x14ac:dyDescent="0.25">
      <c r="B45" s="7" t="str">
        <f t="shared" ref="B45:C45" si="47">TRIM(MID(SUBSTITUTE($A45,",",REPT(" ",999)),COLUMN(A45)*999-998,999))</f>
        <v/>
      </c>
      <c r="C45" s="7" t="str">
        <f t="shared" si="47"/>
        <v/>
      </c>
      <c r="D45" s="4" t="str">
        <f t="shared" si="1"/>
        <v>-</v>
      </c>
      <c r="E45" s="4" t="str">
        <f t="shared" si="2"/>
        <v>_</v>
      </c>
      <c r="F45" s="7">
        <f t="shared" si="3"/>
        <v>0</v>
      </c>
      <c r="G45" s="7" t="str">
        <f t="shared" si="5"/>
        <v/>
      </c>
    </row>
    <row r="46" spans="2:7" x14ac:dyDescent="0.25">
      <c r="B46" s="7" t="str">
        <f t="shared" ref="B46:C46" si="48">TRIM(MID(SUBSTITUTE($A46,",",REPT(" ",999)),COLUMN(A46)*999-998,999))</f>
        <v/>
      </c>
      <c r="C46" s="7" t="str">
        <f t="shared" si="48"/>
        <v/>
      </c>
      <c r="D46" s="4" t="str">
        <f t="shared" si="1"/>
        <v>-</v>
      </c>
      <c r="E46" s="4" t="str">
        <f t="shared" si="2"/>
        <v>_</v>
      </c>
      <c r="F46" s="7">
        <f t="shared" si="3"/>
        <v>0</v>
      </c>
      <c r="G46" s="7" t="str">
        <f t="shared" si="5"/>
        <v/>
      </c>
    </row>
    <row r="47" spans="2:7" x14ac:dyDescent="0.25">
      <c r="B47" s="7" t="str">
        <f t="shared" ref="B47:C47" si="49">TRIM(MID(SUBSTITUTE($A47,",",REPT(" ",999)),COLUMN(A47)*999-998,999))</f>
        <v/>
      </c>
      <c r="C47" s="7" t="str">
        <f t="shared" si="49"/>
        <v/>
      </c>
      <c r="D47" s="4" t="str">
        <f t="shared" si="1"/>
        <v>-</v>
      </c>
      <c r="E47" s="4" t="str">
        <f t="shared" si="2"/>
        <v>_</v>
      </c>
      <c r="F47" s="7">
        <f t="shared" si="3"/>
        <v>0</v>
      </c>
      <c r="G47" s="7" t="str">
        <f t="shared" si="5"/>
        <v/>
      </c>
    </row>
    <row r="48" spans="2:7" x14ac:dyDescent="0.25">
      <c r="B48" s="7" t="str">
        <f t="shared" ref="B48:C48" si="50">TRIM(MID(SUBSTITUTE($A48,",",REPT(" ",999)),COLUMN(A48)*999-998,999))</f>
        <v/>
      </c>
      <c r="C48" s="7" t="str">
        <f t="shared" si="50"/>
        <v/>
      </c>
      <c r="D48" s="4" t="str">
        <f t="shared" si="1"/>
        <v>-</v>
      </c>
      <c r="E48" s="4" t="str">
        <f t="shared" si="2"/>
        <v>_</v>
      </c>
      <c r="F48" s="7">
        <f t="shared" si="3"/>
        <v>0</v>
      </c>
      <c r="G48" s="7" t="str">
        <f t="shared" si="5"/>
        <v/>
      </c>
    </row>
    <row r="49" spans="2:7" x14ac:dyDescent="0.25">
      <c r="B49" s="7" t="str">
        <f t="shared" ref="B49:C49" si="51">TRIM(MID(SUBSTITUTE($A49,",",REPT(" ",999)),COLUMN(A49)*999-998,999))</f>
        <v/>
      </c>
      <c r="C49" s="7" t="str">
        <f t="shared" si="51"/>
        <v/>
      </c>
      <c r="D49" s="4" t="str">
        <f t="shared" si="1"/>
        <v>-</v>
      </c>
      <c r="E49" s="4" t="str">
        <f t="shared" si="2"/>
        <v>_</v>
      </c>
      <c r="F49" s="7">
        <f t="shared" si="3"/>
        <v>0</v>
      </c>
      <c r="G49" s="7" t="str">
        <f t="shared" si="5"/>
        <v/>
      </c>
    </row>
    <row r="50" spans="2:7" x14ac:dyDescent="0.25">
      <c r="B50" s="7" t="str">
        <f t="shared" ref="B50:C50" si="52">TRIM(MID(SUBSTITUTE($A50,",",REPT(" ",999)),COLUMN(A50)*999-998,999))</f>
        <v/>
      </c>
      <c r="C50" s="7" t="str">
        <f t="shared" si="52"/>
        <v/>
      </c>
      <c r="D50" s="4" t="str">
        <f t="shared" si="1"/>
        <v>-</v>
      </c>
      <c r="E50" s="4" t="str">
        <f t="shared" si="2"/>
        <v>_</v>
      </c>
      <c r="F50" s="7">
        <f t="shared" si="3"/>
        <v>0</v>
      </c>
      <c r="G50" s="7" t="str">
        <f t="shared" si="5"/>
        <v/>
      </c>
    </row>
    <row r="51" spans="2:7" x14ac:dyDescent="0.25">
      <c r="B51" s="7" t="str">
        <f t="shared" ref="B51:C51" si="53">TRIM(MID(SUBSTITUTE($A51,",",REPT(" ",999)),COLUMN(A51)*999-998,999))</f>
        <v/>
      </c>
      <c r="C51" s="7" t="str">
        <f t="shared" si="53"/>
        <v/>
      </c>
      <c r="D51" s="4" t="str">
        <f t="shared" si="1"/>
        <v>-</v>
      </c>
      <c r="E51" s="4" t="str">
        <f t="shared" si="2"/>
        <v>_</v>
      </c>
      <c r="F51" s="7">
        <f t="shared" si="3"/>
        <v>0</v>
      </c>
      <c r="G51" s="7" t="str">
        <f t="shared" si="5"/>
        <v/>
      </c>
    </row>
    <row r="52" spans="2:7" x14ac:dyDescent="0.25">
      <c r="B52" s="7" t="str">
        <f t="shared" ref="B52:C52" si="54">TRIM(MID(SUBSTITUTE($A52,",",REPT(" ",999)),COLUMN(A52)*999-998,999))</f>
        <v/>
      </c>
      <c r="C52" s="7" t="str">
        <f t="shared" si="54"/>
        <v/>
      </c>
      <c r="D52" s="4" t="str">
        <f t="shared" si="1"/>
        <v>-</v>
      </c>
      <c r="E52" s="4" t="str">
        <f t="shared" si="2"/>
        <v>_</v>
      </c>
      <c r="F52" s="7">
        <f t="shared" si="3"/>
        <v>0</v>
      </c>
      <c r="G52" s="7" t="str">
        <f t="shared" si="5"/>
        <v/>
      </c>
    </row>
    <row r="53" spans="2:7" x14ac:dyDescent="0.25">
      <c r="B53" s="7" t="str">
        <f t="shared" ref="B53:C53" si="55">TRIM(MID(SUBSTITUTE($A53,",",REPT(" ",999)),COLUMN(A53)*999-998,999))</f>
        <v/>
      </c>
      <c r="C53" s="7" t="str">
        <f t="shared" si="55"/>
        <v/>
      </c>
      <c r="D53" s="4" t="str">
        <f t="shared" si="1"/>
        <v>-</v>
      </c>
      <c r="E53" s="4" t="str">
        <f t="shared" si="2"/>
        <v>_</v>
      </c>
      <c r="F53" s="7">
        <f t="shared" si="3"/>
        <v>0</v>
      </c>
      <c r="G53" s="7" t="str">
        <f t="shared" si="5"/>
        <v/>
      </c>
    </row>
    <row r="54" spans="2:7" x14ac:dyDescent="0.25">
      <c r="B54" s="7" t="str">
        <f t="shared" ref="B54:C54" si="56">TRIM(MID(SUBSTITUTE($A54,",",REPT(" ",999)),COLUMN(A54)*999-998,999))</f>
        <v/>
      </c>
      <c r="C54" s="7" t="str">
        <f t="shared" si="56"/>
        <v/>
      </c>
      <c r="D54" s="4" t="str">
        <f t="shared" si="1"/>
        <v>-</v>
      </c>
      <c r="E54" s="4" t="str">
        <f t="shared" si="2"/>
        <v>_</v>
      </c>
      <c r="F54" s="7">
        <f t="shared" si="3"/>
        <v>0</v>
      </c>
      <c r="G54" s="7" t="str">
        <f t="shared" si="5"/>
        <v/>
      </c>
    </row>
    <row r="55" spans="2:7" x14ac:dyDescent="0.25">
      <c r="B55" s="7" t="str">
        <f t="shared" ref="B55:C55" si="57">TRIM(MID(SUBSTITUTE($A55,",",REPT(" ",999)),COLUMN(A55)*999-998,999))</f>
        <v/>
      </c>
      <c r="C55" s="7" t="str">
        <f t="shared" si="57"/>
        <v/>
      </c>
      <c r="D55" s="4" t="str">
        <f t="shared" si="1"/>
        <v>-</v>
      </c>
      <c r="E55" s="4" t="str">
        <f t="shared" si="2"/>
        <v>_</v>
      </c>
      <c r="F55" s="7">
        <f t="shared" si="3"/>
        <v>0</v>
      </c>
      <c r="G55" s="7" t="str">
        <f t="shared" si="5"/>
        <v/>
      </c>
    </row>
    <row r="56" spans="2:7" x14ac:dyDescent="0.25">
      <c r="B56" s="7" t="str">
        <f t="shared" ref="B56:C56" si="58">TRIM(MID(SUBSTITUTE($A56,",",REPT(" ",999)),COLUMN(A56)*999-998,999))</f>
        <v/>
      </c>
      <c r="C56" s="7" t="str">
        <f t="shared" si="58"/>
        <v/>
      </c>
      <c r="D56" s="4" t="str">
        <f t="shared" si="1"/>
        <v>-</v>
      </c>
      <c r="E56" s="4" t="str">
        <f t="shared" si="2"/>
        <v>_</v>
      </c>
      <c r="F56" s="7">
        <f t="shared" si="3"/>
        <v>0</v>
      </c>
      <c r="G56" s="7" t="str">
        <f t="shared" si="5"/>
        <v/>
      </c>
    </row>
    <row r="57" spans="2:7" x14ac:dyDescent="0.25">
      <c r="B57" s="7" t="str">
        <f t="shared" ref="B57:C57" si="59">TRIM(MID(SUBSTITUTE($A57,",",REPT(" ",999)),COLUMN(A57)*999-998,999))</f>
        <v/>
      </c>
      <c r="C57" s="7" t="str">
        <f t="shared" si="59"/>
        <v/>
      </c>
      <c r="D57" s="4" t="str">
        <f t="shared" si="1"/>
        <v>-</v>
      </c>
      <c r="E57" s="4" t="str">
        <f t="shared" si="2"/>
        <v>_</v>
      </c>
      <c r="F57" s="7">
        <f t="shared" si="3"/>
        <v>0</v>
      </c>
      <c r="G57" s="7" t="str">
        <f t="shared" si="5"/>
        <v/>
      </c>
    </row>
    <row r="58" spans="2:7" x14ac:dyDescent="0.25">
      <c r="B58" s="7" t="str">
        <f t="shared" ref="B58:C58" si="60">TRIM(MID(SUBSTITUTE($A58,",",REPT(" ",999)),COLUMN(A58)*999-998,999))</f>
        <v/>
      </c>
      <c r="C58" s="7" t="str">
        <f t="shared" si="60"/>
        <v/>
      </c>
      <c r="D58" s="4" t="str">
        <f t="shared" si="1"/>
        <v>-</v>
      </c>
      <c r="E58" s="4" t="str">
        <f t="shared" si="2"/>
        <v>_</v>
      </c>
      <c r="F58" s="7">
        <f t="shared" si="3"/>
        <v>0</v>
      </c>
      <c r="G58" s="7" t="str">
        <f t="shared" si="5"/>
        <v/>
      </c>
    </row>
    <row r="59" spans="2:7" x14ac:dyDescent="0.25">
      <c r="B59" s="7" t="str">
        <f t="shared" ref="B59:C59" si="61">TRIM(MID(SUBSTITUTE($A59,",",REPT(" ",999)),COLUMN(A59)*999-998,999))</f>
        <v/>
      </c>
      <c r="C59" s="7" t="str">
        <f t="shared" si="61"/>
        <v/>
      </c>
      <c r="D59" s="4" t="str">
        <f t="shared" si="1"/>
        <v>-</v>
      </c>
      <c r="E59" s="4" t="str">
        <f t="shared" si="2"/>
        <v>_</v>
      </c>
      <c r="F59" s="7">
        <f t="shared" si="3"/>
        <v>0</v>
      </c>
      <c r="G59" s="7" t="str">
        <f t="shared" si="5"/>
        <v/>
      </c>
    </row>
    <row r="60" spans="2:7" x14ac:dyDescent="0.25">
      <c r="B60" s="7" t="str">
        <f t="shared" ref="B60:C60" si="62">TRIM(MID(SUBSTITUTE($A60,",",REPT(" ",999)),COLUMN(A60)*999-998,999))</f>
        <v/>
      </c>
      <c r="C60" s="7" t="str">
        <f t="shared" si="62"/>
        <v/>
      </c>
      <c r="D60" s="4" t="str">
        <f t="shared" si="1"/>
        <v>-</v>
      </c>
      <c r="E60" s="4" t="str">
        <f t="shared" si="2"/>
        <v>_</v>
      </c>
      <c r="F60" s="7">
        <f t="shared" si="3"/>
        <v>0</v>
      </c>
      <c r="G60" s="7" t="str">
        <f t="shared" si="5"/>
        <v/>
      </c>
    </row>
    <row r="61" spans="2:7" x14ac:dyDescent="0.25">
      <c r="B61" s="7" t="str">
        <f t="shared" ref="B61:C61" si="63">TRIM(MID(SUBSTITUTE($A61,",",REPT(" ",999)),COLUMN(A61)*999-998,999))</f>
        <v/>
      </c>
      <c r="C61" s="7" t="str">
        <f t="shared" si="63"/>
        <v/>
      </c>
      <c r="D61" s="4" t="str">
        <f t="shared" si="1"/>
        <v>-</v>
      </c>
      <c r="E61" s="4" t="str">
        <f t="shared" si="2"/>
        <v>_</v>
      </c>
      <c r="F61" s="7">
        <f t="shared" si="3"/>
        <v>0</v>
      </c>
      <c r="G61" s="7" t="str">
        <f t="shared" si="5"/>
        <v/>
      </c>
    </row>
    <row r="62" spans="2:7" x14ac:dyDescent="0.25">
      <c r="B62" s="7" t="str">
        <f t="shared" ref="B62:C62" si="64">TRIM(MID(SUBSTITUTE($A62,",",REPT(" ",999)),COLUMN(A62)*999-998,999))</f>
        <v/>
      </c>
      <c r="C62" s="7" t="str">
        <f t="shared" si="64"/>
        <v/>
      </c>
      <c r="D62" s="4" t="str">
        <f t="shared" si="1"/>
        <v>-</v>
      </c>
      <c r="E62" s="4" t="str">
        <f t="shared" si="2"/>
        <v>_</v>
      </c>
      <c r="F62" s="7">
        <f t="shared" si="3"/>
        <v>0</v>
      </c>
      <c r="G62" s="7" t="str">
        <f t="shared" si="5"/>
        <v/>
      </c>
    </row>
    <row r="63" spans="2:7" x14ac:dyDescent="0.25">
      <c r="B63" s="7" t="str">
        <f t="shared" ref="B63:C63" si="65">TRIM(MID(SUBSTITUTE($A63,",",REPT(" ",999)),COLUMN(A63)*999-998,999))</f>
        <v/>
      </c>
      <c r="C63" s="7" t="str">
        <f t="shared" si="65"/>
        <v/>
      </c>
      <c r="D63" s="4" t="str">
        <f t="shared" si="1"/>
        <v>-</v>
      </c>
      <c r="E63" s="4" t="str">
        <f t="shared" si="2"/>
        <v>_</v>
      </c>
      <c r="F63" s="7">
        <f t="shared" si="3"/>
        <v>0</v>
      </c>
      <c r="G63" s="7" t="str">
        <f t="shared" si="5"/>
        <v/>
      </c>
    </row>
    <row r="64" spans="2:7" x14ac:dyDescent="0.25">
      <c r="B64" s="7" t="str">
        <f t="shared" ref="B64:C64" si="66">TRIM(MID(SUBSTITUTE($A64,",",REPT(" ",999)),COLUMN(A64)*999-998,999))</f>
        <v/>
      </c>
      <c r="C64" s="7" t="str">
        <f t="shared" si="66"/>
        <v/>
      </c>
      <c r="D64" s="4" t="str">
        <f t="shared" si="1"/>
        <v>-</v>
      </c>
      <c r="E64" s="4" t="str">
        <f t="shared" si="2"/>
        <v>_</v>
      </c>
      <c r="F64" s="7">
        <f t="shared" si="3"/>
        <v>0</v>
      </c>
      <c r="G64" s="7" t="str">
        <f t="shared" si="5"/>
        <v/>
      </c>
    </row>
    <row r="65" spans="2:7" x14ac:dyDescent="0.25">
      <c r="B65" s="7" t="str">
        <f t="shared" ref="B65:C65" si="67">TRIM(MID(SUBSTITUTE($A65,",",REPT(" ",999)),COLUMN(A65)*999-998,999))</f>
        <v/>
      </c>
      <c r="C65" s="7" t="str">
        <f t="shared" si="67"/>
        <v/>
      </c>
      <c r="D65" s="4" t="str">
        <f t="shared" si="1"/>
        <v>-</v>
      </c>
      <c r="E65" s="4" t="str">
        <f t="shared" si="2"/>
        <v>_</v>
      </c>
      <c r="F65" s="7">
        <f t="shared" si="3"/>
        <v>0</v>
      </c>
      <c r="G65" s="7" t="str">
        <f t="shared" si="5"/>
        <v/>
      </c>
    </row>
    <row r="66" spans="2:7" x14ac:dyDescent="0.25">
      <c r="B66" s="7" t="str">
        <f t="shared" ref="B66:C66" si="68">TRIM(MID(SUBSTITUTE($A66,",",REPT(" ",999)),COLUMN(A66)*999-998,999))</f>
        <v/>
      </c>
      <c r="C66" s="7" t="str">
        <f t="shared" si="68"/>
        <v/>
      </c>
      <c r="D66" s="4" t="str">
        <f t="shared" ref="D66:D129" si="69">B66&amp;"-"&amp;C66&amp;G66</f>
        <v>-</v>
      </c>
      <c r="E66" s="4" t="str">
        <f t="shared" ref="E66:E129" si="70">B66&amp;"_"&amp;C66</f>
        <v>_</v>
      </c>
      <c r="F66" s="7">
        <f t="shared" ref="F66:F129" si="71">_xlfn.NUMBERVALUE(TRIM(MID(SUBSTITUTE($A66,",",REPT(" ",999)),COLUMN(C66)*999-998,999)))</f>
        <v>0</v>
      </c>
      <c r="G66" s="7" t="str">
        <f t="shared" si="5"/>
        <v/>
      </c>
    </row>
    <row r="67" spans="2:7" x14ac:dyDescent="0.25">
      <c r="B67" s="7" t="str">
        <f t="shared" ref="B67:C67" si="72">TRIM(MID(SUBSTITUTE($A67,",",REPT(" ",999)),COLUMN(A67)*999-998,999))</f>
        <v/>
      </c>
      <c r="C67" s="7" t="str">
        <f t="shared" si="72"/>
        <v/>
      </c>
      <c r="D67" s="4" t="str">
        <f t="shared" si="69"/>
        <v>-</v>
      </c>
      <c r="E67" s="4" t="str">
        <f t="shared" si="70"/>
        <v>_</v>
      </c>
      <c r="F67" s="7">
        <f t="shared" si="71"/>
        <v>0</v>
      </c>
      <c r="G67" s="7" t="str">
        <f t="shared" ref="G67:G130" si="73">TRIM(MID(SUBSTITUTE($A67,",",REPT(" ",999)),COLUMN(D67)*999-998,999))</f>
        <v/>
      </c>
    </row>
    <row r="68" spans="2:7" x14ac:dyDescent="0.25">
      <c r="B68" s="7" t="str">
        <f t="shared" ref="B68:C68" si="74">TRIM(MID(SUBSTITUTE($A68,",",REPT(" ",999)),COLUMN(A68)*999-998,999))</f>
        <v/>
      </c>
      <c r="C68" s="7" t="str">
        <f t="shared" si="74"/>
        <v/>
      </c>
      <c r="D68" s="4" t="str">
        <f t="shared" si="69"/>
        <v>-</v>
      </c>
      <c r="E68" s="4" t="str">
        <f t="shared" si="70"/>
        <v>_</v>
      </c>
      <c r="F68" s="7">
        <f t="shared" si="71"/>
        <v>0</v>
      </c>
      <c r="G68" s="7" t="str">
        <f t="shared" si="73"/>
        <v/>
      </c>
    </row>
    <row r="69" spans="2:7" x14ac:dyDescent="0.25">
      <c r="B69" s="7" t="str">
        <f t="shared" ref="B69:C69" si="75">TRIM(MID(SUBSTITUTE($A69,",",REPT(" ",999)),COLUMN(A69)*999-998,999))</f>
        <v/>
      </c>
      <c r="C69" s="7" t="str">
        <f t="shared" si="75"/>
        <v/>
      </c>
      <c r="D69" s="4" t="str">
        <f t="shared" si="69"/>
        <v>-</v>
      </c>
      <c r="E69" s="4" t="str">
        <f t="shared" si="70"/>
        <v>_</v>
      </c>
      <c r="F69" s="7">
        <f t="shared" si="71"/>
        <v>0</v>
      </c>
      <c r="G69" s="7" t="str">
        <f t="shared" si="73"/>
        <v/>
      </c>
    </row>
    <row r="70" spans="2:7" x14ac:dyDescent="0.25">
      <c r="B70" s="7" t="str">
        <f t="shared" ref="B70:C70" si="76">TRIM(MID(SUBSTITUTE($A70,",",REPT(" ",999)),COLUMN(A70)*999-998,999))</f>
        <v/>
      </c>
      <c r="C70" s="7" t="str">
        <f t="shared" si="76"/>
        <v/>
      </c>
      <c r="D70" s="4" t="str">
        <f t="shared" si="69"/>
        <v>-</v>
      </c>
      <c r="E70" s="4" t="str">
        <f t="shared" si="70"/>
        <v>_</v>
      </c>
      <c r="F70" s="7">
        <f t="shared" si="71"/>
        <v>0</v>
      </c>
      <c r="G70" s="7" t="str">
        <f t="shared" si="73"/>
        <v/>
      </c>
    </row>
    <row r="71" spans="2:7" x14ac:dyDescent="0.25">
      <c r="B71" s="7" t="str">
        <f t="shared" ref="B71:C71" si="77">TRIM(MID(SUBSTITUTE($A71,",",REPT(" ",999)),COLUMN(A71)*999-998,999))</f>
        <v/>
      </c>
      <c r="C71" s="7" t="str">
        <f t="shared" si="77"/>
        <v/>
      </c>
      <c r="D71" s="4" t="str">
        <f t="shared" si="69"/>
        <v>-</v>
      </c>
      <c r="E71" s="4" t="str">
        <f t="shared" si="70"/>
        <v>_</v>
      </c>
      <c r="F71" s="7">
        <f t="shared" si="71"/>
        <v>0</v>
      </c>
      <c r="G71" s="7" t="str">
        <f t="shared" si="73"/>
        <v/>
      </c>
    </row>
    <row r="72" spans="2:7" x14ac:dyDescent="0.25">
      <c r="B72" s="7" t="str">
        <f t="shared" ref="B72:C72" si="78">TRIM(MID(SUBSTITUTE($A72,",",REPT(" ",999)),COLUMN(A72)*999-998,999))</f>
        <v/>
      </c>
      <c r="C72" s="7" t="str">
        <f t="shared" si="78"/>
        <v/>
      </c>
      <c r="D72" s="4" t="str">
        <f t="shared" si="69"/>
        <v>-</v>
      </c>
      <c r="E72" s="4" t="str">
        <f t="shared" si="70"/>
        <v>_</v>
      </c>
      <c r="F72" s="7">
        <f t="shared" si="71"/>
        <v>0</v>
      </c>
      <c r="G72" s="7" t="str">
        <f t="shared" si="73"/>
        <v/>
      </c>
    </row>
    <row r="73" spans="2:7" x14ac:dyDescent="0.25">
      <c r="B73" s="7" t="str">
        <f t="shared" ref="B73:C73" si="79">TRIM(MID(SUBSTITUTE($A73,",",REPT(" ",999)),COLUMN(A73)*999-998,999))</f>
        <v/>
      </c>
      <c r="C73" s="7" t="str">
        <f t="shared" si="79"/>
        <v/>
      </c>
      <c r="D73" s="4" t="str">
        <f t="shared" si="69"/>
        <v>-</v>
      </c>
      <c r="E73" s="4" t="str">
        <f t="shared" si="70"/>
        <v>_</v>
      </c>
      <c r="F73" s="7">
        <f t="shared" si="71"/>
        <v>0</v>
      </c>
      <c r="G73" s="7" t="str">
        <f t="shared" si="73"/>
        <v/>
      </c>
    </row>
    <row r="74" spans="2:7" x14ac:dyDescent="0.25">
      <c r="B74" s="7" t="str">
        <f t="shared" ref="B74:C74" si="80">TRIM(MID(SUBSTITUTE($A74,",",REPT(" ",999)),COLUMN(A74)*999-998,999))</f>
        <v/>
      </c>
      <c r="C74" s="7" t="str">
        <f t="shared" si="80"/>
        <v/>
      </c>
      <c r="D74" s="4" t="str">
        <f t="shared" si="69"/>
        <v>-</v>
      </c>
      <c r="E74" s="4" t="str">
        <f t="shared" si="70"/>
        <v>_</v>
      </c>
      <c r="F74" s="7">
        <f t="shared" si="71"/>
        <v>0</v>
      </c>
      <c r="G74" s="7" t="str">
        <f t="shared" si="73"/>
        <v/>
      </c>
    </row>
    <row r="75" spans="2:7" x14ac:dyDescent="0.25">
      <c r="B75" s="7" t="str">
        <f t="shared" ref="B75:C75" si="81">TRIM(MID(SUBSTITUTE($A75,",",REPT(" ",999)),COLUMN(A75)*999-998,999))</f>
        <v/>
      </c>
      <c r="C75" s="7" t="str">
        <f t="shared" si="81"/>
        <v/>
      </c>
      <c r="D75" s="4" t="str">
        <f t="shared" si="69"/>
        <v>-</v>
      </c>
      <c r="E75" s="4" t="str">
        <f t="shared" si="70"/>
        <v>_</v>
      </c>
      <c r="F75" s="7">
        <f t="shared" si="71"/>
        <v>0</v>
      </c>
      <c r="G75" s="7" t="str">
        <f t="shared" si="73"/>
        <v/>
      </c>
    </row>
    <row r="76" spans="2:7" x14ac:dyDescent="0.25">
      <c r="B76" s="7" t="str">
        <f t="shared" ref="B76:C76" si="82">TRIM(MID(SUBSTITUTE($A76,",",REPT(" ",999)),COLUMN(A76)*999-998,999))</f>
        <v/>
      </c>
      <c r="C76" s="7" t="str">
        <f t="shared" si="82"/>
        <v/>
      </c>
      <c r="D76" s="4" t="str">
        <f t="shared" si="69"/>
        <v>-</v>
      </c>
      <c r="E76" s="4" t="str">
        <f t="shared" si="70"/>
        <v>_</v>
      </c>
      <c r="F76" s="7">
        <f t="shared" si="71"/>
        <v>0</v>
      </c>
      <c r="G76" s="7" t="str">
        <f t="shared" si="73"/>
        <v/>
      </c>
    </row>
    <row r="77" spans="2:7" x14ac:dyDescent="0.25">
      <c r="B77" s="7" t="str">
        <f t="shared" ref="B77:C77" si="83">TRIM(MID(SUBSTITUTE($A77,",",REPT(" ",999)),COLUMN(A77)*999-998,999))</f>
        <v/>
      </c>
      <c r="C77" s="7" t="str">
        <f t="shared" si="83"/>
        <v/>
      </c>
      <c r="D77" s="4" t="str">
        <f t="shared" si="69"/>
        <v>-</v>
      </c>
      <c r="E77" s="4" t="str">
        <f t="shared" si="70"/>
        <v>_</v>
      </c>
      <c r="F77" s="7">
        <f t="shared" si="71"/>
        <v>0</v>
      </c>
      <c r="G77" s="7" t="str">
        <f t="shared" si="73"/>
        <v/>
      </c>
    </row>
    <row r="78" spans="2:7" x14ac:dyDescent="0.25">
      <c r="B78" s="7" t="str">
        <f t="shared" ref="B78:C78" si="84">TRIM(MID(SUBSTITUTE($A78,",",REPT(" ",999)),COLUMN(A78)*999-998,999))</f>
        <v/>
      </c>
      <c r="C78" s="7" t="str">
        <f t="shared" si="84"/>
        <v/>
      </c>
      <c r="D78" s="4" t="str">
        <f t="shared" si="69"/>
        <v>-</v>
      </c>
      <c r="E78" s="4" t="str">
        <f t="shared" si="70"/>
        <v>_</v>
      </c>
      <c r="F78" s="7">
        <f t="shared" si="71"/>
        <v>0</v>
      </c>
      <c r="G78" s="7" t="str">
        <f t="shared" si="73"/>
        <v/>
      </c>
    </row>
    <row r="79" spans="2:7" x14ac:dyDescent="0.25">
      <c r="B79" s="7" t="str">
        <f t="shared" ref="B79:C79" si="85">TRIM(MID(SUBSTITUTE($A79,",",REPT(" ",999)),COLUMN(A79)*999-998,999))</f>
        <v/>
      </c>
      <c r="C79" s="7" t="str">
        <f t="shared" si="85"/>
        <v/>
      </c>
      <c r="D79" s="4" t="str">
        <f t="shared" si="69"/>
        <v>-</v>
      </c>
      <c r="E79" s="4" t="str">
        <f t="shared" si="70"/>
        <v>_</v>
      </c>
      <c r="F79" s="7">
        <f t="shared" si="71"/>
        <v>0</v>
      </c>
      <c r="G79" s="7" t="str">
        <f t="shared" si="73"/>
        <v/>
      </c>
    </row>
    <row r="80" spans="2:7" x14ac:dyDescent="0.25">
      <c r="B80" s="7" t="str">
        <f t="shared" ref="B80:C80" si="86">TRIM(MID(SUBSTITUTE($A80,",",REPT(" ",999)),COLUMN(A80)*999-998,999))</f>
        <v/>
      </c>
      <c r="C80" s="7" t="str">
        <f t="shared" si="86"/>
        <v/>
      </c>
      <c r="D80" s="4" t="str">
        <f t="shared" si="69"/>
        <v>-</v>
      </c>
      <c r="E80" s="4" t="str">
        <f t="shared" si="70"/>
        <v>_</v>
      </c>
      <c r="F80" s="7">
        <f t="shared" si="71"/>
        <v>0</v>
      </c>
      <c r="G80" s="7" t="str">
        <f t="shared" si="73"/>
        <v/>
      </c>
    </row>
    <row r="81" spans="2:7" x14ac:dyDescent="0.25">
      <c r="B81" s="7" t="str">
        <f t="shared" ref="B81:C81" si="87">TRIM(MID(SUBSTITUTE($A81,",",REPT(" ",999)),COLUMN(A81)*999-998,999))</f>
        <v/>
      </c>
      <c r="C81" s="7" t="str">
        <f t="shared" si="87"/>
        <v/>
      </c>
      <c r="D81" s="4" t="str">
        <f t="shared" si="69"/>
        <v>-</v>
      </c>
      <c r="E81" s="4" t="str">
        <f t="shared" si="70"/>
        <v>_</v>
      </c>
      <c r="F81" s="7">
        <f t="shared" si="71"/>
        <v>0</v>
      </c>
      <c r="G81" s="7" t="str">
        <f t="shared" si="73"/>
        <v/>
      </c>
    </row>
    <row r="82" spans="2:7" x14ac:dyDescent="0.25">
      <c r="B82" s="7" t="str">
        <f t="shared" ref="B82:C82" si="88">TRIM(MID(SUBSTITUTE($A82,",",REPT(" ",999)),COLUMN(A82)*999-998,999))</f>
        <v/>
      </c>
      <c r="C82" s="7" t="str">
        <f t="shared" si="88"/>
        <v/>
      </c>
      <c r="D82" s="4" t="str">
        <f t="shared" si="69"/>
        <v>-</v>
      </c>
      <c r="E82" s="4" t="str">
        <f t="shared" si="70"/>
        <v>_</v>
      </c>
      <c r="F82" s="7">
        <f t="shared" si="71"/>
        <v>0</v>
      </c>
      <c r="G82" s="7" t="str">
        <f t="shared" si="73"/>
        <v/>
      </c>
    </row>
    <row r="83" spans="2:7" x14ac:dyDescent="0.25">
      <c r="B83" s="7" t="str">
        <f t="shared" ref="B83:C83" si="89">TRIM(MID(SUBSTITUTE($A83,",",REPT(" ",999)),COLUMN(A83)*999-998,999))</f>
        <v/>
      </c>
      <c r="C83" s="7" t="str">
        <f t="shared" si="89"/>
        <v/>
      </c>
      <c r="D83" s="4" t="str">
        <f t="shared" si="69"/>
        <v>-</v>
      </c>
      <c r="E83" s="4" t="str">
        <f t="shared" si="70"/>
        <v>_</v>
      </c>
      <c r="F83" s="7">
        <f t="shared" si="71"/>
        <v>0</v>
      </c>
      <c r="G83" s="7" t="str">
        <f t="shared" si="73"/>
        <v/>
      </c>
    </row>
    <row r="84" spans="2:7" x14ac:dyDescent="0.25">
      <c r="B84" s="7" t="str">
        <f t="shared" ref="B84:C84" si="90">TRIM(MID(SUBSTITUTE($A84,",",REPT(" ",999)),COLUMN(A84)*999-998,999))</f>
        <v/>
      </c>
      <c r="C84" s="7" t="str">
        <f t="shared" si="90"/>
        <v/>
      </c>
      <c r="D84" s="4" t="str">
        <f t="shared" si="69"/>
        <v>-</v>
      </c>
      <c r="E84" s="4" t="str">
        <f t="shared" si="70"/>
        <v>_</v>
      </c>
      <c r="F84" s="7">
        <f t="shared" si="71"/>
        <v>0</v>
      </c>
      <c r="G84" s="7" t="str">
        <f t="shared" si="73"/>
        <v/>
      </c>
    </row>
    <row r="85" spans="2:7" x14ac:dyDescent="0.25">
      <c r="B85" s="7" t="str">
        <f t="shared" ref="B85:C85" si="91">TRIM(MID(SUBSTITUTE($A85,",",REPT(" ",999)),COLUMN(A85)*999-998,999))</f>
        <v/>
      </c>
      <c r="C85" s="7" t="str">
        <f t="shared" si="91"/>
        <v/>
      </c>
      <c r="D85" s="4" t="str">
        <f t="shared" si="69"/>
        <v>-</v>
      </c>
      <c r="E85" s="4" t="str">
        <f t="shared" si="70"/>
        <v>_</v>
      </c>
      <c r="F85" s="7">
        <f t="shared" si="71"/>
        <v>0</v>
      </c>
      <c r="G85" s="7" t="str">
        <f t="shared" si="73"/>
        <v/>
      </c>
    </row>
    <row r="86" spans="2:7" x14ac:dyDescent="0.25">
      <c r="B86" s="7" t="str">
        <f t="shared" ref="B86:C86" si="92">TRIM(MID(SUBSTITUTE($A86,",",REPT(" ",999)),COLUMN(A86)*999-998,999))</f>
        <v/>
      </c>
      <c r="C86" s="7" t="str">
        <f t="shared" si="92"/>
        <v/>
      </c>
      <c r="D86" s="4" t="str">
        <f t="shared" si="69"/>
        <v>-</v>
      </c>
      <c r="E86" s="4" t="str">
        <f t="shared" si="70"/>
        <v>_</v>
      </c>
      <c r="F86" s="7">
        <f t="shared" si="71"/>
        <v>0</v>
      </c>
      <c r="G86" s="7" t="str">
        <f t="shared" si="73"/>
        <v/>
      </c>
    </row>
    <row r="87" spans="2:7" x14ac:dyDescent="0.25">
      <c r="B87" s="7" t="str">
        <f t="shared" ref="B87:C87" si="93">TRIM(MID(SUBSTITUTE($A87,",",REPT(" ",999)),COLUMN(A87)*999-998,999))</f>
        <v/>
      </c>
      <c r="C87" s="7" t="str">
        <f t="shared" si="93"/>
        <v/>
      </c>
      <c r="D87" s="4" t="str">
        <f t="shared" si="69"/>
        <v>-</v>
      </c>
      <c r="E87" s="4" t="str">
        <f t="shared" si="70"/>
        <v>_</v>
      </c>
      <c r="F87" s="7">
        <f t="shared" si="71"/>
        <v>0</v>
      </c>
      <c r="G87" s="7" t="str">
        <f t="shared" si="73"/>
        <v/>
      </c>
    </row>
    <row r="88" spans="2:7" x14ac:dyDescent="0.25">
      <c r="B88" s="7" t="str">
        <f t="shared" ref="B88:C88" si="94">TRIM(MID(SUBSTITUTE($A88,",",REPT(" ",999)),COLUMN(A88)*999-998,999))</f>
        <v/>
      </c>
      <c r="C88" s="7" t="str">
        <f t="shared" si="94"/>
        <v/>
      </c>
      <c r="D88" s="4" t="str">
        <f t="shared" si="69"/>
        <v>-</v>
      </c>
      <c r="E88" s="4" t="str">
        <f t="shared" si="70"/>
        <v>_</v>
      </c>
      <c r="F88" s="7">
        <f t="shared" si="71"/>
        <v>0</v>
      </c>
      <c r="G88" s="7" t="str">
        <f t="shared" si="73"/>
        <v/>
      </c>
    </row>
    <row r="89" spans="2:7" x14ac:dyDescent="0.25">
      <c r="B89" s="7" t="str">
        <f t="shared" ref="B89:C89" si="95">TRIM(MID(SUBSTITUTE($A89,",",REPT(" ",999)),COLUMN(A89)*999-998,999))</f>
        <v/>
      </c>
      <c r="C89" s="7" t="str">
        <f t="shared" si="95"/>
        <v/>
      </c>
      <c r="D89" s="4" t="str">
        <f t="shared" si="69"/>
        <v>-</v>
      </c>
      <c r="E89" s="4" t="str">
        <f t="shared" si="70"/>
        <v>_</v>
      </c>
      <c r="F89" s="7">
        <f t="shared" si="71"/>
        <v>0</v>
      </c>
      <c r="G89" s="7" t="str">
        <f t="shared" si="73"/>
        <v/>
      </c>
    </row>
    <row r="90" spans="2:7" x14ac:dyDescent="0.25">
      <c r="B90" s="7" t="str">
        <f t="shared" ref="B90:C90" si="96">TRIM(MID(SUBSTITUTE($A90,",",REPT(" ",999)),COLUMN(A90)*999-998,999))</f>
        <v/>
      </c>
      <c r="C90" s="7" t="str">
        <f t="shared" si="96"/>
        <v/>
      </c>
      <c r="D90" s="4" t="str">
        <f t="shared" si="69"/>
        <v>-</v>
      </c>
      <c r="E90" s="4" t="str">
        <f t="shared" si="70"/>
        <v>_</v>
      </c>
      <c r="F90" s="7">
        <f t="shared" si="71"/>
        <v>0</v>
      </c>
      <c r="G90" s="7" t="str">
        <f t="shared" si="73"/>
        <v/>
      </c>
    </row>
    <row r="91" spans="2:7" x14ac:dyDescent="0.25">
      <c r="B91" s="7" t="str">
        <f t="shared" ref="B91:C91" si="97">TRIM(MID(SUBSTITUTE($A91,",",REPT(" ",999)),COLUMN(A91)*999-998,999))</f>
        <v/>
      </c>
      <c r="C91" s="7" t="str">
        <f t="shared" si="97"/>
        <v/>
      </c>
      <c r="D91" s="4" t="str">
        <f t="shared" si="69"/>
        <v>-</v>
      </c>
      <c r="E91" s="4" t="str">
        <f t="shared" si="70"/>
        <v>_</v>
      </c>
      <c r="F91" s="7">
        <f t="shared" si="71"/>
        <v>0</v>
      </c>
      <c r="G91" s="7" t="str">
        <f t="shared" si="73"/>
        <v/>
      </c>
    </row>
    <row r="92" spans="2:7" x14ac:dyDescent="0.25">
      <c r="B92" s="7" t="str">
        <f t="shared" ref="B92:C92" si="98">TRIM(MID(SUBSTITUTE($A92,",",REPT(" ",999)),COLUMN(A92)*999-998,999))</f>
        <v/>
      </c>
      <c r="C92" s="7" t="str">
        <f t="shared" si="98"/>
        <v/>
      </c>
      <c r="D92" s="4" t="str">
        <f t="shared" si="69"/>
        <v>-</v>
      </c>
      <c r="E92" s="4" t="str">
        <f t="shared" si="70"/>
        <v>_</v>
      </c>
      <c r="F92" s="7">
        <f t="shared" si="71"/>
        <v>0</v>
      </c>
      <c r="G92" s="7" t="str">
        <f t="shared" si="73"/>
        <v/>
      </c>
    </row>
    <row r="93" spans="2:7" x14ac:dyDescent="0.25">
      <c r="B93" s="7" t="str">
        <f t="shared" ref="B93:C93" si="99">TRIM(MID(SUBSTITUTE($A93,",",REPT(" ",999)),COLUMN(A93)*999-998,999))</f>
        <v/>
      </c>
      <c r="C93" s="7" t="str">
        <f t="shared" si="99"/>
        <v/>
      </c>
      <c r="D93" s="4" t="str">
        <f t="shared" si="69"/>
        <v>-</v>
      </c>
      <c r="E93" s="4" t="str">
        <f t="shared" si="70"/>
        <v>_</v>
      </c>
      <c r="F93" s="7">
        <f t="shared" si="71"/>
        <v>0</v>
      </c>
      <c r="G93" s="7" t="str">
        <f t="shared" si="73"/>
        <v/>
      </c>
    </row>
    <row r="94" spans="2:7" x14ac:dyDescent="0.25">
      <c r="B94" s="7" t="str">
        <f t="shared" ref="B94:C94" si="100">TRIM(MID(SUBSTITUTE($A94,",",REPT(" ",999)),COLUMN(A94)*999-998,999))</f>
        <v/>
      </c>
      <c r="C94" s="7" t="str">
        <f t="shared" si="100"/>
        <v/>
      </c>
      <c r="D94" s="4" t="str">
        <f t="shared" si="69"/>
        <v>-</v>
      </c>
      <c r="E94" s="4" t="str">
        <f t="shared" si="70"/>
        <v>_</v>
      </c>
      <c r="F94" s="7">
        <f t="shared" si="71"/>
        <v>0</v>
      </c>
      <c r="G94" s="7" t="str">
        <f t="shared" si="73"/>
        <v/>
      </c>
    </row>
    <row r="95" spans="2:7" x14ac:dyDescent="0.25">
      <c r="B95" s="7" t="str">
        <f t="shared" ref="B95:C95" si="101">TRIM(MID(SUBSTITUTE($A95,",",REPT(" ",999)),COLUMN(A95)*999-998,999))</f>
        <v/>
      </c>
      <c r="C95" s="7" t="str">
        <f t="shared" si="101"/>
        <v/>
      </c>
      <c r="D95" s="4" t="str">
        <f t="shared" si="69"/>
        <v>-</v>
      </c>
      <c r="E95" s="4" t="str">
        <f t="shared" si="70"/>
        <v>_</v>
      </c>
      <c r="F95" s="7">
        <f t="shared" si="71"/>
        <v>0</v>
      </c>
      <c r="G95" s="7" t="str">
        <f t="shared" si="73"/>
        <v/>
      </c>
    </row>
    <row r="96" spans="2:7" x14ac:dyDescent="0.25">
      <c r="B96" s="7" t="str">
        <f t="shared" ref="B96:C96" si="102">TRIM(MID(SUBSTITUTE($A96,",",REPT(" ",999)),COLUMN(A96)*999-998,999))</f>
        <v/>
      </c>
      <c r="C96" s="7" t="str">
        <f t="shared" si="102"/>
        <v/>
      </c>
      <c r="D96" s="4" t="str">
        <f t="shared" si="69"/>
        <v>-</v>
      </c>
      <c r="E96" s="4" t="str">
        <f t="shared" si="70"/>
        <v>_</v>
      </c>
      <c r="F96" s="7">
        <f t="shared" si="71"/>
        <v>0</v>
      </c>
      <c r="G96" s="7" t="str">
        <f t="shared" si="73"/>
        <v/>
      </c>
    </row>
    <row r="97" spans="2:7" x14ac:dyDescent="0.25">
      <c r="B97" s="7" t="str">
        <f t="shared" ref="B97:C97" si="103">TRIM(MID(SUBSTITUTE($A97,",",REPT(" ",999)),COLUMN(A97)*999-998,999))</f>
        <v/>
      </c>
      <c r="C97" s="7" t="str">
        <f t="shared" si="103"/>
        <v/>
      </c>
      <c r="D97" s="4" t="str">
        <f t="shared" si="69"/>
        <v>-</v>
      </c>
      <c r="E97" s="4" t="str">
        <f t="shared" si="70"/>
        <v>_</v>
      </c>
      <c r="F97" s="7">
        <f t="shared" si="71"/>
        <v>0</v>
      </c>
      <c r="G97" s="7" t="str">
        <f t="shared" si="73"/>
        <v/>
      </c>
    </row>
    <row r="98" spans="2:7" x14ac:dyDescent="0.25">
      <c r="B98" s="7" t="str">
        <f t="shared" ref="B98:C98" si="104">TRIM(MID(SUBSTITUTE($A98,",",REPT(" ",999)),COLUMN(A98)*999-998,999))</f>
        <v/>
      </c>
      <c r="C98" s="7" t="str">
        <f t="shared" si="104"/>
        <v/>
      </c>
      <c r="D98" s="4" t="str">
        <f t="shared" si="69"/>
        <v>-</v>
      </c>
      <c r="E98" s="4" t="str">
        <f t="shared" si="70"/>
        <v>_</v>
      </c>
      <c r="F98" s="7">
        <f t="shared" si="71"/>
        <v>0</v>
      </c>
      <c r="G98" s="7" t="str">
        <f t="shared" si="73"/>
        <v/>
      </c>
    </row>
    <row r="99" spans="2:7" x14ac:dyDescent="0.25">
      <c r="B99" s="7" t="str">
        <f t="shared" ref="B99:C99" si="105">TRIM(MID(SUBSTITUTE($A99,",",REPT(" ",999)),COLUMN(A99)*999-998,999))</f>
        <v/>
      </c>
      <c r="C99" s="7" t="str">
        <f t="shared" si="105"/>
        <v/>
      </c>
      <c r="D99" s="4" t="str">
        <f t="shared" si="69"/>
        <v>-</v>
      </c>
      <c r="E99" s="4" t="str">
        <f t="shared" si="70"/>
        <v>_</v>
      </c>
      <c r="F99" s="7">
        <f t="shared" si="71"/>
        <v>0</v>
      </c>
      <c r="G99" s="7" t="str">
        <f t="shared" si="73"/>
        <v/>
      </c>
    </row>
    <row r="100" spans="2:7" x14ac:dyDescent="0.25">
      <c r="B100" s="7" t="str">
        <f t="shared" ref="B100:C100" si="106">TRIM(MID(SUBSTITUTE($A100,",",REPT(" ",999)),COLUMN(A100)*999-998,999))</f>
        <v/>
      </c>
      <c r="C100" s="7" t="str">
        <f t="shared" si="106"/>
        <v/>
      </c>
      <c r="D100" s="4" t="str">
        <f t="shared" si="69"/>
        <v>-</v>
      </c>
      <c r="E100" s="4" t="str">
        <f t="shared" si="70"/>
        <v>_</v>
      </c>
      <c r="F100" s="7">
        <f t="shared" si="71"/>
        <v>0</v>
      </c>
      <c r="G100" s="7" t="str">
        <f t="shared" si="73"/>
        <v/>
      </c>
    </row>
    <row r="101" spans="2:7" x14ac:dyDescent="0.25">
      <c r="B101" s="7" t="str">
        <f t="shared" ref="B101:C101" si="107">TRIM(MID(SUBSTITUTE($A101,",",REPT(" ",999)),COLUMN(A101)*999-998,999))</f>
        <v/>
      </c>
      <c r="C101" s="7" t="str">
        <f t="shared" si="107"/>
        <v/>
      </c>
      <c r="D101" s="4" t="str">
        <f t="shared" si="69"/>
        <v>-</v>
      </c>
      <c r="E101" s="4" t="str">
        <f t="shared" si="70"/>
        <v>_</v>
      </c>
      <c r="F101" s="7">
        <f t="shared" si="71"/>
        <v>0</v>
      </c>
      <c r="G101" s="7" t="str">
        <f t="shared" si="73"/>
        <v/>
      </c>
    </row>
    <row r="102" spans="2:7" x14ac:dyDescent="0.25">
      <c r="B102" s="7" t="str">
        <f t="shared" ref="B102:C102" si="108">TRIM(MID(SUBSTITUTE($A102,",",REPT(" ",999)),COLUMN(A102)*999-998,999))</f>
        <v/>
      </c>
      <c r="C102" s="7" t="str">
        <f t="shared" si="108"/>
        <v/>
      </c>
      <c r="D102" s="4" t="str">
        <f t="shared" si="69"/>
        <v>-</v>
      </c>
      <c r="E102" s="4" t="str">
        <f t="shared" si="70"/>
        <v>_</v>
      </c>
      <c r="F102" s="7">
        <f t="shared" si="71"/>
        <v>0</v>
      </c>
      <c r="G102" s="7" t="str">
        <f t="shared" si="73"/>
        <v/>
      </c>
    </row>
    <row r="103" spans="2:7" x14ac:dyDescent="0.25">
      <c r="B103" s="7" t="str">
        <f t="shared" ref="B103:C103" si="109">TRIM(MID(SUBSTITUTE($A103,",",REPT(" ",999)),COLUMN(A103)*999-998,999))</f>
        <v/>
      </c>
      <c r="C103" s="7" t="str">
        <f t="shared" si="109"/>
        <v/>
      </c>
      <c r="D103" s="4" t="str">
        <f t="shared" si="69"/>
        <v>-</v>
      </c>
      <c r="E103" s="4" t="str">
        <f t="shared" si="70"/>
        <v>_</v>
      </c>
      <c r="F103" s="7">
        <f t="shared" si="71"/>
        <v>0</v>
      </c>
      <c r="G103" s="7" t="str">
        <f t="shared" si="73"/>
        <v/>
      </c>
    </row>
    <row r="104" spans="2:7" x14ac:dyDescent="0.25">
      <c r="B104" s="7" t="str">
        <f t="shared" ref="B104:C104" si="110">TRIM(MID(SUBSTITUTE($A104,",",REPT(" ",999)),COLUMN(A104)*999-998,999))</f>
        <v/>
      </c>
      <c r="C104" s="7" t="str">
        <f t="shared" si="110"/>
        <v/>
      </c>
      <c r="D104" s="4" t="str">
        <f t="shared" si="69"/>
        <v>-</v>
      </c>
      <c r="E104" s="4" t="str">
        <f t="shared" si="70"/>
        <v>_</v>
      </c>
      <c r="F104" s="7">
        <f t="shared" si="71"/>
        <v>0</v>
      </c>
      <c r="G104" s="7" t="str">
        <f t="shared" si="73"/>
        <v/>
      </c>
    </row>
    <row r="105" spans="2:7" x14ac:dyDescent="0.25">
      <c r="B105" s="7" t="str">
        <f t="shared" ref="B105:C105" si="111">TRIM(MID(SUBSTITUTE($A105,",",REPT(" ",999)),COLUMN(A105)*999-998,999))</f>
        <v/>
      </c>
      <c r="C105" s="7" t="str">
        <f t="shared" si="111"/>
        <v/>
      </c>
      <c r="D105" s="4" t="str">
        <f t="shared" si="69"/>
        <v>-</v>
      </c>
      <c r="E105" s="4" t="str">
        <f t="shared" si="70"/>
        <v>_</v>
      </c>
      <c r="F105" s="7">
        <f t="shared" si="71"/>
        <v>0</v>
      </c>
      <c r="G105" s="7" t="str">
        <f t="shared" si="73"/>
        <v/>
      </c>
    </row>
    <row r="106" spans="2:7" x14ac:dyDescent="0.25">
      <c r="B106" s="7" t="str">
        <f t="shared" ref="B106:C106" si="112">TRIM(MID(SUBSTITUTE($A106,",",REPT(" ",999)),COLUMN(A106)*999-998,999))</f>
        <v/>
      </c>
      <c r="C106" s="7" t="str">
        <f t="shared" si="112"/>
        <v/>
      </c>
      <c r="D106" s="4" t="str">
        <f t="shared" si="69"/>
        <v>-</v>
      </c>
      <c r="E106" s="4" t="str">
        <f t="shared" si="70"/>
        <v>_</v>
      </c>
      <c r="F106" s="7">
        <f t="shared" si="71"/>
        <v>0</v>
      </c>
      <c r="G106" s="7" t="str">
        <f t="shared" si="73"/>
        <v/>
      </c>
    </row>
    <row r="107" spans="2:7" x14ac:dyDescent="0.25">
      <c r="B107" s="7" t="str">
        <f t="shared" ref="B107:C107" si="113">TRIM(MID(SUBSTITUTE($A107,",",REPT(" ",999)),COLUMN(A107)*999-998,999))</f>
        <v/>
      </c>
      <c r="C107" s="7" t="str">
        <f t="shared" si="113"/>
        <v/>
      </c>
      <c r="D107" s="4" t="str">
        <f t="shared" si="69"/>
        <v>-</v>
      </c>
      <c r="E107" s="4" t="str">
        <f t="shared" si="70"/>
        <v>_</v>
      </c>
      <c r="F107" s="7">
        <f t="shared" si="71"/>
        <v>0</v>
      </c>
      <c r="G107" s="7" t="str">
        <f t="shared" si="73"/>
        <v/>
      </c>
    </row>
    <row r="108" spans="2:7" x14ac:dyDescent="0.25">
      <c r="B108" s="7" t="str">
        <f t="shared" ref="B108:C108" si="114">TRIM(MID(SUBSTITUTE($A108,",",REPT(" ",999)),COLUMN(A108)*999-998,999))</f>
        <v/>
      </c>
      <c r="C108" s="7" t="str">
        <f t="shared" si="114"/>
        <v/>
      </c>
      <c r="D108" s="4" t="str">
        <f t="shared" si="69"/>
        <v>-</v>
      </c>
      <c r="E108" s="4" t="str">
        <f t="shared" si="70"/>
        <v>_</v>
      </c>
      <c r="F108" s="7">
        <f t="shared" si="71"/>
        <v>0</v>
      </c>
      <c r="G108" s="7" t="str">
        <f t="shared" si="73"/>
        <v/>
      </c>
    </row>
    <row r="109" spans="2:7" x14ac:dyDescent="0.25">
      <c r="B109" s="7" t="str">
        <f t="shared" ref="B109:C109" si="115">TRIM(MID(SUBSTITUTE($A109,",",REPT(" ",999)),COLUMN(A109)*999-998,999))</f>
        <v/>
      </c>
      <c r="C109" s="7" t="str">
        <f t="shared" si="115"/>
        <v/>
      </c>
      <c r="D109" s="4" t="str">
        <f t="shared" si="69"/>
        <v>-</v>
      </c>
      <c r="E109" s="4" t="str">
        <f t="shared" si="70"/>
        <v>_</v>
      </c>
      <c r="F109" s="7">
        <f t="shared" si="71"/>
        <v>0</v>
      </c>
      <c r="G109" s="7" t="str">
        <f t="shared" si="73"/>
        <v/>
      </c>
    </row>
    <row r="110" spans="2:7" x14ac:dyDescent="0.25">
      <c r="B110" s="7" t="str">
        <f t="shared" ref="B110:C110" si="116">TRIM(MID(SUBSTITUTE($A110,",",REPT(" ",999)),COLUMN(A110)*999-998,999))</f>
        <v/>
      </c>
      <c r="C110" s="7" t="str">
        <f t="shared" si="116"/>
        <v/>
      </c>
      <c r="D110" s="4" t="str">
        <f t="shared" si="69"/>
        <v>-</v>
      </c>
      <c r="E110" s="4" t="str">
        <f t="shared" si="70"/>
        <v>_</v>
      </c>
      <c r="F110" s="7">
        <f t="shared" si="71"/>
        <v>0</v>
      </c>
      <c r="G110" s="7" t="str">
        <f t="shared" si="73"/>
        <v/>
      </c>
    </row>
    <row r="111" spans="2:7" x14ac:dyDescent="0.25">
      <c r="B111" s="7" t="str">
        <f t="shared" ref="B111:C111" si="117">TRIM(MID(SUBSTITUTE($A111,",",REPT(" ",999)),COLUMN(A111)*999-998,999))</f>
        <v/>
      </c>
      <c r="C111" s="7" t="str">
        <f t="shared" si="117"/>
        <v/>
      </c>
      <c r="D111" s="4" t="str">
        <f t="shared" si="69"/>
        <v>-</v>
      </c>
      <c r="E111" s="4" t="str">
        <f t="shared" si="70"/>
        <v>_</v>
      </c>
      <c r="F111" s="7">
        <f t="shared" si="71"/>
        <v>0</v>
      </c>
      <c r="G111" s="7" t="str">
        <f t="shared" si="73"/>
        <v/>
      </c>
    </row>
    <row r="112" spans="2:7" x14ac:dyDescent="0.25">
      <c r="B112" s="7" t="str">
        <f t="shared" ref="B112:C112" si="118">TRIM(MID(SUBSTITUTE($A112,",",REPT(" ",999)),COLUMN(A112)*999-998,999))</f>
        <v/>
      </c>
      <c r="C112" s="7" t="str">
        <f t="shared" si="118"/>
        <v/>
      </c>
      <c r="D112" s="4" t="str">
        <f t="shared" si="69"/>
        <v>-</v>
      </c>
      <c r="E112" s="4" t="str">
        <f t="shared" si="70"/>
        <v>_</v>
      </c>
      <c r="F112" s="7">
        <f t="shared" si="71"/>
        <v>0</v>
      </c>
      <c r="G112" s="7" t="str">
        <f t="shared" si="73"/>
        <v/>
      </c>
    </row>
    <row r="113" spans="2:7" x14ac:dyDescent="0.25">
      <c r="B113" s="7" t="str">
        <f t="shared" ref="B113:C113" si="119">TRIM(MID(SUBSTITUTE($A113,",",REPT(" ",999)),COLUMN(A113)*999-998,999))</f>
        <v/>
      </c>
      <c r="C113" s="7" t="str">
        <f t="shared" si="119"/>
        <v/>
      </c>
      <c r="D113" s="4" t="str">
        <f t="shared" si="69"/>
        <v>-</v>
      </c>
      <c r="E113" s="4" t="str">
        <f t="shared" si="70"/>
        <v>_</v>
      </c>
      <c r="F113" s="7">
        <f t="shared" si="71"/>
        <v>0</v>
      </c>
      <c r="G113" s="7" t="str">
        <f t="shared" si="73"/>
        <v/>
      </c>
    </row>
    <row r="114" spans="2:7" x14ac:dyDescent="0.25">
      <c r="B114" s="7" t="str">
        <f t="shared" ref="B114:C114" si="120">TRIM(MID(SUBSTITUTE($A114,",",REPT(" ",999)),COLUMN(A114)*999-998,999))</f>
        <v/>
      </c>
      <c r="C114" s="7" t="str">
        <f t="shared" si="120"/>
        <v/>
      </c>
      <c r="D114" s="4" t="str">
        <f t="shared" si="69"/>
        <v>-</v>
      </c>
      <c r="E114" s="4" t="str">
        <f t="shared" si="70"/>
        <v>_</v>
      </c>
      <c r="F114" s="7">
        <f t="shared" si="71"/>
        <v>0</v>
      </c>
      <c r="G114" s="7" t="str">
        <f t="shared" si="73"/>
        <v/>
      </c>
    </row>
    <row r="115" spans="2:7" x14ac:dyDescent="0.25">
      <c r="B115" s="7" t="str">
        <f t="shared" ref="B115:C115" si="121">TRIM(MID(SUBSTITUTE($A115,",",REPT(" ",999)),COLUMN(A115)*999-998,999))</f>
        <v/>
      </c>
      <c r="C115" s="7" t="str">
        <f t="shared" si="121"/>
        <v/>
      </c>
      <c r="D115" s="4" t="str">
        <f t="shared" si="69"/>
        <v>-</v>
      </c>
      <c r="E115" s="4" t="str">
        <f t="shared" si="70"/>
        <v>_</v>
      </c>
      <c r="F115" s="7">
        <f t="shared" si="71"/>
        <v>0</v>
      </c>
      <c r="G115" s="7" t="str">
        <f t="shared" si="73"/>
        <v/>
      </c>
    </row>
    <row r="116" spans="2:7" x14ac:dyDescent="0.25">
      <c r="B116" s="7" t="str">
        <f t="shared" ref="B116:C116" si="122">TRIM(MID(SUBSTITUTE($A116,",",REPT(" ",999)),COLUMN(A116)*999-998,999))</f>
        <v/>
      </c>
      <c r="C116" s="7" t="str">
        <f t="shared" si="122"/>
        <v/>
      </c>
      <c r="D116" s="4" t="str">
        <f t="shared" si="69"/>
        <v>-</v>
      </c>
      <c r="E116" s="4" t="str">
        <f t="shared" si="70"/>
        <v>_</v>
      </c>
      <c r="F116" s="7">
        <f t="shared" si="71"/>
        <v>0</v>
      </c>
      <c r="G116" s="7" t="str">
        <f t="shared" si="73"/>
        <v/>
      </c>
    </row>
    <row r="117" spans="2:7" x14ac:dyDescent="0.25">
      <c r="B117" s="7" t="str">
        <f t="shared" ref="B117:C117" si="123">TRIM(MID(SUBSTITUTE($A117,",",REPT(" ",999)),COLUMN(A117)*999-998,999))</f>
        <v/>
      </c>
      <c r="C117" s="7" t="str">
        <f t="shared" si="123"/>
        <v/>
      </c>
      <c r="D117" s="4" t="str">
        <f t="shared" si="69"/>
        <v>-</v>
      </c>
      <c r="E117" s="4" t="str">
        <f t="shared" si="70"/>
        <v>_</v>
      </c>
      <c r="F117" s="7">
        <f t="shared" si="71"/>
        <v>0</v>
      </c>
      <c r="G117" s="7" t="str">
        <f t="shared" si="73"/>
        <v/>
      </c>
    </row>
    <row r="118" spans="2:7" x14ac:dyDescent="0.25">
      <c r="B118" s="7" t="str">
        <f t="shared" ref="B118:C118" si="124">TRIM(MID(SUBSTITUTE($A118,",",REPT(" ",999)),COLUMN(A118)*999-998,999))</f>
        <v/>
      </c>
      <c r="C118" s="7" t="str">
        <f t="shared" si="124"/>
        <v/>
      </c>
      <c r="D118" s="4" t="str">
        <f t="shared" si="69"/>
        <v>-</v>
      </c>
      <c r="E118" s="4" t="str">
        <f t="shared" si="70"/>
        <v>_</v>
      </c>
      <c r="F118" s="7">
        <f t="shared" si="71"/>
        <v>0</v>
      </c>
      <c r="G118" s="7" t="str">
        <f t="shared" si="73"/>
        <v/>
      </c>
    </row>
    <row r="119" spans="2:7" x14ac:dyDescent="0.25">
      <c r="B119" s="7" t="str">
        <f t="shared" ref="B119:C119" si="125">TRIM(MID(SUBSTITUTE($A119,",",REPT(" ",999)),COLUMN(A119)*999-998,999))</f>
        <v/>
      </c>
      <c r="C119" s="7" t="str">
        <f t="shared" si="125"/>
        <v/>
      </c>
      <c r="D119" s="4" t="str">
        <f t="shared" si="69"/>
        <v>-</v>
      </c>
      <c r="E119" s="4" t="str">
        <f t="shared" si="70"/>
        <v>_</v>
      </c>
      <c r="F119" s="7">
        <f t="shared" si="71"/>
        <v>0</v>
      </c>
      <c r="G119" s="7" t="str">
        <f t="shared" si="73"/>
        <v/>
      </c>
    </row>
    <row r="120" spans="2:7" x14ac:dyDescent="0.25">
      <c r="B120" s="7" t="str">
        <f t="shared" ref="B120:C120" si="126">TRIM(MID(SUBSTITUTE($A120,",",REPT(" ",999)),COLUMN(A120)*999-998,999))</f>
        <v/>
      </c>
      <c r="C120" s="7" t="str">
        <f t="shared" si="126"/>
        <v/>
      </c>
      <c r="D120" s="4" t="str">
        <f t="shared" si="69"/>
        <v>-</v>
      </c>
      <c r="E120" s="4" t="str">
        <f t="shared" si="70"/>
        <v>_</v>
      </c>
      <c r="F120" s="7">
        <f t="shared" si="71"/>
        <v>0</v>
      </c>
      <c r="G120" s="7" t="str">
        <f t="shared" si="73"/>
        <v/>
      </c>
    </row>
    <row r="121" spans="2:7" x14ac:dyDescent="0.25">
      <c r="B121" s="7" t="str">
        <f t="shared" ref="B121:C121" si="127">TRIM(MID(SUBSTITUTE($A121,",",REPT(" ",999)),COLUMN(A121)*999-998,999))</f>
        <v/>
      </c>
      <c r="C121" s="7" t="str">
        <f t="shared" si="127"/>
        <v/>
      </c>
      <c r="D121" s="4" t="str">
        <f t="shared" si="69"/>
        <v>-</v>
      </c>
      <c r="E121" s="4" t="str">
        <f t="shared" si="70"/>
        <v>_</v>
      </c>
      <c r="F121" s="7">
        <f t="shared" si="71"/>
        <v>0</v>
      </c>
      <c r="G121" s="7" t="str">
        <f t="shared" si="73"/>
        <v/>
      </c>
    </row>
    <row r="122" spans="2:7" x14ac:dyDescent="0.25">
      <c r="B122" s="7" t="str">
        <f t="shared" ref="B122:C122" si="128">TRIM(MID(SUBSTITUTE($A122,",",REPT(" ",999)),COLUMN(A122)*999-998,999))</f>
        <v/>
      </c>
      <c r="C122" s="7" t="str">
        <f t="shared" si="128"/>
        <v/>
      </c>
      <c r="D122" s="4" t="str">
        <f t="shared" si="69"/>
        <v>-</v>
      </c>
      <c r="E122" s="4" t="str">
        <f t="shared" si="70"/>
        <v>_</v>
      </c>
      <c r="F122" s="7">
        <f t="shared" si="71"/>
        <v>0</v>
      </c>
      <c r="G122" s="7" t="str">
        <f t="shared" si="73"/>
        <v/>
      </c>
    </row>
    <row r="123" spans="2:7" x14ac:dyDescent="0.25">
      <c r="B123" s="7" t="str">
        <f t="shared" ref="B123:C123" si="129">TRIM(MID(SUBSTITUTE($A123,",",REPT(" ",999)),COLUMN(A123)*999-998,999))</f>
        <v/>
      </c>
      <c r="C123" s="7" t="str">
        <f t="shared" si="129"/>
        <v/>
      </c>
      <c r="D123" s="4" t="str">
        <f t="shared" si="69"/>
        <v>-</v>
      </c>
      <c r="E123" s="4" t="str">
        <f t="shared" si="70"/>
        <v>_</v>
      </c>
      <c r="F123" s="7">
        <f t="shared" si="71"/>
        <v>0</v>
      </c>
      <c r="G123" s="7" t="str">
        <f t="shared" si="73"/>
        <v/>
      </c>
    </row>
    <row r="124" spans="2:7" x14ac:dyDescent="0.25">
      <c r="B124" s="7" t="str">
        <f t="shared" ref="B124:C124" si="130">TRIM(MID(SUBSTITUTE($A124,",",REPT(" ",999)),COLUMN(A124)*999-998,999))</f>
        <v/>
      </c>
      <c r="C124" s="7" t="str">
        <f t="shared" si="130"/>
        <v/>
      </c>
      <c r="D124" s="4" t="str">
        <f t="shared" si="69"/>
        <v>-</v>
      </c>
      <c r="E124" s="4" t="str">
        <f t="shared" si="70"/>
        <v>_</v>
      </c>
      <c r="F124" s="7">
        <f t="shared" si="71"/>
        <v>0</v>
      </c>
      <c r="G124" s="7" t="str">
        <f t="shared" si="73"/>
        <v/>
      </c>
    </row>
    <row r="125" spans="2:7" x14ac:dyDescent="0.25">
      <c r="B125" s="7" t="str">
        <f t="shared" ref="B125:C125" si="131">TRIM(MID(SUBSTITUTE($A125,",",REPT(" ",999)),COLUMN(A125)*999-998,999))</f>
        <v/>
      </c>
      <c r="C125" s="7" t="str">
        <f t="shared" si="131"/>
        <v/>
      </c>
      <c r="D125" s="4" t="str">
        <f t="shared" si="69"/>
        <v>-</v>
      </c>
      <c r="E125" s="4" t="str">
        <f t="shared" si="70"/>
        <v>_</v>
      </c>
      <c r="F125" s="7">
        <f t="shared" si="71"/>
        <v>0</v>
      </c>
      <c r="G125" s="7" t="str">
        <f t="shared" si="73"/>
        <v/>
      </c>
    </row>
    <row r="126" spans="2:7" x14ac:dyDescent="0.25">
      <c r="B126" s="7" t="str">
        <f t="shared" ref="B126:C126" si="132">TRIM(MID(SUBSTITUTE($A126,",",REPT(" ",999)),COLUMN(A126)*999-998,999))</f>
        <v/>
      </c>
      <c r="C126" s="7" t="str">
        <f t="shared" si="132"/>
        <v/>
      </c>
      <c r="D126" s="4" t="str">
        <f t="shared" si="69"/>
        <v>-</v>
      </c>
      <c r="E126" s="4" t="str">
        <f t="shared" si="70"/>
        <v>_</v>
      </c>
      <c r="F126" s="7">
        <f t="shared" si="71"/>
        <v>0</v>
      </c>
      <c r="G126" s="7" t="str">
        <f t="shared" si="73"/>
        <v/>
      </c>
    </row>
    <row r="127" spans="2:7" x14ac:dyDescent="0.25">
      <c r="B127" s="7" t="str">
        <f t="shared" ref="B127:C127" si="133">TRIM(MID(SUBSTITUTE($A127,",",REPT(" ",999)),COLUMN(A127)*999-998,999))</f>
        <v/>
      </c>
      <c r="C127" s="7" t="str">
        <f t="shared" si="133"/>
        <v/>
      </c>
      <c r="D127" s="4" t="str">
        <f t="shared" si="69"/>
        <v>-</v>
      </c>
      <c r="E127" s="4" t="str">
        <f t="shared" si="70"/>
        <v>_</v>
      </c>
      <c r="F127" s="7">
        <f t="shared" si="71"/>
        <v>0</v>
      </c>
      <c r="G127" s="7" t="str">
        <f t="shared" si="73"/>
        <v/>
      </c>
    </row>
    <row r="128" spans="2:7" x14ac:dyDescent="0.25">
      <c r="B128" s="7" t="str">
        <f t="shared" ref="B128:C128" si="134">TRIM(MID(SUBSTITUTE($A128,",",REPT(" ",999)),COLUMN(A128)*999-998,999))</f>
        <v/>
      </c>
      <c r="C128" s="7" t="str">
        <f t="shared" si="134"/>
        <v/>
      </c>
      <c r="D128" s="4" t="str">
        <f t="shared" si="69"/>
        <v>-</v>
      </c>
      <c r="E128" s="4" t="str">
        <f t="shared" si="70"/>
        <v>_</v>
      </c>
      <c r="F128" s="7">
        <f t="shared" si="71"/>
        <v>0</v>
      </c>
      <c r="G128" s="7" t="str">
        <f t="shared" si="73"/>
        <v/>
      </c>
    </row>
    <row r="129" spans="2:7" x14ac:dyDescent="0.25">
      <c r="B129" s="7" t="str">
        <f t="shared" ref="B129:C129" si="135">TRIM(MID(SUBSTITUTE($A129,",",REPT(" ",999)),COLUMN(A129)*999-998,999))</f>
        <v/>
      </c>
      <c r="C129" s="7" t="str">
        <f t="shared" si="135"/>
        <v/>
      </c>
      <c r="D129" s="4" t="str">
        <f t="shared" si="69"/>
        <v>-</v>
      </c>
      <c r="E129" s="4" t="str">
        <f t="shared" si="70"/>
        <v>_</v>
      </c>
      <c r="F129" s="7">
        <f t="shared" si="71"/>
        <v>0</v>
      </c>
      <c r="G129" s="7" t="str">
        <f t="shared" si="73"/>
        <v/>
      </c>
    </row>
    <row r="130" spans="2:7" x14ac:dyDescent="0.25">
      <c r="B130" s="7" t="str">
        <f t="shared" ref="B130:C130" si="136">TRIM(MID(SUBSTITUTE($A130,",",REPT(" ",999)),COLUMN(A130)*999-998,999))</f>
        <v/>
      </c>
      <c r="C130" s="7" t="str">
        <f t="shared" si="136"/>
        <v/>
      </c>
      <c r="D130" s="4" t="str">
        <f t="shared" ref="D130:D193" si="137">B130&amp;"-"&amp;C130&amp;G130</f>
        <v>-</v>
      </c>
      <c r="E130" s="4" t="str">
        <f t="shared" ref="E130:E193" si="138">B130&amp;"_"&amp;C130</f>
        <v>_</v>
      </c>
      <c r="F130" s="7">
        <f t="shared" ref="F130:F193" si="139">_xlfn.NUMBERVALUE(TRIM(MID(SUBSTITUTE($A130,",",REPT(" ",999)),COLUMN(C130)*999-998,999)))</f>
        <v>0</v>
      </c>
      <c r="G130" s="7" t="str">
        <f t="shared" si="73"/>
        <v/>
      </c>
    </row>
    <row r="131" spans="2:7" x14ac:dyDescent="0.25">
      <c r="B131" s="7" t="str">
        <f t="shared" ref="B131:C131" si="140">TRIM(MID(SUBSTITUTE($A131,",",REPT(" ",999)),COLUMN(A131)*999-998,999))</f>
        <v/>
      </c>
      <c r="C131" s="7" t="str">
        <f t="shared" si="140"/>
        <v/>
      </c>
      <c r="D131" s="4" t="str">
        <f t="shared" si="137"/>
        <v>-</v>
      </c>
      <c r="E131" s="4" t="str">
        <f t="shared" si="138"/>
        <v>_</v>
      </c>
      <c r="F131" s="7">
        <f t="shared" si="139"/>
        <v>0</v>
      </c>
      <c r="G131" s="7" t="str">
        <f t="shared" ref="G131:G194" si="141">TRIM(MID(SUBSTITUTE($A131,",",REPT(" ",999)),COLUMN(D131)*999-998,999))</f>
        <v/>
      </c>
    </row>
    <row r="132" spans="2:7" x14ac:dyDescent="0.25">
      <c r="B132" s="7" t="str">
        <f t="shared" ref="B132:C132" si="142">TRIM(MID(SUBSTITUTE($A132,",",REPT(" ",999)),COLUMN(A132)*999-998,999))</f>
        <v/>
      </c>
      <c r="C132" s="7" t="str">
        <f t="shared" si="142"/>
        <v/>
      </c>
      <c r="D132" s="4" t="str">
        <f t="shared" si="137"/>
        <v>-</v>
      </c>
      <c r="E132" s="4" t="str">
        <f t="shared" si="138"/>
        <v>_</v>
      </c>
      <c r="F132" s="7">
        <f t="shared" si="139"/>
        <v>0</v>
      </c>
      <c r="G132" s="7" t="str">
        <f t="shared" si="141"/>
        <v/>
      </c>
    </row>
    <row r="133" spans="2:7" x14ac:dyDescent="0.25">
      <c r="B133" s="7" t="str">
        <f t="shared" ref="B133:C133" si="143">TRIM(MID(SUBSTITUTE($A133,",",REPT(" ",999)),COLUMN(A133)*999-998,999))</f>
        <v/>
      </c>
      <c r="C133" s="7" t="str">
        <f t="shared" si="143"/>
        <v/>
      </c>
      <c r="D133" s="4" t="str">
        <f t="shared" si="137"/>
        <v>-</v>
      </c>
      <c r="E133" s="4" t="str">
        <f t="shared" si="138"/>
        <v>_</v>
      </c>
      <c r="F133" s="7">
        <f t="shared" si="139"/>
        <v>0</v>
      </c>
      <c r="G133" s="7" t="str">
        <f t="shared" si="141"/>
        <v/>
      </c>
    </row>
    <row r="134" spans="2:7" x14ac:dyDescent="0.25">
      <c r="B134" s="7" t="str">
        <f t="shared" ref="B134:C134" si="144">TRIM(MID(SUBSTITUTE($A134,",",REPT(" ",999)),COLUMN(A134)*999-998,999))</f>
        <v/>
      </c>
      <c r="C134" s="7" t="str">
        <f t="shared" si="144"/>
        <v/>
      </c>
      <c r="D134" s="4" t="str">
        <f t="shared" si="137"/>
        <v>-</v>
      </c>
      <c r="E134" s="4" t="str">
        <f t="shared" si="138"/>
        <v>_</v>
      </c>
      <c r="F134" s="7">
        <f t="shared" si="139"/>
        <v>0</v>
      </c>
      <c r="G134" s="7" t="str">
        <f t="shared" si="141"/>
        <v/>
      </c>
    </row>
    <row r="135" spans="2:7" x14ac:dyDescent="0.25">
      <c r="B135" s="7" t="str">
        <f t="shared" ref="B135:C135" si="145">TRIM(MID(SUBSTITUTE($A135,",",REPT(" ",999)),COLUMN(A135)*999-998,999))</f>
        <v/>
      </c>
      <c r="C135" s="7" t="str">
        <f t="shared" si="145"/>
        <v/>
      </c>
      <c r="D135" s="4" t="str">
        <f t="shared" si="137"/>
        <v>-</v>
      </c>
      <c r="E135" s="4" t="str">
        <f t="shared" si="138"/>
        <v>_</v>
      </c>
      <c r="F135" s="7">
        <f t="shared" si="139"/>
        <v>0</v>
      </c>
      <c r="G135" s="7" t="str">
        <f t="shared" si="141"/>
        <v/>
      </c>
    </row>
    <row r="136" spans="2:7" x14ac:dyDescent="0.25">
      <c r="B136" s="7" t="str">
        <f t="shared" ref="B136:C136" si="146">TRIM(MID(SUBSTITUTE($A136,",",REPT(" ",999)),COLUMN(A136)*999-998,999))</f>
        <v/>
      </c>
      <c r="C136" s="7" t="str">
        <f t="shared" si="146"/>
        <v/>
      </c>
      <c r="D136" s="4" t="str">
        <f t="shared" si="137"/>
        <v>-</v>
      </c>
      <c r="E136" s="4" t="str">
        <f t="shared" si="138"/>
        <v>_</v>
      </c>
      <c r="F136" s="7">
        <f t="shared" si="139"/>
        <v>0</v>
      </c>
      <c r="G136" s="7" t="str">
        <f t="shared" si="141"/>
        <v/>
      </c>
    </row>
    <row r="137" spans="2:7" x14ac:dyDescent="0.25">
      <c r="B137" s="7" t="str">
        <f t="shared" ref="B137:C137" si="147">TRIM(MID(SUBSTITUTE($A137,",",REPT(" ",999)),COLUMN(A137)*999-998,999))</f>
        <v/>
      </c>
      <c r="C137" s="7" t="str">
        <f t="shared" si="147"/>
        <v/>
      </c>
      <c r="D137" s="4" t="str">
        <f t="shared" si="137"/>
        <v>-</v>
      </c>
      <c r="E137" s="4" t="str">
        <f t="shared" si="138"/>
        <v>_</v>
      </c>
      <c r="F137" s="7">
        <f t="shared" si="139"/>
        <v>0</v>
      </c>
      <c r="G137" s="7" t="str">
        <f t="shared" si="141"/>
        <v/>
      </c>
    </row>
    <row r="138" spans="2:7" x14ac:dyDescent="0.25">
      <c r="B138" s="7" t="str">
        <f t="shared" ref="B138:C138" si="148">TRIM(MID(SUBSTITUTE($A138,",",REPT(" ",999)),COLUMN(A138)*999-998,999))</f>
        <v/>
      </c>
      <c r="C138" s="7" t="str">
        <f t="shared" si="148"/>
        <v/>
      </c>
      <c r="D138" s="4" t="str">
        <f t="shared" si="137"/>
        <v>-</v>
      </c>
      <c r="E138" s="4" t="str">
        <f t="shared" si="138"/>
        <v>_</v>
      </c>
      <c r="F138" s="7">
        <f t="shared" si="139"/>
        <v>0</v>
      </c>
      <c r="G138" s="7" t="str">
        <f t="shared" si="141"/>
        <v/>
      </c>
    </row>
    <row r="139" spans="2:7" x14ac:dyDescent="0.25">
      <c r="B139" s="7" t="str">
        <f t="shared" ref="B139:C139" si="149">TRIM(MID(SUBSTITUTE($A139,",",REPT(" ",999)),COLUMN(A139)*999-998,999))</f>
        <v/>
      </c>
      <c r="C139" s="7" t="str">
        <f t="shared" si="149"/>
        <v/>
      </c>
      <c r="D139" s="4" t="str">
        <f t="shared" si="137"/>
        <v>-</v>
      </c>
      <c r="E139" s="4" t="str">
        <f t="shared" si="138"/>
        <v>_</v>
      </c>
      <c r="F139" s="7">
        <f t="shared" si="139"/>
        <v>0</v>
      </c>
      <c r="G139" s="7" t="str">
        <f t="shared" si="141"/>
        <v/>
      </c>
    </row>
    <row r="140" spans="2:7" x14ac:dyDescent="0.25">
      <c r="B140" s="7" t="str">
        <f t="shared" ref="B140:C140" si="150">TRIM(MID(SUBSTITUTE($A140,",",REPT(" ",999)),COLUMN(A140)*999-998,999))</f>
        <v/>
      </c>
      <c r="C140" s="7" t="str">
        <f t="shared" si="150"/>
        <v/>
      </c>
      <c r="D140" s="4" t="str">
        <f t="shared" si="137"/>
        <v>-</v>
      </c>
      <c r="E140" s="4" t="str">
        <f t="shared" si="138"/>
        <v>_</v>
      </c>
      <c r="F140" s="7">
        <f t="shared" si="139"/>
        <v>0</v>
      </c>
      <c r="G140" s="7" t="str">
        <f t="shared" si="141"/>
        <v/>
      </c>
    </row>
    <row r="141" spans="2:7" x14ac:dyDescent="0.25">
      <c r="B141" s="7" t="str">
        <f t="shared" ref="B141:C141" si="151">TRIM(MID(SUBSTITUTE($A141,",",REPT(" ",999)),COLUMN(A141)*999-998,999))</f>
        <v/>
      </c>
      <c r="C141" s="7" t="str">
        <f t="shared" si="151"/>
        <v/>
      </c>
      <c r="D141" s="4" t="str">
        <f t="shared" si="137"/>
        <v>-</v>
      </c>
      <c r="E141" s="4" t="str">
        <f t="shared" si="138"/>
        <v>_</v>
      </c>
      <c r="F141" s="7">
        <f t="shared" si="139"/>
        <v>0</v>
      </c>
      <c r="G141" s="7" t="str">
        <f t="shared" si="141"/>
        <v/>
      </c>
    </row>
    <row r="142" spans="2:7" x14ac:dyDescent="0.25">
      <c r="B142" s="7" t="str">
        <f t="shared" ref="B142:C142" si="152">TRIM(MID(SUBSTITUTE($A142,",",REPT(" ",999)),COLUMN(A142)*999-998,999))</f>
        <v/>
      </c>
      <c r="C142" s="7" t="str">
        <f t="shared" si="152"/>
        <v/>
      </c>
      <c r="D142" s="4" t="str">
        <f t="shared" si="137"/>
        <v>-</v>
      </c>
      <c r="E142" s="4" t="str">
        <f t="shared" si="138"/>
        <v>_</v>
      </c>
      <c r="F142" s="7">
        <f t="shared" si="139"/>
        <v>0</v>
      </c>
      <c r="G142" s="7" t="str">
        <f t="shared" si="141"/>
        <v/>
      </c>
    </row>
    <row r="143" spans="2:7" x14ac:dyDescent="0.25">
      <c r="B143" s="7" t="str">
        <f t="shared" ref="B143:C143" si="153">TRIM(MID(SUBSTITUTE($A143,",",REPT(" ",999)),COLUMN(A143)*999-998,999))</f>
        <v/>
      </c>
      <c r="C143" s="7" t="str">
        <f t="shared" si="153"/>
        <v/>
      </c>
      <c r="D143" s="4" t="str">
        <f t="shared" si="137"/>
        <v>-</v>
      </c>
      <c r="E143" s="4" t="str">
        <f t="shared" si="138"/>
        <v>_</v>
      </c>
      <c r="F143" s="7">
        <f t="shared" si="139"/>
        <v>0</v>
      </c>
      <c r="G143" s="7" t="str">
        <f t="shared" si="141"/>
        <v/>
      </c>
    </row>
    <row r="144" spans="2:7" x14ac:dyDescent="0.25">
      <c r="B144" s="7" t="str">
        <f t="shared" ref="B144:C144" si="154">TRIM(MID(SUBSTITUTE($A144,",",REPT(" ",999)),COLUMN(A144)*999-998,999))</f>
        <v/>
      </c>
      <c r="C144" s="7" t="str">
        <f t="shared" si="154"/>
        <v/>
      </c>
      <c r="D144" s="4" t="str">
        <f t="shared" si="137"/>
        <v>-</v>
      </c>
      <c r="E144" s="4" t="str">
        <f t="shared" si="138"/>
        <v>_</v>
      </c>
      <c r="F144" s="7">
        <f t="shared" si="139"/>
        <v>0</v>
      </c>
      <c r="G144" s="7" t="str">
        <f t="shared" si="141"/>
        <v/>
      </c>
    </row>
    <row r="145" spans="2:7" x14ac:dyDescent="0.25">
      <c r="B145" s="7" t="str">
        <f t="shared" ref="B145:C145" si="155">TRIM(MID(SUBSTITUTE($A145,",",REPT(" ",999)),COLUMN(A145)*999-998,999))</f>
        <v/>
      </c>
      <c r="C145" s="7" t="str">
        <f t="shared" si="155"/>
        <v/>
      </c>
      <c r="D145" s="4" t="str">
        <f t="shared" si="137"/>
        <v>-</v>
      </c>
      <c r="E145" s="4" t="str">
        <f t="shared" si="138"/>
        <v>_</v>
      </c>
      <c r="F145" s="7">
        <f t="shared" si="139"/>
        <v>0</v>
      </c>
      <c r="G145" s="7" t="str">
        <f t="shared" si="141"/>
        <v/>
      </c>
    </row>
    <row r="146" spans="2:7" x14ac:dyDescent="0.25">
      <c r="B146" s="7" t="str">
        <f t="shared" ref="B146:C146" si="156">TRIM(MID(SUBSTITUTE($A146,",",REPT(" ",999)),COLUMN(A146)*999-998,999))</f>
        <v/>
      </c>
      <c r="C146" s="7" t="str">
        <f t="shared" si="156"/>
        <v/>
      </c>
      <c r="D146" s="4" t="str">
        <f t="shared" si="137"/>
        <v>-</v>
      </c>
      <c r="E146" s="4" t="str">
        <f t="shared" si="138"/>
        <v>_</v>
      </c>
      <c r="F146" s="7">
        <f t="shared" si="139"/>
        <v>0</v>
      </c>
      <c r="G146" s="7" t="str">
        <f t="shared" si="141"/>
        <v/>
      </c>
    </row>
    <row r="147" spans="2:7" x14ac:dyDescent="0.25">
      <c r="B147" s="7" t="str">
        <f t="shared" ref="B147:C147" si="157">TRIM(MID(SUBSTITUTE($A147,",",REPT(" ",999)),COLUMN(A147)*999-998,999))</f>
        <v/>
      </c>
      <c r="C147" s="7" t="str">
        <f t="shared" si="157"/>
        <v/>
      </c>
      <c r="D147" s="4" t="str">
        <f t="shared" si="137"/>
        <v>-</v>
      </c>
      <c r="E147" s="4" t="str">
        <f t="shared" si="138"/>
        <v>_</v>
      </c>
      <c r="F147" s="7">
        <f t="shared" si="139"/>
        <v>0</v>
      </c>
      <c r="G147" s="7" t="str">
        <f t="shared" si="141"/>
        <v/>
      </c>
    </row>
    <row r="148" spans="2:7" x14ac:dyDescent="0.25">
      <c r="B148" s="7" t="str">
        <f t="shared" ref="B148:C148" si="158">TRIM(MID(SUBSTITUTE($A148,",",REPT(" ",999)),COLUMN(A148)*999-998,999))</f>
        <v/>
      </c>
      <c r="C148" s="7" t="str">
        <f t="shared" si="158"/>
        <v/>
      </c>
      <c r="D148" s="4" t="str">
        <f t="shared" si="137"/>
        <v>-</v>
      </c>
      <c r="E148" s="4" t="str">
        <f t="shared" si="138"/>
        <v>_</v>
      </c>
      <c r="F148" s="7">
        <f t="shared" si="139"/>
        <v>0</v>
      </c>
      <c r="G148" s="7" t="str">
        <f t="shared" si="141"/>
        <v/>
      </c>
    </row>
    <row r="149" spans="2:7" x14ac:dyDescent="0.25">
      <c r="B149" s="7" t="str">
        <f t="shared" ref="B149:C149" si="159">TRIM(MID(SUBSTITUTE($A149,",",REPT(" ",999)),COLUMN(A149)*999-998,999))</f>
        <v/>
      </c>
      <c r="C149" s="7" t="str">
        <f t="shared" si="159"/>
        <v/>
      </c>
      <c r="D149" s="4" t="str">
        <f t="shared" si="137"/>
        <v>-</v>
      </c>
      <c r="E149" s="4" t="str">
        <f t="shared" si="138"/>
        <v>_</v>
      </c>
      <c r="F149" s="7">
        <f t="shared" si="139"/>
        <v>0</v>
      </c>
      <c r="G149" s="7" t="str">
        <f t="shared" si="141"/>
        <v/>
      </c>
    </row>
    <row r="150" spans="2:7" x14ac:dyDescent="0.25">
      <c r="B150" s="7" t="str">
        <f t="shared" ref="B150:C150" si="160">TRIM(MID(SUBSTITUTE($A150,",",REPT(" ",999)),COLUMN(A150)*999-998,999))</f>
        <v/>
      </c>
      <c r="C150" s="7" t="str">
        <f t="shared" si="160"/>
        <v/>
      </c>
      <c r="D150" s="4" t="str">
        <f t="shared" si="137"/>
        <v>-</v>
      </c>
      <c r="E150" s="4" t="str">
        <f t="shared" si="138"/>
        <v>_</v>
      </c>
      <c r="F150" s="7">
        <f t="shared" si="139"/>
        <v>0</v>
      </c>
      <c r="G150" s="7" t="str">
        <f t="shared" si="141"/>
        <v/>
      </c>
    </row>
    <row r="151" spans="2:7" x14ac:dyDescent="0.25">
      <c r="B151" s="7" t="str">
        <f t="shared" ref="B151:C151" si="161">TRIM(MID(SUBSTITUTE($A151,",",REPT(" ",999)),COLUMN(A151)*999-998,999))</f>
        <v/>
      </c>
      <c r="C151" s="7" t="str">
        <f t="shared" si="161"/>
        <v/>
      </c>
      <c r="D151" s="4" t="str">
        <f t="shared" si="137"/>
        <v>-</v>
      </c>
      <c r="E151" s="4" t="str">
        <f t="shared" si="138"/>
        <v>_</v>
      </c>
      <c r="F151" s="7">
        <f t="shared" si="139"/>
        <v>0</v>
      </c>
      <c r="G151" s="7" t="str">
        <f t="shared" si="141"/>
        <v/>
      </c>
    </row>
    <row r="152" spans="2:7" x14ac:dyDescent="0.25">
      <c r="B152" s="7" t="str">
        <f t="shared" ref="B152:C152" si="162">TRIM(MID(SUBSTITUTE($A152,",",REPT(" ",999)),COLUMN(A152)*999-998,999))</f>
        <v/>
      </c>
      <c r="C152" s="7" t="str">
        <f t="shared" si="162"/>
        <v/>
      </c>
      <c r="D152" s="4" t="str">
        <f t="shared" si="137"/>
        <v>-</v>
      </c>
      <c r="E152" s="4" t="str">
        <f t="shared" si="138"/>
        <v>_</v>
      </c>
      <c r="F152" s="7">
        <f t="shared" si="139"/>
        <v>0</v>
      </c>
      <c r="G152" s="7" t="str">
        <f t="shared" si="141"/>
        <v/>
      </c>
    </row>
    <row r="153" spans="2:7" x14ac:dyDescent="0.25">
      <c r="B153" s="7" t="str">
        <f t="shared" ref="B153:C153" si="163">TRIM(MID(SUBSTITUTE($A153,",",REPT(" ",999)),COLUMN(A153)*999-998,999))</f>
        <v/>
      </c>
      <c r="C153" s="7" t="str">
        <f t="shared" si="163"/>
        <v/>
      </c>
      <c r="D153" s="4" t="str">
        <f t="shared" si="137"/>
        <v>-</v>
      </c>
      <c r="E153" s="4" t="str">
        <f t="shared" si="138"/>
        <v>_</v>
      </c>
      <c r="F153" s="7">
        <f t="shared" si="139"/>
        <v>0</v>
      </c>
      <c r="G153" s="7" t="str">
        <f t="shared" si="141"/>
        <v/>
      </c>
    </row>
    <row r="154" spans="2:7" x14ac:dyDescent="0.25">
      <c r="B154" s="7" t="str">
        <f t="shared" ref="B154:C154" si="164">TRIM(MID(SUBSTITUTE($A154,",",REPT(" ",999)),COLUMN(A154)*999-998,999))</f>
        <v/>
      </c>
      <c r="C154" s="7" t="str">
        <f t="shared" si="164"/>
        <v/>
      </c>
      <c r="D154" s="4" t="str">
        <f t="shared" si="137"/>
        <v>-</v>
      </c>
      <c r="E154" s="4" t="str">
        <f t="shared" si="138"/>
        <v>_</v>
      </c>
      <c r="F154" s="7">
        <f t="shared" si="139"/>
        <v>0</v>
      </c>
      <c r="G154" s="7" t="str">
        <f t="shared" si="141"/>
        <v/>
      </c>
    </row>
    <row r="155" spans="2:7" x14ac:dyDescent="0.25">
      <c r="B155" s="7" t="str">
        <f t="shared" ref="B155:C155" si="165">TRIM(MID(SUBSTITUTE($A155,",",REPT(" ",999)),COLUMN(A155)*999-998,999))</f>
        <v/>
      </c>
      <c r="C155" s="7" t="str">
        <f t="shared" si="165"/>
        <v/>
      </c>
      <c r="D155" s="4" t="str">
        <f t="shared" si="137"/>
        <v>-</v>
      </c>
      <c r="E155" s="4" t="str">
        <f t="shared" si="138"/>
        <v>_</v>
      </c>
      <c r="F155" s="7">
        <f t="shared" si="139"/>
        <v>0</v>
      </c>
      <c r="G155" s="7" t="str">
        <f t="shared" si="141"/>
        <v/>
      </c>
    </row>
    <row r="156" spans="2:7" x14ac:dyDescent="0.25">
      <c r="B156" s="7" t="str">
        <f t="shared" ref="B156:C156" si="166">TRIM(MID(SUBSTITUTE($A156,",",REPT(" ",999)),COLUMN(A156)*999-998,999))</f>
        <v/>
      </c>
      <c r="C156" s="7" t="str">
        <f t="shared" si="166"/>
        <v/>
      </c>
      <c r="D156" s="4" t="str">
        <f t="shared" si="137"/>
        <v>-</v>
      </c>
      <c r="E156" s="4" t="str">
        <f t="shared" si="138"/>
        <v>_</v>
      </c>
      <c r="F156" s="7">
        <f t="shared" si="139"/>
        <v>0</v>
      </c>
      <c r="G156" s="7" t="str">
        <f t="shared" si="141"/>
        <v/>
      </c>
    </row>
    <row r="157" spans="2:7" x14ac:dyDescent="0.25">
      <c r="B157" s="7" t="str">
        <f t="shared" ref="B157:C157" si="167">TRIM(MID(SUBSTITUTE($A157,",",REPT(" ",999)),COLUMN(A157)*999-998,999))</f>
        <v/>
      </c>
      <c r="C157" s="7" t="str">
        <f t="shared" si="167"/>
        <v/>
      </c>
      <c r="D157" s="4" t="str">
        <f t="shared" si="137"/>
        <v>-</v>
      </c>
      <c r="E157" s="4" t="str">
        <f t="shared" si="138"/>
        <v>_</v>
      </c>
      <c r="F157" s="7">
        <f t="shared" si="139"/>
        <v>0</v>
      </c>
      <c r="G157" s="7" t="str">
        <f t="shared" si="141"/>
        <v/>
      </c>
    </row>
    <row r="158" spans="2:7" x14ac:dyDescent="0.25">
      <c r="B158" s="7" t="str">
        <f t="shared" ref="B158:C158" si="168">TRIM(MID(SUBSTITUTE($A158,",",REPT(" ",999)),COLUMN(A158)*999-998,999))</f>
        <v/>
      </c>
      <c r="C158" s="7" t="str">
        <f t="shared" si="168"/>
        <v/>
      </c>
      <c r="D158" s="4" t="str">
        <f t="shared" si="137"/>
        <v>-</v>
      </c>
      <c r="E158" s="4" t="str">
        <f t="shared" si="138"/>
        <v>_</v>
      </c>
      <c r="F158" s="7">
        <f t="shared" si="139"/>
        <v>0</v>
      </c>
      <c r="G158" s="7" t="str">
        <f t="shared" si="141"/>
        <v/>
      </c>
    </row>
    <row r="159" spans="2:7" x14ac:dyDescent="0.25">
      <c r="B159" s="7" t="str">
        <f t="shared" ref="B159:C159" si="169">TRIM(MID(SUBSTITUTE($A159,",",REPT(" ",999)),COLUMN(A159)*999-998,999))</f>
        <v/>
      </c>
      <c r="C159" s="7" t="str">
        <f t="shared" si="169"/>
        <v/>
      </c>
      <c r="D159" s="4" t="str">
        <f t="shared" si="137"/>
        <v>-</v>
      </c>
      <c r="E159" s="4" t="str">
        <f t="shared" si="138"/>
        <v>_</v>
      </c>
      <c r="F159" s="7">
        <f t="shared" si="139"/>
        <v>0</v>
      </c>
      <c r="G159" s="7" t="str">
        <f t="shared" si="141"/>
        <v/>
      </c>
    </row>
    <row r="160" spans="2:7" x14ac:dyDescent="0.25">
      <c r="B160" s="7" t="str">
        <f t="shared" ref="B160:C160" si="170">TRIM(MID(SUBSTITUTE($A160,",",REPT(" ",999)),COLUMN(A160)*999-998,999))</f>
        <v/>
      </c>
      <c r="C160" s="7" t="str">
        <f t="shared" si="170"/>
        <v/>
      </c>
      <c r="D160" s="4" t="str">
        <f t="shared" si="137"/>
        <v>-</v>
      </c>
      <c r="E160" s="4" t="str">
        <f t="shared" si="138"/>
        <v>_</v>
      </c>
      <c r="F160" s="7">
        <f t="shared" si="139"/>
        <v>0</v>
      </c>
      <c r="G160" s="7" t="str">
        <f t="shared" si="141"/>
        <v/>
      </c>
    </row>
    <row r="161" spans="2:7" x14ac:dyDescent="0.25">
      <c r="B161" s="7" t="str">
        <f t="shared" ref="B161:C161" si="171">TRIM(MID(SUBSTITUTE($A161,",",REPT(" ",999)),COLUMN(A161)*999-998,999))</f>
        <v/>
      </c>
      <c r="C161" s="7" t="str">
        <f t="shared" si="171"/>
        <v/>
      </c>
      <c r="D161" s="4" t="str">
        <f t="shared" si="137"/>
        <v>-</v>
      </c>
      <c r="E161" s="4" t="str">
        <f t="shared" si="138"/>
        <v>_</v>
      </c>
      <c r="F161" s="7">
        <f t="shared" si="139"/>
        <v>0</v>
      </c>
      <c r="G161" s="7" t="str">
        <f t="shared" si="141"/>
        <v/>
      </c>
    </row>
    <row r="162" spans="2:7" x14ac:dyDescent="0.25">
      <c r="B162" s="7" t="str">
        <f t="shared" ref="B162:C162" si="172">TRIM(MID(SUBSTITUTE($A162,",",REPT(" ",999)),COLUMN(A162)*999-998,999))</f>
        <v/>
      </c>
      <c r="C162" s="7" t="str">
        <f t="shared" si="172"/>
        <v/>
      </c>
      <c r="D162" s="4" t="str">
        <f t="shared" si="137"/>
        <v>-</v>
      </c>
      <c r="E162" s="4" t="str">
        <f t="shared" si="138"/>
        <v>_</v>
      </c>
      <c r="F162" s="7">
        <f t="shared" si="139"/>
        <v>0</v>
      </c>
      <c r="G162" s="7" t="str">
        <f t="shared" si="141"/>
        <v/>
      </c>
    </row>
    <row r="163" spans="2:7" x14ac:dyDescent="0.25">
      <c r="B163" s="7" t="str">
        <f t="shared" ref="B163:C163" si="173">TRIM(MID(SUBSTITUTE($A163,",",REPT(" ",999)),COLUMN(A163)*999-998,999))</f>
        <v/>
      </c>
      <c r="C163" s="7" t="str">
        <f t="shared" si="173"/>
        <v/>
      </c>
      <c r="D163" s="4" t="str">
        <f t="shared" si="137"/>
        <v>-</v>
      </c>
      <c r="E163" s="4" t="str">
        <f t="shared" si="138"/>
        <v>_</v>
      </c>
      <c r="F163" s="7">
        <f t="shared" si="139"/>
        <v>0</v>
      </c>
      <c r="G163" s="7" t="str">
        <f t="shared" si="141"/>
        <v/>
      </c>
    </row>
    <row r="164" spans="2:7" x14ac:dyDescent="0.25">
      <c r="B164" s="7" t="str">
        <f t="shared" ref="B164:C164" si="174">TRIM(MID(SUBSTITUTE($A164,",",REPT(" ",999)),COLUMN(A164)*999-998,999))</f>
        <v/>
      </c>
      <c r="C164" s="7" t="str">
        <f t="shared" si="174"/>
        <v/>
      </c>
      <c r="D164" s="4" t="str">
        <f t="shared" si="137"/>
        <v>-</v>
      </c>
      <c r="E164" s="4" t="str">
        <f t="shared" si="138"/>
        <v>_</v>
      </c>
      <c r="F164" s="7">
        <f t="shared" si="139"/>
        <v>0</v>
      </c>
      <c r="G164" s="7" t="str">
        <f t="shared" si="141"/>
        <v/>
      </c>
    </row>
    <row r="165" spans="2:7" x14ac:dyDescent="0.25">
      <c r="B165" s="7" t="str">
        <f t="shared" ref="B165:C165" si="175">TRIM(MID(SUBSTITUTE($A165,",",REPT(" ",999)),COLUMN(A165)*999-998,999))</f>
        <v/>
      </c>
      <c r="C165" s="7" t="str">
        <f t="shared" si="175"/>
        <v/>
      </c>
      <c r="D165" s="4" t="str">
        <f t="shared" si="137"/>
        <v>-</v>
      </c>
      <c r="E165" s="4" t="str">
        <f t="shared" si="138"/>
        <v>_</v>
      </c>
      <c r="F165" s="7">
        <f t="shared" si="139"/>
        <v>0</v>
      </c>
      <c r="G165" s="7" t="str">
        <f t="shared" si="141"/>
        <v/>
      </c>
    </row>
    <row r="166" spans="2:7" x14ac:dyDescent="0.25">
      <c r="B166" s="7" t="str">
        <f t="shared" ref="B166:C166" si="176">TRIM(MID(SUBSTITUTE($A166,",",REPT(" ",999)),COLUMN(A166)*999-998,999))</f>
        <v/>
      </c>
      <c r="C166" s="7" t="str">
        <f t="shared" si="176"/>
        <v/>
      </c>
      <c r="D166" s="4" t="str">
        <f t="shared" si="137"/>
        <v>-</v>
      </c>
      <c r="E166" s="4" t="str">
        <f t="shared" si="138"/>
        <v>_</v>
      </c>
      <c r="F166" s="7">
        <f t="shared" si="139"/>
        <v>0</v>
      </c>
      <c r="G166" s="7" t="str">
        <f t="shared" si="141"/>
        <v/>
      </c>
    </row>
    <row r="167" spans="2:7" x14ac:dyDescent="0.25">
      <c r="B167" s="7" t="str">
        <f t="shared" ref="B167:C167" si="177">TRIM(MID(SUBSTITUTE($A167,",",REPT(" ",999)),COLUMN(A167)*999-998,999))</f>
        <v/>
      </c>
      <c r="C167" s="7" t="str">
        <f t="shared" si="177"/>
        <v/>
      </c>
      <c r="D167" s="4" t="str">
        <f t="shared" si="137"/>
        <v>-</v>
      </c>
      <c r="E167" s="4" t="str">
        <f t="shared" si="138"/>
        <v>_</v>
      </c>
      <c r="F167" s="7">
        <f t="shared" si="139"/>
        <v>0</v>
      </c>
      <c r="G167" s="7" t="str">
        <f t="shared" si="141"/>
        <v/>
      </c>
    </row>
    <row r="168" spans="2:7" x14ac:dyDescent="0.25">
      <c r="B168" s="7" t="str">
        <f t="shared" ref="B168:C168" si="178">TRIM(MID(SUBSTITUTE($A168,",",REPT(" ",999)),COLUMN(A168)*999-998,999))</f>
        <v/>
      </c>
      <c r="C168" s="7" t="str">
        <f t="shared" si="178"/>
        <v/>
      </c>
      <c r="D168" s="4" t="str">
        <f t="shared" si="137"/>
        <v>-</v>
      </c>
      <c r="E168" s="4" t="str">
        <f t="shared" si="138"/>
        <v>_</v>
      </c>
      <c r="F168" s="7">
        <f t="shared" si="139"/>
        <v>0</v>
      </c>
      <c r="G168" s="7" t="str">
        <f t="shared" si="141"/>
        <v/>
      </c>
    </row>
    <row r="169" spans="2:7" x14ac:dyDescent="0.25">
      <c r="B169" s="7" t="str">
        <f t="shared" ref="B169:C169" si="179">TRIM(MID(SUBSTITUTE($A169,",",REPT(" ",999)),COLUMN(A169)*999-998,999))</f>
        <v/>
      </c>
      <c r="C169" s="7" t="str">
        <f t="shared" si="179"/>
        <v/>
      </c>
      <c r="D169" s="4" t="str">
        <f t="shared" si="137"/>
        <v>-</v>
      </c>
      <c r="E169" s="4" t="str">
        <f t="shared" si="138"/>
        <v>_</v>
      </c>
      <c r="F169" s="7">
        <f t="shared" si="139"/>
        <v>0</v>
      </c>
      <c r="G169" s="7" t="str">
        <f t="shared" si="141"/>
        <v/>
      </c>
    </row>
    <row r="170" spans="2:7" x14ac:dyDescent="0.25">
      <c r="B170" s="7" t="str">
        <f t="shared" ref="B170:C170" si="180">TRIM(MID(SUBSTITUTE($A170,",",REPT(" ",999)),COLUMN(A170)*999-998,999))</f>
        <v/>
      </c>
      <c r="C170" s="7" t="str">
        <f t="shared" si="180"/>
        <v/>
      </c>
      <c r="D170" s="4" t="str">
        <f t="shared" si="137"/>
        <v>-</v>
      </c>
      <c r="E170" s="4" t="str">
        <f t="shared" si="138"/>
        <v>_</v>
      </c>
      <c r="F170" s="7">
        <f t="shared" si="139"/>
        <v>0</v>
      </c>
      <c r="G170" s="7" t="str">
        <f t="shared" si="141"/>
        <v/>
      </c>
    </row>
    <row r="171" spans="2:7" x14ac:dyDescent="0.25">
      <c r="B171" s="7" t="str">
        <f t="shared" ref="B171:C171" si="181">TRIM(MID(SUBSTITUTE($A171,",",REPT(" ",999)),COLUMN(A171)*999-998,999))</f>
        <v/>
      </c>
      <c r="C171" s="7" t="str">
        <f t="shared" si="181"/>
        <v/>
      </c>
      <c r="D171" s="4" t="str">
        <f t="shared" si="137"/>
        <v>-</v>
      </c>
      <c r="E171" s="4" t="str">
        <f t="shared" si="138"/>
        <v>_</v>
      </c>
      <c r="F171" s="7">
        <f t="shared" si="139"/>
        <v>0</v>
      </c>
      <c r="G171" s="7" t="str">
        <f t="shared" si="141"/>
        <v/>
      </c>
    </row>
    <row r="172" spans="2:7" x14ac:dyDescent="0.25">
      <c r="B172" s="7" t="str">
        <f t="shared" ref="B172:C172" si="182">TRIM(MID(SUBSTITUTE($A172,",",REPT(" ",999)),COLUMN(A172)*999-998,999))</f>
        <v/>
      </c>
      <c r="C172" s="7" t="str">
        <f t="shared" si="182"/>
        <v/>
      </c>
      <c r="D172" s="4" t="str">
        <f t="shared" si="137"/>
        <v>-</v>
      </c>
      <c r="E172" s="4" t="str">
        <f t="shared" si="138"/>
        <v>_</v>
      </c>
      <c r="F172" s="7">
        <f t="shared" si="139"/>
        <v>0</v>
      </c>
      <c r="G172" s="7" t="str">
        <f t="shared" si="141"/>
        <v/>
      </c>
    </row>
    <row r="173" spans="2:7" x14ac:dyDescent="0.25">
      <c r="B173" s="7" t="str">
        <f t="shared" ref="B173:C173" si="183">TRIM(MID(SUBSTITUTE($A173,",",REPT(" ",999)),COLUMN(A173)*999-998,999))</f>
        <v/>
      </c>
      <c r="C173" s="7" t="str">
        <f t="shared" si="183"/>
        <v/>
      </c>
      <c r="D173" s="4" t="str">
        <f t="shared" si="137"/>
        <v>-</v>
      </c>
      <c r="E173" s="4" t="str">
        <f t="shared" si="138"/>
        <v>_</v>
      </c>
      <c r="F173" s="7">
        <f t="shared" si="139"/>
        <v>0</v>
      </c>
      <c r="G173" s="7" t="str">
        <f t="shared" si="141"/>
        <v/>
      </c>
    </row>
    <row r="174" spans="2:7" x14ac:dyDescent="0.25">
      <c r="B174" s="7" t="str">
        <f t="shared" ref="B174:C174" si="184">TRIM(MID(SUBSTITUTE($A174,",",REPT(" ",999)),COLUMN(A174)*999-998,999))</f>
        <v/>
      </c>
      <c r="C174" s="7" t="str">
        <f t="shared" si="184"/>
        <v/>
      </c>
      <c r="D174" s="4" t="str">
        <f t="shared" si="137"/>
        <v>-</v>
      </c>
      <c r="E174" s="4" t="str">
        <f t="shared" si="138"/>
        <v>_</v>
      </c>
      <c r="F174" s="7">
        <f t="shared" si="139"/>
        <v>0</v>
      </c>
      <c r="G174" s="7" t="str">
        <f t="shared" si="141"/>
        <v/>
      </c>
    </row>
    <row r="175" spans="2:7" x14ac:dyDescent="0.25">
      <c r="B175" s="7" t="str">
        <f t="shared" ref="B175:C175" si="185">TRIM(MID(SUBSTITUTE($A175,",",REPT(" ",999)),COLUMN(A175)*999-998,999))</f>
        <v/>
      </c>
      <c r="C175" s="7" t="str">
        <f t="shared" si="185"/>
        <v/>
      </c>
      <c r="D175" s="4" t="str">
        <f t="shared" si="137"/>
        <v>-</v>
      </c>
      <c r="E175" s="4" t="str">
        <f t="shared" si="138"/>
        <v>_</v>
      </c>
      <c r="F175" s="7">
        <f t="shared" si="139"/>
        <v>0</v>
      </c>
      <c r="G175" s="7" t="str">
        <f t="shared" si="141"/>
        <v/>
      </c>
    </row>
    <row r="176" spans="2:7" x14ac:dyDescent="0.25">
      <c r="B176" s="7" t="str">
        <f t="shared" ref="B176:C176" si="186">TRIM(MID(SUBSTITUTE($A176,",",REPT(" ",999)),COLUMN(A176)*999-998,999))</f>
        <v/>
      </c>
      <c r="C176" s="7" t="str">
        <f t="shared" si="186"/>
        <v/>
      </c>
      <c r="D176" s="4" t="str">
        <f t="shared" si="137"/>
        <v>-</v>
      </c>
      <c r="E176" s="4" t="str">
        <f t="shared" si="138"/>
        <v>_</v>
      </c>
      <c r="F176" s="7">
        <f t="shared" si="139"/>
        <v>0</v>
      </c>
      <c r="G176" s="7" t="str">
        <f t="shared" si="141"/>
        <v/>
      </c>
    </row>
    <row r="177" spans="2:7" x14ac:dyDescent="0.25">
      <c r="B177" s="7" t="str">
        <f t="shared" ref="B177:C177" si="187">TRIM(MID(SUBSTITUTE($A177,",",REPT(" ",999)),COLUMN(A177)*999-998,999))</f>
        <v/>
      </c>
      <c r="C177" s="7" t="str">
        <f t="shared" si="187"/>
        <v/>
      </c>
      <c r="D177" s="4" t="str">
        <f t="shared" si="137"/>
        <v>-</v>
      </c>
      <c r="E177" s="4" t="str">
        <f t="shared" si="138"/>
        <v>_</v>
      </c>
      <c r="F177" s="7">
        <f t="shared" si="139"/>
        <v>0</v>
      </c>
      <c r="G177" s="7" t="str">
        <f t="shared" si="141"/>
        <v/>
      </c>
    </row>
    <row r="178" spans="2:7" x14ac:dyDescent="0.25">
      <c r="B178" s="7" t="str">
        <f t="shared" ref="B178:C178" si="188">TRIM(MID(SUBSTITUTE($A178,",",REPT(" ",999)),COLUMN(A178)*999-998,999))</f>
        <v/>
      </c>
      <c r="C178" s="7" t="str">
        <f t="shared" si="188"/>
        <v/>
      </c>
      <c r="D178" s="4" t="str">
        <f t="shared" si="137"/>
        <v>-</v>
      </c>
      <c r="E178" s="4" t="str">
        <f t="shared" si="138"/>
        <v>_</v>
      </c>
      <c r="F178" s="7">
        <f t="shared" si="139"/>
        <v>0</v>
      </c>
      <c r="G178" s="7" t="str">
        <f t="shared" si="141"/>
        <v/>
      </c>
    </row>
    <row r="179" spans="2:7" x14ac:dyDescent="0.25">
      <c r="B179" s="7" t="str">
        <f t="shared" ref="B179:C179" si="189">TRIM(MID(SUBSTITUTE($A179,",",REPT(" ",999)),COLUMN(A179)*999-998,999))</f>
        <v/>
      </c>
      <c r="C179" s="7" t="str">
        <f t="shared" si="189"/>
        <v/>
      </c>
      <c r="D179" s="4" t="str">
        <f t="shared" si="137"/>
        <v>-</v>
      </c>
      <c r="E179" s="4" t="str">
        <f t="shared" si="138"/>
        <v>_</v>
      </c>
      <c r="F179" s="7">
        <f t="shared" si="139"/>
        <v>0</v>
      </c>
      <c r="G179" s="7" t="str">
        <f t="shared" si="141"/>
        <v/>
      </c>
    </row>
    <row r="180" spans="2:7" x14ac:dyDescent="0.25">
      <c r="B180" s="7" t="str">
        <f t="shared" ref="B180:C180" si="190">TRIM(MID(SUBSTITUTE($A180,",",REPT(" ",999)),COLUMN(A180)*999-998,999))</f>
        <v/>
      </c>
      <c r="C180" s="7" t="str">
        <f t="shared" si="190"/>
        <v/>
      </c>
      <c r="D180" s="4" t="str">
        <f t="shared" si="137"/>
        <v>-</v>
      </c>
      <c r="E180" s="4" t="str">
        <f t="shared" si="138"/>
        <v>_</v>
      </c>
      <c r="F180" s="7">
        <f t="shared" si="139"/>
        <v>0</v>
      </c>
      <c r="G180" s="7" t="str">
        <f t="shared" si="141"/>
        <v/>
      </c>
    </row>
    <row r="181" spans="2:7" x14ac:dyDescent="0.25">
      <c r="B181" s="7" t="str">
        <f t="shared" ref="B181:C181" si="191">TRIM(MID(SUBSTITUTE($A181,",",REPT(" ",999)),COLUMN(A181)*999-998,999))</f>
        <v/>
      </c>
      <c r="C181" s="7" t="str">
        <f t="shared" si="191"/>
        <v/>
      </c>
      <c r="D181" s="4" t="str">
        <f t="shared" si="137"/>
        <v>-</v>
      </c>
      <c r="E181" s="4" t="str">
        <f t="shared" si="138"/>
        <v>_</v>
      </c>
      <c r="F181" s="7">
        <f t="shared" si="139"/>
        <v>0</v>
      </c>
      <c r="G181" s="7" t="str">
        <f t="shared" si="141"/>
        <v/>
      </c>
    </row>
    <row r="182" spans="2:7" x14ac:dyDescent="0.25">
      <c r="B182" s="7" t="str">
        <f t="shared" ref="B182:C182" si="192">TRIM(MID(SUBSTITUTE($A182,",",REPT(" ",999)),COLUMN(A182)*999-998,999))</f>
        <v/>
      </c>
      <c r="C182" s="7" t="str">
        <f t="shared" si="192"/>
        <v/>
      </c>
      <c r="D182" s="4" t="str">
        <f t="shared" si="137"/>
        <v>-</v>
      </c>
      <c r="E182" s="4" t="str">
        <f t="shared" si="138"/>
        <v>_</v>
      </c>
      <c r="F182" s="7">
        <f t="shared" si="139"/>
        <v>0</v>
      </c>
      <c r="G182" s="7" t="str">
        <f t="shared" si="141"/>
        <v/>
      </c>
    </row>
    <row r="183" spans="2:7" x14ac:dyDescent="0.25">
      <c r="B183" s="7" t="str">
        <f t="shared" ref="B183:C183" si="193">TRIM(MID(SUBSTITUTE($A183,",",REPT(" ",999)),COLUMN(A183)*999-998,999))</f>
        <v/>
      </c>
      <c r="C183" s="7" t="str">
        <f t="shared" si="193"/>
        <v/>
      </c>
      <c r="D183" s="4" t="str">
        <f t="shared" si="137"/>
        <v>-</v>
      </c>
      <c r="E183" s="4" t="str">
        <f t="shared" si="138"/>
        <v>_</v>
      </c>
      <c r="F183" s="7">
        <f t="shared" si="139"/>
        <v>0</v>
      </c>
      <c r="G183" s="7" t="str">
        <f t="shared" si="141"/>
        <v/>
      </c>
    </row>
    <row r="184" spans="2:7" x14ac:dyDescent="0.25">
      <c r="B184" s="7" t="str">
        <f t="shared" ref="B184:C184" si="194">TRIM(MID(SUBSTITUTE($A184,",",REPT(" ",999)),COLUMN(A184)*999-998,999))</f>
        <v/>
      </c>
      <c r="C184" s="7" t="str">
        <f t="shared" si="194"/>
        <v/>
      </c>
      <c r="D184" s="4" t="str">
        <f t="shared" si="137"/>
        <v>-</v>
      </c>
      <c r="E184" s="4" t="str">
        <f t="shared" si="138"/>
        <v>_</v>
      </c>
      <c r="F184" s="7">
        <f t="shared" si="139"/>
        <v>0</v>
      </c>
      <c r="G184" s="7" t="str">
        <f t="shared" si="141"/>
        <v/>
      </c>
    </row>
    <row r="185" spans="2:7" x14ac:dyDescent="0.25">
      <c r="B185" s="7" t="str">
        <f t="shared" ref="B185:C185" si="195">TRIM(MID(SUBSTITUTE($A185,",",REPT(" ",999)),COLUMN(A185)*999-998,999))</f>
        <v/>
      </c>
      <c r="C185" s="7" t="str">
        <f t="shared" si="195"/>
        <v/>
      </c>
      <c r="D185" s="4" t="str">
        <f t="shared" si="137"/>
        <v>-</v>
      </c>
      <c r="E185" s="4" t="str">
        <f t="shared" si="138"/>
        <v>_</v>
      </c>
      <c r="F185" s="7">
        <f t="shared" si="139"/>
        <v>0</v>
      </c>
      <c r="G185" s="7" t="str">
        <f t="shared" si="141"/>
        <v/>
      </c>
    </row>
    <row r="186" spans="2:7" x14ac:dyDescent="0.25">
      <c r="B186" s="7" t="str">
        <f t="shared" ref="B186:C186" si="196">TRIM(MID(SUBSTITUTE($A186,",",REPT(" ",999)),COLUMN(A186)*999-998,999))</f>
        <v/>
      </c>
      <c r="C186" s="7" t="str">
        <f t="shared" si="196"/>
        <v/>
      </c>
      <c r="D186" s="4" t="str">
        <f t="shared" si="137"/>
        <v>-</v>
      </c>
      <c r="E186" s="4" t="str">
        <f t="shared" si="138"/>
        <v>_</v>
      </c>
      <c r="F186" s="7">
        <f t="shared" si="139"/>
        <v>0</v>
      </c>
      <c r="G186" s="7" t="str">
        <f t="shared" si="141"/>
        <v/>
      </c>
    </row>
    <row r="187" spans="2:7" x14ac:dyDescent="0.25">
      <c r="B187" s="7" t="str">
        <f t="shared" ref="B187:C187" si="197">TRIM(MID(SUBSTITUTE($A187,",",REPT(" ",999)),COLUMN(A187)*999-998,999))</f>
        <v/>
      </c>
      <c r="C187" s="7" t="str">
        <f t="shared" si="197"/>
        <v/>
      </c>
      <c r="D187" s="4" t="str">
        <f t="shared" si="137"/>
        <v>-</v>
      </c>
      <c r="E187" s="4" t="str">
        <f t="shared" si="138"/>
        <v>_</v>
      </c>
      <c r="F187" s="7">
        <f t="shared" si="139"/>
        <v>0</v>
      </c>
      <c r="G187" s="7" t="str">
        <f t="shared" si="141"/>
        <v/>
      </c>
    </row>
    <row r="188" spans="2:7" x14ac:dyDescent="0.25">
      <c r="B188" s="7" t="str">
        <f t="shared" ref="B188:C188" si="198">TRIM(MID(SUBSTITUTE($A188,",",REPT(" ",999)),COLUMN(A188)*999-998,999))</f>
        <v/>
      </c>
      <c r="C188" s="7" t="str">
        <f t="shared" si="198"/>
        <v/>
      </c>
      <c r="D188" s="4" t="str">
        <f t="shared" si="137"/>
        <v>-</v>
      </c>
      <c r="E188" s="4" t="str">
        <f t="shared" si="138"/>
        <v>_</v>
      </c>
      <c r="F188" s="7">
        <f t="shared" si="139"/>
        <v>0</v>
      </c>
      <c r="G188" s="7" t="str">
        <f t="shared" si="141"/>
        <v/>
      </c>
    </row>
    <row r="189" spans="2:7" x14ac:dyDescent="0.25">
      <c r="B189" s="7" t="str">
        <f t="shared" ref="B189:C189" si="199">TRIM(MID(SUBSTITUTE($A189,",",REPT(" ",999)),COLUMN(A189)*999-998,999))</f>
        <v/>
      </c>
      <c r="C189" s="7" t="str">
        <f t="shared" si="199"/>
        <v/>
      </c>
      <c r="D189" s="4" t="str">
        <f t="shared" si="137"/>
        <v>-</v>
      </c>
      <c r="E189" s="4" t="str">
        <f t="shared" si="138"/>
        <v>_</v>
      </c>
      <c r="F189" s="7">
        <f t="shared" si="139"/>
        <v>0</v>
      </c>
      <c r="G189" s="7" t="str">
        <f t="shared" si="141"/>
        <v/>
      </c>
    </row>
    <row r="190" spans="2:7" x14ac:dyDescent="0.25">
      <c r="B190" s="7" t="str">
        <f t="shared" ref="B190:C190" si="200">TRIM(MID(SUBSTITUTE($A190,",",REPT(" ",999)),COLUMN(A190)*999-998,999))</f>
        <v/>
      </c>
      <c r="C190" s="7" t="str">
        <f t="shared" si="200"/>
        <v/>
      </c>
      <c r="D190" s="4" t="str">
        <f t="shared" si="137"/>
        <v>-</v>
      </c>
      <c r="E190" s="4" t="str">
        <f t="shared" si="138"/>
        <v>_</v>
      </c>
      <c r="F190" s="7">
        <f t="shared" si="139"/>
        <v>0</v>
      </c>
      <c r="G190" s="7" t="str">
        <f t="shared" si="141"/>
        <v/>
      </c>
    </row>
    <row r="191" spans="2:7" x14ac:dyDescent="0.25">
      <c r="B191" s="7" t="str">
        <f t="shared" ref="B191:C191" si="201">TRIM(MID(SUBSTITUTE($A191,",",REPT(" ",999)),COLUMN(A191)*999-998,999))</f>
        <v/>
      </c>
      <c r="C191" s="7" t="str">
        <f t="shared" si="201"/>
        <v/>
      </c>
      <c r="D191" s="4" t="str">
        <f t="shared" si="137"/>
        <v>-</v>
      </c>
      <c r="E191" s="4" t="str">
        <f t="shared" si="138"/>
        <v>_</v>
      </c>
      <c r="F191" s="7">
        <f t="shared" si="139"/>
        <v>0</v>
      </c>
      <c r="G191" s="7" t="str">
        <f t="shared" si="141"/>
        <v/>
      </c>
    </row>
    <row r="192" spans="2:7" x14ac:dyDescent="0.25">
      <c r="B192" s="7" t="str">
        <f t="shared" ref="B192:C192" si="202">TRIM(MID(SUBSTITUTE($A192,",",REPT(" ",999)),COLUMN(A192)*999-998,999))</f>
        <v/>
      </c>
      <c r="C192" s="7" t="str">
        <f t="shared" si="202"/>
        <v/>
      </c>
      <c r="D192" s="4" t="str">
        <f t="shared" si="137"/>
        <v>-</v>
      </c>
      <c r="E192" s="4" t="str">
        <f t="shared" si="138"/>
        <v>_</v>
      </c>
      <c r="F192" s="7">
        <f t="shared" si="139"/>
        <v>0</v>
      </c>
      <c r="G192" s="7" t="str">
        <f t="shared" si="141"/>
        <v/>
      </c>
    </row>
    <row r="193" spans="2:7" x14ac:dyDescent="0.25">
      <c r="B193" s="7" t="str">
        <f t="shared" ref="B193:C193" si="203">TRIM(MID(SUBSTITUTE($A193,",",REPT(" ",999)),COLUMN(A193)*999-998,999))</f>
        <v/>
      </c>
      <c r="C193" s="7" t="str">
        <f t="shared" si="203"/>
        <v/>
      </c>
      <c r="D193" s="4" t="str">
        <f t="shared" si="137"/>
        <v>-</v>
      </c>
      <c r="E193" s="4" t="str">
        <f t="shared" si="138"/>
        <v>_</v>
      </c>
      <c r="F193" s="7">
        <f t="shared" si="139"/>
        <v>0</v>
      </c>
      <c r="G193" s="7" t="str">
        <f t="shared" si="141"/>
        <v/>
      </c>
    </row>
    <row r="194" spans="2:7" x14ac:dyDescent="0.25">
      <c r="B194" s="7" t="str">
        <f t="shared" ref="B194:C194" si="204">TRIM(MID(SUBSTITUTE($A194,",",REPT(" ",999)),COLUMN(A194)*999-998,999))</f>
        <v/>
      </c>
      <c r="C194" s="7" t="str">
        <f t="shared" si="204"/>
        <v/>
      </c>
      <c r="D194" s="4" t="str">
        <f t="shared" ref="D194:D257" si="205">B194&amp;"-"&amp;C194&amp;G194</f>
        <v>-</v>
      </c>
      <c r="E194" s="4" t="str">
        <f t="shared" ref="E194:E257" si="206">B194&amp;"_"&amp;C194</f>
        <v>_</v>
      </c>
      <c r="F194" s="7">
        <f t="shared" ref="F194:F257" si="207">_xlfn.NUMBERVALUE(TRIM(MID(SUBSTITUTE($A194,",",REPT(" ",999)),COLUMN(C194)*999-998,999)))</f>
        <v>0</v>
      </c>
      <c r="G194" s="7" t="str">
        <f t="shared" si="141"/>
        <v/>
      </c>
    </row>
    <row r="195" spans="2:7" x14ac:dyDescent="0.25">
      <c r="B195" s="7" t="str">
        <f t="shared" ref="B195:C195" si="208">TRIM(MID(SUBSTITUTE($A195,",",REPT(" ",999)),COLUMN(A195)*999-998,999))</f>
        <v/>
      </c>
      <c r="C195" s="7" t="str">
        <f t="shared" si="208"/>
        <v/>
      </c>
      <c r="D195" s="4" t="str">
        <f t="shared" si="205"/>
        <v>-</v>
      </c>
      <c r="E195" s="4" t="str">
        <f t="shared" si="206"/>
        <v>_</v>
      </c>
      <c r="F195" s="7">
        <f t="shared" si="207"/>
        <v>0</v>
      </c>
      <c r="G195" s="7" t="str">
        <f t="shared" ref="G195:G258" si="209">TRIM(MID(SUBSTITUTE($A195,",",REPT(" ",999)),COLUMN(D195)*999-998,999))</f>
        <v/>
      </c>
    </row>
    <row r="196" spans="2:7" x14ac:dyDescent="0.25">
      <c r="B196" s="7" t="str">
        <f t="shared" ref="B196:C196" si="210">TRIM(MID(SUBSTITUTE($A196,",",REPT(" ",999)),COLUMN(A196)*999-998,999))</f>
        <v/>
      </c>
      <c r="C196" s="7" t="str">
        <f t="shared" si="210"/>
        <v/>
      </c>
      <c r="D196" s="4" t="str">
        <f t="shared" si="205"/>
        <v>-</v>
      </c>
      <c r="E196" s="4" t="str">
        <f t="shared" si="206"/>
        <v>_</v>
      </c>
      <c r="F196" s="7">
        <f t="shared" si="207"/>
        <v>0</v>
      </c>
      <c r="G196" s="7" t="str">
        <f t="shared" si="209"/>
        <v/>
      </c>
    </row>
    <row r="197" spans="2:7" x14ac:dyDescent="0.25">
      <c r="B197" s="7" t="str">
        <f t="shared" ref="B197:C197" si="211">TRIM(MID(SUBSTITUTE($A197,",",REPT(" ",999)),COLUMN(A197)*999-998,999))</f>
        <v/>
      </c>
      <c r="C197" s="7" t="str">
        <f t="shared" si="211"/>
        <v/>
      </c>
      <c r="D197" s="4" t="str">
        <f t="shared" si="205"/>
        <v>-</v>
      </c>
      <c r="E197" s="4" t="str">
        <f t="shared" si="206"/>
        <v>_</v>
      </c>
      <c r="F197" s="7">
        <f t="shared" si="207"/>
        <v>0</v>
      </c>
      <c r="G197" s="7" t="str">
        <f t="shared" si="209"/>
        <v/>
      </c>
    </row>
    <row r="198" spans="2:7" x14ac:dyDescent="0.25">
      <c r="B198" s="7" t="str">
        <f t="shared" ref="B198:C198" si="212">TRIM(MID(SUBSTITUTE($A198,",",REPT(" ",999)),COLUMN(A198)*999-998,999))</f>
        <v/>
      </c>
      <c r="C198" s="7" t="str">
        <f t="shared" si="212"/>
        <v/>
      </c>
      <c r="D198" s="4" t="str">
        <f t="shared" si="205"/>
        <v>-</v>
      </c>
      <c r="E198" s="4" t="str">
        <f t="shared" si="206"/>
        <v>_</v>
      </c>
      <c r="F198" s="7">
        <f t="shared" si="207"/>
        <v>0</v>
      </c>
      <c r="G198" s="7" t="str">
        <f t="shared" si="209"/>
        <v/>
      </c>
    </row>
    <row r="199" spans="2:7" x14ac:dyDescent="0.25">
      <c r="B199" s="7" t="str">
        <f t="shared" ref="B199:C199" si="213">TRIM(MID(SUBSTITUTE($A199,",",REPT(" ",999)),COLUMN(A199)*999-998,999))</f>
        <v/>
      </c>
      <c r="C199" s="7" t="str">
        <f t="shared" si="213"/>
        <v/>
      </c>
      <c r="D199" s="4" t="str">
        <f t="shared" si="205"/>
        <v>-</v>
      </c>
      <c r="E199" s="4" t="str">
        <f t="shared" si="206"/>
        <v>_</v>
      </c>
      <c r="F199" s="7">
        <f t="shared" si="207"/>
        <v>0</v>
      </c>
      <c r="G199" s="7" t="str">
        <f t="shared" si="209"/>
        <v/>
      </c>
    </row>
    <row r="200" spans="2:7" x14ac:dyDescent="0.25">
      <c r="B200" s="7" t="str">
        <f t="shared" ref="B200:C200" si="214">TRIM(MID(SUBSTITUTE($A200,",",REPT(" ",999)),COLUMN(A200)*999-998,999))</f>
        <v/>
      </c>
      <c r="C200" s="7" t="str">
        <f t="shared" si="214"/>
        <v/>
      </c>
      <c r="D200" s="4" t="str">
        <f t="shared" si="205"/>
        <v>-</v>
      </c>
      <c r="E200" s="4" t="str">
        <f t="shared" si="206"/>
        <v>_</v>
      </c>
      <c r="F200" s="7">
        <f t="shared" si="207"/>
        <v>0</v>
      </c>
      <c r="G200" s="7" t="str">
        <f t="shared" si="209"/>
        <v/>
      </c>
    </row>
    <row r="201" spans="2:7" x14ac:dyDescent="0.25">
      <c r="B201" s="7" t="str">
        <f t="shared" ref="B201:C201" si="215">TRIM(MID(SUBSTITUTE($A201,",",REPT(" ",999)),COLUMN(A201)*999-998,999))</f>
        <v/>
      </c>
      <c r="C201" s="7" t="str">
        <f t="shared" si="215"/>
        <v/>
      </c>
      <c r="D201" s="4" t="str">
        <f t="shared" si="205"/>
        <v>-</v>
      </c>
      <c r="E201" s="4" t="str">
        <f t="shared" si="206"/>
        <v>_</v>
      </c>
      <c r="F201" s="7">
        <f t="shared" si="207"/>
        <v>0</v>
      </c>
      <c r="G201" s="7" t="str">
        <f t="shared" si="209"/>
        <v/>
      </c>
    </row>
    <row r="202" spans="2:7" x14ac:dyDescent="0.25">
      <c r="B202" s="7" t="str">
        <f t="shared" ref="B202:C202" si="216">TRIM(MID(SUBSTITUTE($A202,",",REPT(" ",999)),COLUMN(A202)*999-998,999))</f>
        <v/>
      </c>
      <c r="C202" s="7" t="str">
        <f t="shared" si="216"/>
        <v/>
      </c>
      <c r="D202" s="4" t="str">
        <f t="shared" si="205"/>
        <v>-</v>
      </c>
      <c r="E202" s="4" t="str">
        <f t="shared" si="206"/>
        <v>_</v>
      </c>
      <c r="F202" s="7">
        <f t="shared" si="207"/>
        <v>0</v>
      </c>
      <c r="G202" s="7" t="str">
        <f t="shared" si="209"/>
        <v/>
      </c>
    </row>
    <row r="203" spans="2:7" x14ac:dyDescent="0.25">
      <c r="B203" s="7" t="str">
        <f t="shared" ref="B203:C203" si="217">TRIM(MID(SUBSTITUTE($A203,",",REPT(" ",999)),COLUMN(A203)*999-998,999))</f>
        <v/>
      </c>
      <c r="C203" s="7" t="str">
        <f t="shared" si="217"/>
        <v/>
      </c>
      <c r="D203" s="4" t="str">
        <f t="shared" si="205"/>
        <v>-</v>
      </c>
      <c r="E203" s="4" t="str">
        <f t="shared" si="206"/>
        <v>_</v>
      </c>
      <c r="F203" s="7">
        <f t="shared" si="207"/>
        <v>0</v>
      </c>
      <c r="G203" s="7" t="str">
        <f t="shared" si="209"/>
        <v/>
      </c>
    </row>
    <row r="204" spans="2:7" x14ac:dyDescent="0.25">
      <c r="B204" s="7" t="str">
        <f t="shared" ref="B204:C204" si="218">TRIM(MID(SUBSTITUTE($A204,",",REPT(" ",999)),COLUMN(A204)*999-998,999))</f>
        <v/>
      </c>
      <c r="C204" s="7" t="str">
        <f t="shared" si="218"/>
        <v/>
      </c>
      <c r="D204" s="4" t="str">
        <f t="shared" si="205"/>
        <v>-</v>
      </c>
      <c r="E204" s="4" t="str">
        <f t="shared" si="206"/>
        <v>_</v>
      </c>
      <c r="F204" s="7">
        <f t="shared" si="207"/>
        <v>0</v>
      </c>
      <c r="G204" s="7" t="str">
        <f t="shared" si="209"/>
        <v/>
      </c>
    </row>
    <row r="205" spans="2:7" x14ac:dyDescent="0.25">
      <c r="B205" s="7" t="str">
        <f t="shared" ref="B205:C205" si="219">TRIM(MID(SUBSTITUTE($A205,",",REPT(" ",999)),COLUMN(A205)*999-998,999))</f>
        <v/>
      </c>
      <c r="C205" s="7" t="str">
        <f t="shared" si="219"/>
        <v/>
      </c>
      <c r="D205" s="4" t="str">
        <f t="shared" si="205"/>
        <v>-</v>
      </c>
      <c r="E205" s="4" t="str">
        <f t="shared" si="206"/>
        <v>_</v>
      </c>
      <c r="F205" s="7">
        <f t="shared" si="207"/>
        <v>0</v>
      </c>
      <c r="G205" s="7" t="str">
        <f t="shared" si="209"/>
        <v/>
      </c>
    </row>
    <row r="206" spans="2:7" x14ac:dyDescent="0.25">
      <c r="B206" s="7" t="str">
        <f t="shared" ref="B206:C206" si="220">TRIM(MID(SUBSTITUTE($A206,",",REPT(" ",999)),COLUMN(A206)*999-998,999))</f>
        <v/>
      </c>
      <c r="C206" s="7" t="str">
        <f t="shared" si="220"/>
        <v/>
      </c>
      <c r="D206" s="4" t="str">
        <f t="shared" si="205"/>
        <v>-</v>
      </c>
      <c r="E206" s="4" t="str">
        <f t="shared" si="206"/>
        <v>_</v>
      </c>
      <c r="F206" s="7">
        <f t="shared" si="207"/>
        <v>0</v>
      </c>
      <c r="G206" s="7" t="str">
        <f t="shared" si="209"/>
        <v/>
      </c>
    </row>
    <row r="207" spans="2:7" x14ac:dyDescent="0.25">
      <c r="B207" s="7" t="str">
        <f t="shared" ref="B207:C207" si="221">TRIM(MID(SUBSTITUTE($A207,",",REPT(" ",999)),COLUMN(A207)*999-998,999))</f>
        <v/>
      </c>
      <c r="C207" s="7" t="str">
        <f t="shared" si="221"/>
        <v/>
      </c>
      <c r="D207" s="4" t="str">
        <f t="shared" si="205"/>
        <v>-</v>
      </c>
      <c r="E207" s="4" t="str">
        <f t="shared" si="206"/>
        <v>_</v>
      </c>
      <c r="F207" s="7">
        <f t="shared" si="207"/>
        <v>0</v>
      </c>
      <c r="G207" s="7" t="str">
        <f t="shared" si="209"/>
        <v/>
      </c>
    </row>
    <row r="208" spans="2:7" x14ac:dyDescent="0.25">
      <c r="B208" s="7" t="str">
        <f t="shared" ref="B208:C208" si="222">TRIM(MID(SUBSTITUTE($A208,",",REPT(" ",999)),COLUMN(A208)*999-998,999))</f>
        <v/>
      </c>
      <c r="C208" s="7" t="str">
        <f t="shared" si="222"/>
        <v/>
      </c>
      <c r="D208" s="4" t="str">
        <f t="shared" si="205"/>
        <v>-</v>
      </c>
      <c r="E208" s="4" t="str">
        <f t="shared" si="206"/>
        <v>_</v>
      </c>
      <c r="F208" s="7">
        <f t="shared" si="207"/>
        <v>0</v>
      </c>
      <c r="G208" s="7" t="str">
        <f t="shared" si="209"/>
        <v/>
      </c>
    </row>
    <row r="209" spans="2:7" x14ac:dyDescent="0.25">
      <c r="B209" s="7" t="str">
        <f t="shared" ref="B209:C209" si="223">TRIM(MID(SUBSTITUTE($A209,",",REPT(" ",999)),COLUMN(A209)*999-998,999))</f>
        <v/>
      </c>
      <c r="C209" s="7" t="str">
        <f t="shared" si="223"/>
        <v/>
      </c>
      <c r="D209" s="4" t="str">
        <f t="shared" si="205"/>
        <v>-</v>
      </c>
      <c r="E209" s="4" t="str">
        <f t="shared" si="206"/>
        <v>_</v>
      </c>
      <c r="F209" s="7">
        <f t="shared" si="207"/>
        <v>0</v>
      </c>
      <c r="G209" s="7" t="str">
        <f t="shared" si="209"/>
        <v/>
      </c>
    </row>
    <row r="210" spans="2:7" x14ac:dyDescent="0.25">
      <c r="B210" s="7" t="str">
        <f t="shared" ref="B210:C210" si="224">TRIM(MID(SUBSTITUTE($A210,",",REPT(" ",999)),COLUMN(A210)*999-998,999))</f>
        <v/>
      </c>
      <c r="C210" s="7" t="str">
        <f t="shared" si="224"/>
        <v/>
      </c>
      <c r="D210" s="4" t="str">
        <f t="shared" si="205"/>
        <v>-</v>
      </c>
      <c r="E210" s="4" t="str">
        <f t="shared" si="206"/>
        <v>_</v>
      </c>
      <c r="F210" s="7">
        <f t="shared" si="207"/>
        <v>0</v>
      </c>
      <c r="G210" s="7" t="str">
        <f t="shared" si="209"/>
        <v/>
      </c>
    </row>
    <row r="211" spans="2:7" x14ac:dyDescent="0.25">
      <c r="B211" s="7" t="str">
        <f t="shared" ref="B211:C211" si="225">TRIM(MID(SUBSTITUTE($A211,",",REPT(" ",999)),COLUMN(A211)*999-998,999))</f>
        <v/>
      </c>
      <c r="C211" s="7" t="str">
        <f t="shared" si="225"/>
        <v/>
      </c>
      <c r="D211" s="4" t="str">
        <f t="shared" si="205"/>
        <v>-</v>
      </c>
      <c r="E211" s="4" t="str">
        <f t="shared" si="206"/>
        <v>_</v>
      </c>
      <c r="F211" s="7">
        <f t="shared" si="207"/>
        <v>0</v>
      </c>
      <c r="G211" s="7" t="str">
        <f t="shared" si="209"/>
        <v/>
      </c>
    </row>
    <row r="212" spans="2:7" x14ac:dyDescent="0.25">
      <c r="B212" s="7" t="str">
        <f t="shared" ref="B212:C212" si="226">TRIM(MID(SUBSTITUTE($A212,",",REPT(" ",999)),COLUMN(A212)*999-998,999))</f>
        <v/>
      </c>
      <c r="C212" s="7" t="str">
        <f t="shared" si="226"/>
        <v/>
      </c>
      <c r="D212" s="4" t="str">
        <f t="shared" si="205"/>
        <v>-</v>
      </c>
      <c r="E212" s="4" t="str">
        <f t="shared" si="206"/>
        <v>_</v>
      </c>
      <c r="F212" s="7">
        <f t="shared" si="207"/>
        <v>0</v>
      </c>
      <c r="G212" s="7" t="str">
        <f t="shared" si="209"/>
        <v/>
      </c>
    </row>
    <row r="213" spans="2:7" x14ac:dyDescent="0.25">
      <c r="B213" s="7" t="str">
        <f t="shared" ref="B213:C213" si="227">TRIM(MID(SUBSTITUTE($A213,",",REPT(" ",999)),COLUMN(A213)*999-998,999))</f>
        <v/>
      </c>
      <c r="C213" s="7" t="str">
        <f t="shared" si="227"/>
        <v/>
      </c>
      <c r="D213" s="4" t="str">
        <f t="shared" si="205"/>
        <v>-</v>
      </c>
      <c r="E213" s="4" t="str">
        <f t="shared" si="206"/>
        <v>_</v>
      </c>
      <c r="F213" s="7">
        <f t="shared" si="207"/>
        <v>0</v>
      </c>
      <c r="G213" s="7" t="str">
        <f t="shared" si="209"/>
        <v/>
      </c>
    </row>
    <row r="214" spans="2:7" x14ac:dyDescent="0.25">
      <c r="B214" s="7" t="str">
        <f t="shared" ref="B214:C214" si="228">TRIM(MID(SUBSTITUTE($A214,",",REPT(" ",999)),COLUMN(A214)*999-998,999))</f>
        <v/>
      </c>
      <c r="C214" s="7" t="str">
        <f t="shared" si="228"/>
        <v/>
      </c>
      <c r="D214" s="4" t="str">
        <f t="shared" si="205"/>
        <v>-</v>
      </c>
      <c r="E214" s="4" t="str">
        <f t="shared" si="206"/>
        <v>_</v>
      </c>
      <c r="F214" s="7">
        <f t="shared" si="207"/>
        <v>0</v>
      </c>
      <c r="G214" s="7" t="str">
        <f t="shared" si="209"/>
        <v/>
      </c>
    </row>
    <row r="215" spans="2:7" x14ac:dyDescent="0.25">
      <c r="B215" s="7" t="str">
        <f t="shared" ref="B215:C215" si="229">TRIM(MID(SUBSTITUTE($A215,",",REPT(" ",999)),COLUMN(A215)*999-998,999))</f>
        <v/>
      </c>
      <c r="C215" s="7" t="str">
        <f t="shared" si="229"/>
        <v/>
      </c>
      <c r="D215" s="4" t="str">
        <f t="shared" si="205"/>
        <v>-</v>
      </c>
      <c r="E215" s="4" t="str">
        <f t="shared" si="206"/>
        <v>_</v>
      </c>
      <c r="F215" s="7">
        <f t="shared" si="207"/>
        <v>0</v>
      </c>
      <c r="G215" s="7" t="str">
        <f t="shared" si="209"/>
        <v/>
      </c>
    </row>
    <row r="216" spans="2:7" x14ac:dyDescent="0.25">
      <c r="B216" s="7" t="str">
        <f t="shared" ref="B216:C216" si="230">TRIM(MID(SUBSTITUTE($A216,",",REPT(" ",999)),COLUMN(A216)*999-998,999))</f>
        <v/>
      </c>
      <c r="C216" s="7" t="str">
        <f t="shared" si="230"/>
        <v/>
      </c>
      <c r="D216" s="4" t="str">
        <f t="shared" si="205"/>
        <v>-</v>
      </c>
      <c r="E216" s="4" t="str">
        <f t="shared" si="206"/>
        <v>_</v>
      </c>
      <c r="F216" s="7">
        <f t="shared" si="207"/>
        <v>0</v>
      </c>
      <c r="G216" s="7" t="str">
        <f t="shared" si="209"/>
        <v/>
      </c>
    </row>
    <row r="217" spans="2:7" x14ac:dyDescent="0.25">
      <c r="B217" s="7" t="str">
        <f t="shared" ref="B217:C217" si="231">TRIM(MID(SUBSTITUTE($A217,",",REPT(" ",999)),COLUMN(A217)*999-998,999))</f>
        <v/>
      </c>
      <c r="C217" s="7" t="str">
        <f t="shared" si="231"/>
        <v/>
      </c>
      <c r="D217" s="4" t="str">
        <f t="shared" si="205"/>
        <v>-</v>
      </c>
      <c r="E217" s="4" t="str">
        <f t="shared" si="206"/>
        <v>_</v>
      </c>
      <c r="F217" s="7">
        <f t="shared" si="207"/>
        <v>0</v>
      </c>
      <c r="G217" s="7" t="str">
        <f t="shared" si="209"/>
        <v/>
      </c>
    </row>
    <row r="218" spans="2:7" x14ac:dyDescent="0.25">
      <c r="B218" s="7" t="str">
        <f t="shared" ref="B218:C218" si="232">TRIM(MID(SUBSTITUTE($A218,",",REPT(" ",999)),COLUMN(A218)*999-998,999))</f>
        <v/>
      </c>
      <c r="C218" s="7" t="str">
        <f t="shared" si="232"/>
        <v/>
      </c>
      <c r="D218" s="4" t="str">
        <f t="shared" si="205"/>
        <v>-</v>
      </c>
      <c r="E218" s="4" t="str">
        <f t="shared" si="206"/>
        <v>_</v>
      </c>
      <c r="F218" s="7">
        <f t="shared" si="207"/>
        <v>0</v>
      </c>
      <c r="G218" s="7" t="str">
        <f t="shared" si="209"/>
        <v/>
      </c>
    </row>
    <row r="219" spans="2:7" x14ac:dyDescent="0.25">
      <c r="B219" s="7" t="str">
        <f t="shared" ref="B219:C219" si="233">TRIM(MID(SUBSTITUTE($A219,",",REPT(" ",999)),COLUMN(A219)*999-998,999))</f>
        <v/>
      </c>
      <c r="C219" s="7" t="str">
        <f t="shared" si="233"/>
        <v/>
      </c>
      <c r="D219" s="4" t="str">
        <f t="shared" si="205"/>
        <v>-</v>
      </c>
      <c r="E219" s="4" t="str">
        <f t="shared" si="206"/>
        <v>_</v>
      </c>
      <c r="F219" s="7">
        <f t="shared" si="207"/>
        <v>0</v>
      </c>
      <c r="G219" s="7" t="str">
        <f t="shared" si="209"/>
        <v/>
      </c>
    </row>
    <row r="220" spans="2:7" x14ac:dyDescent="0.25">
      <c r="B220" s="7" t="str">
        <f t="shared" ref="B220:C220" si="234">TRIM(MID(SUBSTITUTE($A220,",",REPT(" ",999)),COLUMN(A220)*999-998,999))</f>
        <v/>
      </c>
      <c r="C220" s="7" t="str">
        <f t="shared" si="234"/>
        <v/>
      </c>
      <c r="D220" s="4" t="str">
        <f t="shared" si="205"/>
        <v>-</v>
      </c>
      <c r="E220" s="4" t="str">
        <f t="shared" si="206"/>
        <v>_</v>
      </c>
      <c r="F220" s="7">
        <f t="shared" si="207"/>
        <v>0</v>
      </c>
      <c r="G220" s="7" t="str">
        <f t="shared" si="209"/>
        <v/>
      </c>
    </row>
    <row r="221" spans="2:7" x14ac:dyDescent="0.25">
      <c r="B221" s="7" t="str">
        <f t="shared" ref="B221:C221" si="235">TRIM(MID(SUBSTITUTE($A221,",",REPT(" ",999)),COLUMN(A221)*999-998,999))</f>
        <v/>
      </c>
      <c r="C221" s="7" t="str">
        <f t="shared" si="235"/>
        <v/>
      </c>
      <c r="D221" s="4" t="str">
        <f t="shared" si="205"/>
        <v>-</v>
      </c>
      <c r="E221" s="4" t="str">
        <f t="shared" si="206"/>
        <v>_</v>
      </c>
      <c r="F221" s="7">
        <f t="shared" si="207"/>
        <v>0</v>
      </c>
      <c r="G221" s="7" t="str">
        <f t="shared" si="209"/>
        <v/>
      </c>
    </row>
    <row r="222" spans="2:7" x14ac:dyDescent="0.25">
      <c r="B222" s="7" t="str">
        <f t="shared" ref="B222:C222" si="236">TRIM(MID(SUBSTITUTE($A222,",",REPT(" ",999)),COLUMN(A222)*999-998,999))</f>
        <v/>
      </c>
      <c r="C222" s="7" t="str">
        <f t="shared" si="236"/>
        <v/>
      </c>
      <c r="D222" s="4" t="str">
        <f t="shared" si="205"/>
        <v>-</v>
      </c>
      <c r="E222" s="4" t="str">
        <f t="shared" si="206"/>
        <v>_</v>
      </c>
      <c r="F222" s="7">
        <f t="shared" si="207"/>
        <v>0</v>
      </c>
      <c r="G222" s="7" t="str">
        <f t="shared" si="209"/>
        <v/>
      </c>
    </row>
    <row r="223" spans="2:7" x14ac:dyDescent="0.25">
      <c r="B223" s="7" t="str">
        <f t="shared" ref="B223:C223" si="237">TRIM(MID(SUBSTITUTE($A223,",",REPT(" ",999)),COLUMN(A223)*999-998,999))</f>
        <v/>
      </c>
      <c r="C223" s="7" t="str">
        <f t="shared" si="237"/>
        <v/>
      </c>
      <c r="D223" s="4" t="str">
        <f t="shared" si="205"/>
        <v>-</v>
      </c>
      <c r="E223" s="4" t="str">
        <f t="shared" si="206"/>
        <v>_</v>
      </c>
      <c r="F223" s="7">
        <f t="shared" si="207"/>
        <v>0</v>
      </c>
      <c r="G223" s="7" t="str">
        <f t="shared" si="209"/>
        <v/>
      </c>
    </row>
    <row r="224" spans="2:7" x14ac:dyDescent="0.25">
      <c r="B224" s="7" t="str">
        <f t="shared" ref="B224:C224" si="238">TRIM(MID(SUBSTITUTE($A224,",",REPT(" ",999)),COLUMN(A224)*999-998,999))</f>
        <v/>
      </c>
      <c r="C224" s="7" t="str">
        <f t="shared" si="238"/>
        <v/>
      </c>
      <c r="D224" s="4" t="str">
        <f t="shared" si="205"/>
        <v>-</v>
      </c>
      <c r="E224" s="4" t="str">
        <f t="shared" si="206"/>
        <v>_</v>
      </c>
      <c r="F224" s="7">
        <f t="shared" si="207"/>
        <v>0</v>
      </c>
      <c r="G224" s="7" t="str">
        <f t="shared" si="209"/>
        <v/>
      </c>
    </row>
    <row r="225" spans="2:7" x14ac:dyDescent="0.25">
      <c r="B225" s="7" t="str">
        <f t="shared" ref="B225:C225" si="239">TRIM(MID(SUBSTITUTE($A225,",",REPT(" ",999)),COLUMN(A225)*999-998,999))</f>
        <v/>
      </c>
      <c r="C225" s="7" t="str">
        <f t="shared" si="239"/>
        <v/>
      </c>
      <c r="D225" s="4" t="str">
        <f t="shared" si="205"/>
        <v>-</v>
      </c>
      <c r="E225" s="4" t="str">
        <f t="shared" si="206"/>
        <v>_</v>
      </c>
      <c r="F225" s="7">
        <f t="shared" si="207"/>
        <v>0</v>
      </c>
      <c r="G225" s="7" t="str">
        <f t="shared" si="209"/>
        <v/>
      </c>
    </row>
    <row r="226" spans="2:7" x14ac:dyDescent="0.25">
      <c r="B226" s="7" t="str">
        <f t="shared" ref="B226:C226" si="240">TRIM(MID(SUBSTITUTE($A226,",",REPT(" ",999)),COLUMN(A226)*999-998,999))</f>
        <v/>
      </c>
      <c r="C226" s="7" t="str">
        <f t="shared" si="240"/>
        <v/>
      </c>
      <c r="D226" s="4" t="str">
        <f t="shared" si="205"/>
        <v>-</v>
      </c>
      <c r="E226" s="4" t="str">
        <f t="shared" si="206"/>
        <v>_</v>
      </c>
      <c r="F226" s="7">
        <f t="shared" si="207"/>
        <v>0</v>
      </c>
      <c r="G226" s="7" t="str">
        <f t="shared" si="209"/>
        <v/>
      </c>
    </row>
    <row r="227" spans="2:7" x14ac:dyDescent="0.25">
      <c r="B227" s="7" t="str">
        <f t="shared" ref="B227:C227" si="241">TRIM(MID(SUBSTITUTE($A227,",",REPT(" ",999)),COLUMN(A227)*999-998,999))</f>
        <v/>
      </c>
      <c r="C227" s="7" t="str">
        <f t="shared" si="241"/>
        <v/>
      </c>
      <c r="D227" s="4" t="str">
        <f t="shared" si="205"/>
        <v>-</v>
      </c>
      <c r="E227" s="4" t="str">
        <f t="shared" si="206"/>
        <v>_</v>
      </c>
      <c r="F227" s="7">
        <f t="shared" si="207"/>
        <v>0</v>
      </c>
      <c r="G227" s="7" t="str">
        <f t="shared" si="209"/>
        <v/>
      </c>
    </row>
    <row r="228" spans="2:7" x14ac:dyDescent="0.25">
      <c r="B228" s="7" t="str">
        <f t="shared" ref="B228:C228" si="242">TRIM(MID(SUBSTITUTE($A228,",",REPT(" ",999)),COLUMN(A228)*999-998,999))</f>
        <v/>
      </c>
      <c r="C228" s="7" t="str">
        <f t="shared" si="242"/>
        <v/>
      </c>
      <c r="D228" s="4" t="str">
        <f t="shared" si="205"/>
        <v>-</v>
      </c>
      <c r="E228" s="4" t="str">
        <f t="shared" si="206"/>
        <v>_</v>
      </c>
      <c r="F228" s="7">
        <f t="shared" si="207"/>
        <v>0</v>
      </c>
      <c r="G228" s="7" t="str">
        <f t="shared" si="209"/>
        <v/>
      </c>
    </row>
    <row r="229" spans="2:7" x14ac:dyDescent="0.25">
      <c r="B229" s="7" t="str">
        <f t="shared" ref="B229:C229" si="243">TRIM(MID(SUBSTITUTE($A229,",",REPT(" ",999)),COLUMN(A229)*999-998,999))</f>
        <v/>
      </c>
      <c r="C229" s="7" t="str">
        <f t="shared" si="243"/>
        <v/>
      </c>
      <c r="D229" s="4" t="str">
        <f t="shared" si="205"/>
        <v>-</v>
      </c>
      <c r="E229" s="4" t="str">
        <f t="shared" si="206"/>
        <v>_</v>
      </c>
      <c r="F229" s="7">
        <f t="shared" si="207"/>
        <v>0</v>
      </c>
      <c r="G229" s="7" t="str">
        <f t="shared" si="209"/>
        <v/>
      </c>
    </row>
    <row r="230" spans="2:7" x14ac:dyDescent="0.25">
      <c r="B230" s="7" t="str">
        <f t="shared" ref="B230:C230" si="244">TRIM(MID(SUBSTITUTE($A230,",",REPT(" ",999)),COLUMN(A230)*999-998,999))</f>
        <v/>
      </c>
      <c r="C230" s="7" t="str">
        <f t="shared" si="244"/>
        <v/>
      </c>
      <c r="D230" s="4" t="str">
        <f t="shared" si="205"/>
        <v>-</v>
      </c>
      <c r="E230" s="4" t="str">
        <f t="shared" si="206"/>
        <v>_</v>
      </c>
      <c r="F230" s="7">
        <f t="shared" si="207"/>
        <v>0</v>
      </c>
      <c r="G230" s="7" t="str">
        <f t="shared" si="209"/>
        <v/>
      </c>
    </row>
    <row r="231" spans="2:7" x14ac:dyDescent="0.25">
      <c r="B231" s="7" t="str">
        <f t="shared" ref="B231:C231" si="245">TRIM(MID(SUBSTITUTE($A231,",",REPT(" ",999)),COLUMN(A231)*999-998,999))</f>
        <v/>
      </c>
      <c r="C231" s="7" t="str">
        <f t="shared" si="245"/>
        <v/>
      </c>
      <c r="D231" s="4" t="str">
        <f t="shared" si="205"/>
        <v>-</v>
      </c>
      <c r="E231" s="4" t="str">
        <f t="shared" si="206"/>
        <v>_</v>
      </c>
      <c r="F231" s="7">
        <f t="shared" si="207"/>
        <v>0</v>
      </c>
      <c r="G231" s="7" t="str">
        <f t="shared" si="209"/>
        <v/>
      </c>
    </row>
    <row r="232" spans="2:7" x14ac:dyDescent="0.25">
      <c r="B232" s="7" t="str">
        <f t="shared" ref="B232:C232" si="246">TRIM(MID(SUBSTITUTE($A232,",",REPT(" ",999)),COLUMN(A232)*999-998,999))</f>
        <v/>
      </c>
      <c r="C232" s="7" t="str">
        <f t="shared" si="246"/>
        <v/>
      </c>
      <c r="D232" s="4" t="str">
        <f t="shared" si="205"/>
        <v>-</v>
      </c>
      <c r="E232" s="4" t="str">
        <f t="shared" si="206"/>
        <v>_</v>
      </c>
      <c r="F232" s="7">
        <f t="shared" si="207"/>
        <v>0</v>
      </c>
      <c r="G232" s="7" t="str">
        <f t="shared" si="209"/>
        <v/>
      </c>
    </row>
    <row r="233" spans="2:7" x14ac:dyDescent="0.25">
      <c r="B233" s="7" t="str">
        <f t="shared" ref="B233:C233" si="247">TRIM(MID(SUBSTITUTE($A233,",",REPT(" ",999)),COLUMN(A233)*999-998,999))</f>
        <v/>
      </c>
      <c r="C233" s="7" t="str">
        <f t="shared" si="247"/>
        <v/>
      </c>
      <c r="D233" s="4" t="str">
        <f t="shared" si="205"/>
        <v>-</v>
      </c>
      <c r="E233" s="4" t="str">
        <f t="shared" si="206"/>
        <v>_</v>
      </c>
      <c r="F233" s="7">
        <f t="shared" si="207"/>
        <v>0</v>
      </c>
      <c r="G233" s="7" t="str">
        <f t="shared" si="209"/>
        <v/>
      </c>
    </row>
    <row r="234" spans="2:7" x14ac:dyDescent="0.25">
      <c r="B234" s="7" t="str">
        <f t="shared" ref="B234:C234" si="248">TRIM(MID(SUBSTITUTE($A234,",",REPT(" ",999)),COLUMN(A234)*999-998,999))</f>
        <v/>
      </c>
      <c r="C234" s="7" t="str">
        <f t="shared" si="248"/>
        <v/>
      </c>
      <c r="D234" s="4" t="str">
        <f t="shared" si="205"/>
        <v>-</v>
      </c>
      <c r="E234" s="4" t="str">
        <f t="shared" si="206"/>
        <v>_</v>
      </c>
      <c r="F234" s="7">
        <f t="shared" si="207"/>
        <v>0</v>
      </c>
      <c r="G234" s="7" t="str">
        <f t="shared" si="209"/>
        <v/>
      </c>
    </row>
    <row r="235" spans="2:7" x14ac:dyDescent="0.25">
      <c r="B235" s="7" t="str">
        <f t="shared" ref="B235:C235" si="249">TRIM(MID(SUBSTITUTE($A235,",",REPT(" ",999)),COLUMN(A235)*999-998,999))</f>
        <v/>
      </c>
      <c r="C235" s="7" t="str">
        <f t="shared" si="249"/>
        <v/>
      </c>
      <c r="D235" s="4" t="str">
        <f t="shared" si="205"/>
        <v>-</v>
      </c>
      <c r="E235" s="4" t="str">
        <f t="shared" si="206"/>
        <v>_</v>
      </c>
      <c r="F235" s="7">
        <f t="shared" si="207"/>
        <v>0</v>
      </c>
      <c r="G235" s="7" t="str">
        <f t="shared" si="209"/>
        <v/>
      </c>
    </row>
    <row r="236" spans="2:7" x14ac:dyDescent="0.25">
      <c r="B236" s="7" t="str">
        <f t="shared" ref="B236:C236" si="250">TRIM(MID(SUBSTITUTE($A236,",",REPT(" ",999)),COLUMN(A236)*999-998,999))</f>
        <v/>
      </c>
      <c r="C236" s="7" t="str">
        <f t="shared" si="250"/>
        <v/>
      </c>
      <c r="D236" s="4" t="str">
        <f t="shared" si="205"/>
        <v>-</v>
      </c>
      <c r="E236" s="4" t="str">
        <f t="shared" si="206"/>
        <v>_</v>
      </c>
      <c r="F236" s="7">
        <f t="shared" si="207"/>
        <v>0</v>
      </c>
      <c r="G236" s="7" t="str">
        <f t="shared" si="209"/>
        <v/>
      </c>
    </row>
    <row r="237" spans="2:7" x14ac:dyDescent="0.25">
      <c r="B237" s="7" t="str">
        <f t="shared" ref="B237:C237" si="251">TRIM(MID(SUBSTITUTE($A237,",",REPT(" ",999)),COLUMN(A237)*999-998,999))</f>
        <v/>
      </c>
      <c r="C237" s="7" t="str">
        <f t="shared" si="251"/>
        <v/>
      </c>
      <c r="D237" s="4" t="str">
        <f t="shared" si="205"/>
        <v>-</v>
      </c>
      <c r="E237" s="4" t="str">
        <f t="shared" si="206"/>
        <v>_</v>
      </c>
      <c r="F237" s="7">
        <f t="shared" si="207"/>
        <v>0</v>
      </c>
      <c r="G237" s="7" t="str">
        <f t="shared" si="209"/>
        <v/>
      </c>
    </row>
    <row r="238" spans="2:7" x14ac:dyDescent="0.25">
      <c r="B238" s="7" t="str">
        <f t="shared" ref="B238:C238" si="252">TRIM(MID(SUBSTITUTE($A238,",",REPT(" ",999)),COLUMN(A238)*999-998,999))</f>
        <v/>
      </c>
      <c r="C238" s="7" t="str">
        <f t="shared" si="252"/>
        <v/>
      </c>
      <c r="D238" s="4" t="str">
        <f t="shared" si="205"/>
        <v>-</v>
      </c>
      <c r="E238" s="4" t="str">
        <f t="shared" si="206"/>
        <v>_</v>
      </c>
      <c r="F238" s="7">
        <f t="shared" si="207"/>
        <v>0</v>
      </c>
      <c r="G238" s="7" t="str">
        <f t="shared" si="209"/>
        <v/>
      </c>
    </row>
    <row r="239" spans="2:7" x14ac:dyDescent="0.25">
      <c r="B239" s="7" t="str">
        <f t="shared" ref="B239:C239" si="253">TRIM(MID(SUBSTITUTE($A239,",",REPT(" ",999)),COLUMN(A239)*999-998,999))</f>
        <v/>
      </c>
      <c r="C239" s="7" t="str">
        <f t="shared" si="253"/>
        <v/>
      </c>
      <c r="D239" s="4" t="str">
        <f t="shared" si="205"/>
        <v>-</v>
      </c>
      <c r="E239" s="4" t="str">
        <f t="shared" si="206"/>
        <v>_</v>
      </c>
      <c r="F239" s="7">
        <f t="shared" si="207"/>
        <v>0</v>
      </c>
      <c r="G239" s="7" t="str">
        <f t="shared" si="209"/>
        <v/>
      </c>
    </row>
    <row r="240" spans="2:7" x14ac:dyDescent="0.25">
      <c r="B240" s="7" t="str">
        <f t="shared" ref="B240:C240" si="254">TRIM(MID(SUBSTITUTE($A240,",",REPT(" ",999)),COLUMN(A240)*999-998,999))</f>
        <v/>
      </c>
      <c r="C240" s="7" t="str">
        <f t="shared" si="254"/>
        <v/>
      </c>
      <c r="D240" s="4" t="str">
        <f t="shared" si="205"/>
        <v>-</v>
      </c>
      <c r="E240" s="4" t="str">
        <f t="shared" si="206"/>
        <v>_</v>
      </c>
      <c r="F240" s="7">
        <f t="shared" si="207"/>
        <v>0</v>
      </c>
      <c r="G240" s="7" t="str">
        <f t="shared" si="209"/>
        <v/>
      </c>
    </row>
    <row r="241" spans="2:7" x14ac:dyDescent="0.25">
      <c r="B241" s="7" t="str">
        <f t="shared" ref="B241:C241" si="255">TRIM(MID(SUBSTITUTE($A241,",",REPT(" ",999)),COLUMN(A241)*999-998,999))</f>
        <v/>
      </c>
      <c r="C241" s="7" t="str">
        <f t="shared" si="255"/>
        <v/>
      </c>
      <c r="D241" s="4" t="str">
        <f t="shared" si="205"/>
        <v>-</v>
      </c>
      <c r="E241" s="4" t="str">
        <f t="shared" si="206"/>
        <v>_</v>
      </c>
      <c r="F241" s="7">
        <f t="shared" si="207"/>
        <v>0</v>
      </c>
      <c r="G241" s="7" t="str">
        <f t="shared" si="209"/>
        <v/>
      </c>
    </row>
    <row r="242" spans="2:7" x14ac:dyDescent="0.25">
      <c r="B242" s="7" t="str">
        <f t="shared" ref="B242:C242" si="256">TRIM(MID(SUBSTITUTE($A242,",",REPT(" ",999)),COLUMN(A242)*999-998,999))</f>
        <v/>
      </c>
      <c r="C242" s="7" t="str">
        <f t="shared" si="256"/>
        <v/>
      </c>
      <c r="D242" s="4" t="str">
        <f t="shared" si="205"/>
        <v>-</v>
      </c>
      <c r="E242" s="4" t="str">
        <f t="shared" si="206"/>
        <v>_</v>
      </c>
      <c r="F242" s="7">
        <f t="shared" si="207"/>
        <v>0</v>
      </c>
      <c r="G242" s="7" t="str">
        <f t="shared" si="209"/>
        <v/>
      </c>
    </row>
    <row r="243" spans="2:7" x14ac:dyDescent="0.25">
      <c r="B243" s="7" t="str">
        <f t="shared" ref="B243:C243" si="257">TRIM(MID(SUBSTITUTE($A243,",",REPT(" ",999)),COLUMN(A243)*999-998,999))</f>
        <v/>
      </c>
      <c r="C243" s="7" t="str">
        <f t="shared" si="257"/>
        <v/>
      </c>
      <c r="D243" s="4" t="str">
        <f t="shared" si="205"/>
        <v>-</v>
      </c>
      <c r="E243" s="4" t="str">
        <f t="shared" si="206"/>
        <v>_</v>
      </c>
      <c r="F243" s="7">
        <f t="shared" si="207"/>
        <v>0</v>
      </c>
      <c r="G243" s="7" t="str">
        <f t="shared" si="209"/>
        <v/>
      </c>
    </row>
    <row r="244" spans="2:7" x14ac:dyDescent="0.25">
      <c r="B244" s="7" t="str">
        <f t="shared" ref="B244:C244" si="258">TRIM(MID(SUBSTITUTE($A244,",",REPT(" ",999)),COLUMN(A244)*999-998,999))</f>
        <v/>
      </c>
      <c r="C244" s="7" t="str">
        <f t="shared" si="258"/>
        <v/>
      </c>
      <c r="D244" s="4" t="str">
        <f t="shared" si="205"/>
        <v>-</v>
      </c>
      <c r="E244" s="4" t="str">
        <f t="shared" si="206"/>
        <v>_</v>
      </c>
      <c r="F244" s="7">
        <f t="shared" si="207"/>
        <v>0</v>
      </c>
      <c r="G244" s="7" t="str">
        <f t="shared" si="209"/>
        <v/>
      </c>
    </row>
    <row r="245" spans="2:7" x14ac:dyDescent="0.25">
      <c r="B245" s="7" t="str">
        <f t="shared" ref="B245:C245" si="259">TRIM(MID(SUBSTITUTE($A245,",",REPT(" ",999)),COLUMN(A245)*999-998,999))</f>
        <v/>
      </c>
      <c r="C245" s="7" t="str">
        <f t="shared" si="259"/>
        <v/>
      </c>
      <c r="D245" s="4" t="str">
        <f t="shared" si="205"/>
        <v>-</v>
      </c>
      <c r="E245" s="4" t="str">
        <f t="shared" si="206"/>
        <v>_</v>
      </c>
      <c r="F245" s="7">
        <f t="shared" si="207"/>
        <v>0</v>
      </c>
      <c r="G245" s="7" t="str">
        <f t="shared" si="209"/>
        <v/>
      </c>
    </row>
    <row r="246" spans="2:7" x14ac:dyDescent="0.25">
      <c r="B246" s="7" t="str">
        <f t="shared" ref="B246:C246" si="260">TRIM(MID(SUBSTITUTE($A246,",",REPT(" ",999)),COLUMN(A246)*999-998,999))</f>
        <v/>
      </c>
      <c r="C246" s="7" t="str">
        <f t="shared" si="260"/>
        <v/>
      </c>
      <c r="D246" s="4" t="str">
        <f t="shared" si="205"/>
        <v>-</v>
      </c>
      <c r="E246" s="4" t="str">
        <f t="shared" si="206"/>
        <v>_</v>
      </c>
      <c r="F246" s="7">
        <f t="shared" si="207"/>
        <v>0</v>
      </c>
      <c r="G246" s="7" t="str">
        <f t="shared" si="209"/>
        <v/>
      </c>
    </row>
    <row r="247" spans="2:7" x14ac:dyDescent="0.25">
      <c r="B247" s="7" t="str">
        <f t="shared" ref="B247:C247" si="261">TRIM(MID(SUBSTITUTE($A247,",",REPT(" ",999)),COLUMN(A247)*999-998,999))</f>
        <v/>
      </c>
      <c r="C247" s="7" t="str">
        <f t="shared" si="261"/>
        <v/>
      </c>
      <c r="D247" s="4" t="str">
        <f t="shared" si="205"/>
        <v>-</v>
      </c>
      <c r="E247" s="4" t="str">
        <f t="shared" si="206"/>
        <v>_</v>
      </c>
      <c r="F247" s="7">
        <f t="shared" si="207"/>
        <v>0</v>
      </c>
      <c r="G247" s="7" t="str">
        <f t="shared" si="209"/>
        <v/>
      </c>
    </row>
    <row r="248" spans="2:7" x14ac:dyDescent="0.25">
      <c r="B248" s="7" t="str">
        <f t="shared" ref="B248:C248" si="262">TRIM(MID(SUBSTITUTE($A248,",",REPT(" ",999)),COLUMN(A248)*999-998,999))</f>
        <v/>
      </c>
      <c r="C248" s="7" t="str">
        <f t="shared" si="262"/>
        <v/>
      </c>
      <c r="D248" s="4" t="str">
        <f t="shared" si="205"/>
        <v>-</v>
      </c>
      <c r="E248" s="4" t="str">
        <f t="shared" si="206"/>
        <v>_</v>
      </c>
      <c r="F248" s="7">
        <f t="shared" si="207"/>
        <v>0</v>
      </c>
      <c r="G248" s="7" t="str">
        <f t="shared" si="209"/>
        <v/>
      </c>
    </row>
    <row r="249" spans="2:7" x14ac:dyDescent="0.25">
      <c r="B249" s="7" t="str">
        <f t="shared" ref="B249:C249" si="263">TRIM(MID(SUBSTITUTE($A249,",",REPT(" ",999)),COLUMN(A249)*999-998,999))</f>
        <v/>
      </c>
      <c r="C249" s="7" t="str">
        <f t="shared" si="263"/>
        <v/>
      </c>
      <c r="D249" s="4" t="str">
        <f t="shared" si="205"/>
        <v>-</v>
      </c>
      <c r="E249" s="4" t="str">
        <f t="shared" si="206"/>
        <v>_</v>
      </c>
      <c r="F249" s="7">
        <f t="shared" si="207"/>
        <v>0</v>
      </c>
      <c r="G249" s="7" t="str">
        <f t="shared" si="209"/>
        <v/>
      </c>
    </row>
    <row r="250" spans="2:7" x14ac:dyDescent="0.25">
      <c r="B250" s="7" t="str">
        <f t="shared" ref="B250:C250" si="264">TRIM(MID(SUBSTITUTE($A250,",",REPT(" ",999)),COLUMN(A250)*999-998,999))</f>
        <v/>
      </c>
      <c r="C250" s="7" t="str">
        <f t="shared" si="264"/>
        <v/>
      </c>
      <c r="D250" s="4" t="str">
        <f t="shared" si="205"/>
        <v>-</v>
      </c>
      <c r="E250" s="4" t="str">
        <f t="shared" si="206"/>
        <v>_</v>
      </c>
      <c r="F250" s="7">
        <f t="shared" si="207"/>
        <v>0</v>
      </c>
      <c r="G250" s="7" t="str">
        <f t="shared" si="209"/>
        <v/>
      </c>
    </row>
    <row r="251" spans="2:7" x14ac:dyDescent="0.25">
      <c r="B251" s="7" t="str">
        <f t="shared" ref="B251:C251" si="265">TRIM(MID(SUBSTITUTE($A251,",",REPT(" ",999)),COLUMN(A251)*999-998,999))</f>
        <v/>
      </c>
      <c r="C251" s="7" t="str">
        <f t="shared" si="265"/>
        <v/>
      </c>
      <c r="D251" s="4" t="str">
        <f t="shared" si="205"/>
        <v>-</v>
      </c>
      <c r="E251" s="4" t="str">
        <f t="shared" si="206"/>
        <v>_</v>
      </c>
      <c r="F251" s="7">
        <f t="shared" si="207"/>
        <v>0</v>
      </c>
      <c r="G251" s="7" t="str">
        <f t="shared" si="209"/>
        <v/>
      </c>
    </row>
    <row r="252" spans="2:7" x14ac:dyDescent="0.25">
      <c r="B252" s="7" t="str">
        <f t="shared" ref="B252:C252" si="266">TRIM(MID(SUBSTITUTE($A252,",",REPT(" ",999)),COLUMN(A252)*999-998,999))</f>
        <v/>
      </c>
      <c r="C252" s="7" t="str">
        <f t="shared" si="266"/>
        <v/>
      </c>
      <c r="D252" s="4" t="str">
        <f t="shared" si="205"/>
        <v>-</v>
      </c>
      <c r="E252" s="4" t="str">
        <f t="shared" si="206"/>
        <v>_</v>
      </c>
      <c r="F252" s="7">
        <f t="shared" si="207"/>
        <v>0</v>
      </c>
      <c r="G252" s="7" t="str">
        <f t="shared" si="209"/>
        <v/>
      </c>
    </row>
    <row r="253" spans="2:7" x14ac:dyDescent="0.25">
      <c r="B253" s="7" t="str">
        <f t="shared" ref="B253:C253" si="267">TRIM(MID(SUBSTITUTE($A253,",",REPT(" ",999)),COLUMN(A253)*999-998,999))</f>
        <v/>
      </c>
      <c r="C253" s="7" t="str">
        <f t="shared" si="267"/>
        <v/>
      </c>
      <c r="D253" s="4" t="str">
        <f t="shared" si="205"/>
        <v>-</v>
      </c>
      <c r="E253" s="4" t="str">
        <f t="shared" si="206"/>
        <v>_</v>
      </c>
      <c r="F253" s="7">
        <f t="shared" si="207"/>
        <v>0</v>
      </c>
      <c r="G253" s="7" t="str">
        <f t="shared" si="209"/>
        <v/>
      </c>
    </row>
    <row r="254" spans="2:7" x14ac:dyDescent="0.25">
      <c r="B254" s="7" t="str">
        <f t="shared" ref="B254:C254" si="268">TRIM(MID(SUBSTITUTE($A254,",",REPT(" ",999)),COLUMN(A254)*999-998,999))</f>
        <v/>
      </c>
      <c r="C254" s="7" t="str">
        <f t="shared" si="268"/>
        <v/>
      </c>
      <c r="D254" s="4" t="str">
        <f t="shared" si="205"/>
        <v>-</v>
      </c>
      <c r="E254" s="4" t="str">
        <f t="shared" si="206"/>
        <v>_</v>
      </c>
      <c r="F254" s="7">
        <f t="shared" si="207"/>
        <v>0</v>
      </c>
      <c r="G254" s="7" t="str">
        <f t="shared" si="209"/>
        <v/>
      </c>
    </row>
    <row r="255" spans="2:7" x14ac:dyDescent="0.25">
      <c r="B255" s="7" t="str">
        <f t="shared" ref="B255:C255" si="269">TRIM(MID(SUBSTITUTE($A255,",",REPT(" ",999)),COLUMN(A255)*999-998,999))</f>
        <v/>
      </c>
      <c r="C255" s="7" t="str">
        <f t="shared" si="269"/>
        <v/>
      </c>
      <c r="D255" s="4" t="str">
        <f t="shared" si="205"/>
        <v>-</v>
      </c>
      <c r="E255" s="4" t="str">
        <f t="shared" si="206"/>
        <v>_</v>
      </c>
      <c r="F255" s="7">
        <f t="shared" si="207"/>
        <v>0</v>
      </c>
      <c r="G255" s="7" t="str">
        <f t="shared" si="209"/>
        <v/>
      </c>
    </row>
    <row r="256" spans="2:7" x14ac:dyDescent="0.25">
      <c r="B256" s="7" t="str">
        <f t="shared" ref="B256:C256" si="270">TRIM(MID(SUBSTITUTE($A256,",",REPT(" ",999)),COLUMN(A256)*999-998,999))</f>
        <v/>
      </c>
      <c r="C256" s="7" t="str">
        <f t="shared" si="270"/>
        <v/>
      </c>
      <c r="D256" s="4" t="str">
        <f t="shared" si="205"/>
        <v>-</v>
      </c>
      <c r="E256" s="4" t="str">
        <f t="shared" si="206"/>
        <v>_</v>
      </c>
      <c r="F256" s="7">
        <f t="shared" si="207"/>
        <v>0</v>
      </c>
      <c r="G256" s="7" t="str">
        <f t="shared" si="209"/>
        <v/>
      </c>
    </row>
    <row r="257" spans="2:7" x14ac:dyDescent="0.25">
      <c r="B257" s="7" t="str">
        <f t="shared" ref="B257:C257" si="271">TRIM(MID(SUBSTITUTE($A257,",",REPT(" ",999)),COLUMN(A257)*999-998,999))</f>
        <v/>
      </c>
      <c r="C257" s="7" t="str">
        <f t="shared" si="271"/>
        <v/>
      </c>
      <c r="D257" s="4" t="str">
        <f t="shared" si="205"/>
        <v>-</v>
      </c>
      <c r="E257" s="4" t="str">
        <f t="shared" si="206"/>
        <v>_</v>
      </c>
      <c r="F257" s="7">
        <f t="shared" si="207"/>
        <v>0</v>
      </c>
      <c r="G257" s="7" t="str">
        <f t="shared" si="209"/>
        <v/>
      </c>
    </row>
    <row r="258" spans="2:7" x14ac:dyDescent="0.25">
      <c r="B258" s="7" t="str">
        <f t="shared" ref="B258:C258" si="272">TRIM(MID(SUBSTITUTE($A258,",",REPT(" ",999)),COLUMN(A258)*999-998,999))</f>
        <v/>
      </c>
      <c r="C258" s="7" t="str">
        <f t="shared" si="272"/>
        <v/>
      </c>
      <c r="D258" s="4" t="str">
        <f t="shared" ref="D258:D321" si="273">B258&amp;"-"&amp;C258&amp;G258</f>
        <v>-</v>
      </c>
      <c r="E258" s="4" t="str">
        <f t="shared" ref="E258:E321" si="274">B258&amp;"_"&amp;C258</f>
        <v>_</v>
      </c>
      <c r="F258" s="7">
        <f t="shared" ref="F258:F321" si="275">_xlfn.NUMBERVALUE(TRIM(MID(SUBSTITUTE($A258,",",REPT(" ",999)),COLUMN(C258)*999-998,999)))</f>
        <v>0</v>
      </c>
      <c r="G258" s="7" t="str">
        <f t="shared" si="209"/>
        <v/>
      </c>
    </row>
    <row r="259" spans="2:7" x14ac:dyDescent="0.25">
      <c r="B259" s="7" t="str">
        <f t="shared" ref="B259:C259" si="276">TRIM(MID(SUBSTITUTE($A259,",",REPT(" ",999)),COLUMN(A259)*999-998,999))</f>
        <v/>
      </c>
      <c r="C259" s="7" t="str">
        <f t="shared" si="276"/>
        <v/>
      </c>
      <c r="D259" s="4" t="str">
        <f t="shared" si="273"/>
        <v>-</v>
      </c>
      <c r="E259" s="4" t="str">
        <f t="shared" si="274"/>
        <v>_</v>
      </c>
      <c r="F259" s="7">
        <f t="shared" si="275"/>
        <v>0</v>
      </c>
      <c r="G259" s="7" t="str">
        <f t="shared" ref="G259:G322" si="277">TRIM(MID(SUBSTITUTE($A259,",",REPT(" ",999)),COLUMN(D259)*999-998,999))</f>
        <v/>
      </c>
    </row>
    <row r="260" spans="2:7" x14ac:dyDescent="0.25">
      <c r="B260" s="7" t="str">
        <f t="shared" ref="B260:C260" si="278">TRIM(MID(SUBSTITUTE($A260,",",REPT(" ",999)),COLUMN(A260)*999-998,999))</f>
        <v/>
      </c>
      <c r="C260" s="7" t="str">
        <f t="shared" si="278"/>
        <v/>
      </c>
      <c r="D260" s="4" t="str">
        <f t="shared" si="273"/>
        <v>-</v>
      </c>
      <c r="E260" s="4" t="str">
        <f t="shared" si="274"/>
        <v>_</v>
      </c>
      <c r="F260" s="7">
        <f t="shared" si="275"/>
        <v>0</v>
      </c>
      <c r="G260" s="7" t="str">
        <f t="shared" si="277"/>
        <v/>
      </c>
    </row>
    <row r="261" spans="2:7" x14ac:dyDescent="0.25">
      <c r="B261" s="7" t="str">
        <f t="shared" ref="B261:C261" si="279">TRIM(MID(SUBSTITUTE($A261,",",REPT(" ",999)),COLUMN(A261)*999-998,999))</f>
        <v/>
      </c>
      <c r="C261" s="7" t="str">
        <f t="shared" si="279"/>
        <v/>
      </c>
      <c r="D261" s="4" t="str">
        <f t="shared" si="273"/>
        <v>-</v>
      </c>
      <c r="E261" s="4" t="str">
        <f t="shared" si="274"/>
        <v>_</v>
      </c>
      <c r="F261" s="7">
        <f t="shared" si="275"/>
        <v>0</v>
      </c>
      <c r="G261" s="7" t="str">
        <f t="shared" si="277"/>
        <v/>
      </c>
    </row>
    <row r="262" spans="2:7" x14ac:dyDescent="0.25">
      <c r="B262" s="7" t="str">
        <f t="shared" ref="B262:C262" si="280">TRIM(MID(SUBSTITUTE($A262,",",REPT(" ",999)),COLUMN(A262)*999-998,999))</f>
        <v/>
      </c>
      <c r="C262" s="7" t="str">
        <f t="shared" si="280"/>
        <v/>
      </c>
      <c r="D262" s="4" t="str">
        <f t="shared" si="273"/>
        <v>-</v>
      </c>
      <c r="E262" s="4" t="str">
        <f t="shared" si="274"/>
        <v>_</v>
      </c>
      <c r="F262" s="7">
        <f t="shared" si="275"/>
        <v>0</v>
      </c>
      <c r="G262" s="7" t="str">
        <f t="shared" si="277"/>
        <v/>
      </c>
    </row>
    <row r="263" spans="2:7" x14ac:dyDescent="0.25">
      <c r="B263" s="7" t="str">
        <f t="shared" ref="B263:C263" si="281">TRIM(MID(SUBSTITUTE($A263,",",REPT(" ",999)),COLUMN(A263)*999-998,999))</f>
        <v/>
      </c>
      <c r="C263" s="7" t="str">
        <f t="shared" si="281"/>
        <v/>
      </c>
      <c r="D263" s="4" t="str">
        <f t="shared" si="273"/>
        <v>-</v>
      </c>
      <c r="E263" s="4" t="str">
        <f t="shared" si="274"/>
        <v>_</v>
      </c>
      <c r="F263" s="7">
        <f t="shared" si="275"/>
        <v>0</v>
      </c>
      <c r="G263" s="7" t="str">
        <f t="shared" si="277"/>
        <v/>
      </c>
    </row>
    <row r="264" spans="2:7" x14ac:dyDescent="0.25">
      <c r="B264" s="7" t="str">
        <f t="shared" ref="B264:C264" si="282">TRIM(MID(SUBSTITUTE($A264,",",REPT(" ",999)),COLUMN(A264)*999-998,999))</f>
        <v/>
      </c>
      <c r="C264" s="7" t="str">
        <f t="shared" si="282"/>
        <v/>
      </c>
      <c r="D264" s="4" t="str">
        <f t="shared" si="273"/>
        <v>-</v>
      </c>
      <c r="E264" s="4" t="str">
        <f t="shared" si="274"/>
        <v>_</v>
      </c>
      <c r="F264" s="7">
        <f t="shared" si="275"/>
        <v>0</v>
      </c>
      <c r="G264" s="7" t="str">
        <f t="shared" si="277"/>
        <v/>
      </c>
    </row>
    <row r="265" spans="2:7" x14ac:dyDescent="0.25">
      <c r="B265" s="7" t="str">
        <f t="shared" ref="B265:C265" si="283">TRIM(MID(SUBSTITUTE($A265,",",REPT(" ",999)),COLUMN(A265)*999-998,999))</f>
        <v/>
      </c>
      <c r="C265" s="7" t="str">
        <f t="shared" si="283"/>
        <v/>
      </c>
      <c r="D265" s="4" t="str">
        <f t="shared" si="273"/>
        <v>-</v>
      </c>
      <c r="E265" s="4" t="str">
        <f t="shared" si="274"/>
        <v>_</v>
      </c>
      <c r="F265" s="7">
        <f t="shared" si="275"/>
        <v>0</v>
      </c>
      <c r="G265" s="7" t="str">
        <f t="shared" si="277"/>
        <v/>
      </c>
    </row>
    <row r="266" spans="2:7" x14ac:dyDescent="0.25">
      <c r="B266" s="7" t="str">
        <f t="shared" ref="B266:C266" si="284">TRIM(MID(SUBSTITUTE($A266,",",REPT(" ",999)),COLUMN(A266)*999-998,999))</f>
        <v/>
      </c>
      <c r="C266" s="7" t="str">
        <f t="shared" si="284"/>
        <v/>
      </c>
      <c r="D266" s="4" t="str">
        <f t="shared" si="273"/>
        <v>-</v>
      </c>
      <c r="E266" s="4" t="str">
        <f t="shared" si="274"/>
        <v>_</v>
      </c>
      <c r="F266" s="7">
        <f t="shared" si="275"/>
        <v>0</v>
      </c>
      <c r="G266" s="7" t="str">
        <f t="shared" si="277"/>
        <v/>
      </c>
    </row>
    <row r="267" spans="2:7" x14ac:dyDescent="0.25">
      <c r="B267" s="7" t="str">
        <f t="shared" ref="B267:C267" si="285">TRIM(MID(SUBSTITUTE($A267,",",REPT(" ",999)),COLUMN(A267)*999-998,999))</f>
        <v/>
      </c>
      <c r="C267" s="7" t="str">
        <f t="shared" si="285"/>
        <v/>
      </c>
      <c r="D267" s="4" t="str">
        <f t="shared" si="273"/>
        <v>-</v>
      </c>
      <c r="E267" s="4" t="str">
        <f t="shared" si="274"/>
        <v>_</v>
      </c>
      <c r="F267" s="7">
        <f t="shared" si="275"/>
        <v>0</v>
      </c>
      <c r="G267" s="7" t="str">
        <f t="shared" si="277"/>
        <v/>
      </c>
    </row>
    <row r="268" spans="2:7" x14ac:dyDescent="0.25">
      <c r="B268" s="7" t="str">
        <f t="shared" ref="B268:C268" si="286">TRIM(MID(SUBSTITUTE($A268,",",REPT(" ",999)),COLUMN(A268)*999-998,999))</f>
        <v/>
      </c>
      <c r="C268" s="7" t="str">
        <f t="shared" si="286"/>
        <v/>
      </c>
      <c r="D268" s="4" t="str">
        <f t="shared" si="273"/>
        <v>-</v>
      </c>
      <c r="E268" s="4" t="str">
        <f t="shared" si="274"/>
        <v>_</v>
      </c>
      <c r="F268" s="7">
        <f t="shared" si="275"/>
        <v>0</v>
      </c>
      <c r="G268" s="7" t="str">
        <f t="shared" si="277"/>
        <v/>
      </c>
    </row>
    <row r="269" spans="2:7" x14ac:dyDescent="0.25">
      <c r="B269" s="7" t="str">
        <f t="shared" ref="B269:C269" si="287">TRIM(MID(SUBSTITUTE($A269,",",REPT(" ",999)),COLUMN(A269)*999-998,999))</f>
        <v/>
      </c>
      <c r="C269" s="7" t="str">
        <f t="shared" si="287"/>
        <v/>
      </c>
      <c r="D269" s="4" t="str">
        <f t="shared" si="273"/>
        <v>-</v>
      </c>
      <c r="E269" s="4" t="str">
        <f t="shared" si="274"/>
        <v>_</v>
      </c>
      <c r="F269" s="7">
        <f t="shared" si="275"/>
        <v>0</v>
      </c>
      <c r="G269" s="7" t="str">
        <f t="shared" si="277"/>
        <v/>
      </c>
    </row>
    <row r="270" spans="2:7" x14ac:dyDescent="0.25">
      <c r="B270" s="7" t="str">
        <f t="shared" ref="B270:C270" si="288">TRIM(MID(SUBSTITUTE($A270,",",REPT(" ",999)),COLUMN(A270)*999-998,999))</f>
        <v/>
      </c>
      <c r="C270" s="7" t="str">
        <f t="shared" si="288"/>
        <v/>
      </c>
      <c r="D270" s="4" t="str">
        <f t="shared" si="273"/>
        <v>-</v>
      </c>
      <c r="E270" s="4" t="str">
        <f t="shared" si="274"/>
        <v>_</v>
      </c>
      <c r="F270" s="7">
        <f t="shared" si="275"/>
        <v>0</v>
      </c>
      <c r="G270" s="7" t="str">
        <f t="shared" si="277"/>
        <v/>
      </c>
    </row>
    <row r="271" spans="2:7" x14ac:dyDescent="0.25">
      <c r="B271" s="7" t="str">
        <f t="shared" ref="B271:C271" si="289">TRIM(MID(SUBSTITUTE($A271,",",REPT(" ",999)),COLUMN(A271)*999-998,999))</f>
        <v/>
      </c>
      <c r="C271" s="7" t="str">
        <f t="shared" si="289"/>
        <v/>
      </c>
      <c r="D271" s="4" t="str">
        <f t="shared" si="273"/>
        <v>-</v>
      </c>
      <c r="E271" s="4" t="str">
        <f t="shared" si="274"/>
        <v>_</v>
      </c>
      <c r="F271" s="7">
        <f t="shared" si="275"/>
        <v>0</v>
      </c>
      <c r="G271" s="7" t="str">
        <f t="shared" si="277"/>
        <v/>
      </c>
    </row>
    <row r="272" spans="2:7" x14ac:dyDescent="0.25">
      <c r="B272" s="7" t="str">
        <f t="shared" ref="B272:C272" si="290">TRIM(MID(SUBSTITUTE($A272,",",REPT(" ",999)),COLUMN(A272)*999-998,999))</f>
        <v/>
      </c>
      <c r="C272" s="7" t="str">
        <f t="shared" si="290"/>
        <v/>
      </c>
      <c r="D272" s="4" t="str">
        <f t="shared" si="273"/>
        <v>-</v>
      </c>
      <c r="E272" s="4" t="str">
        <f t="shared" si="274"/>
        <v>_</v>
      </c>
      <c r="F272" s="7">
        <f t="shared" si="275"/>
        <v>0</v>
      </c>
      <c r="G272" s="7" t="str">
        <f t="shared" si="277"/>
        <v/>
      </c>
    </row>
    <row r="273" spans="2:7" x14ac:dyDescent="0.25">
      <c r="B273" s="7" t="str">
        <f t="shared" ref="B273:C273" si="291">TRIM(MID(SUBSTITUTE($A273,",",REPT(" ",999)),COLUMN(A273)*999-998,999))</f>
        <v/>
      </c>
      <c r="C273" s="7" t="str">
        <f t="shared" si="291"/>
        <v/>
      </c>
      <c r="D273" s="4" t="str">
        <f t="shared" si="273"/>
        <v>-</v>
      </c>
      <c r="E273" s="4" t="str">
        <f t="shared" si="274"/>
        <v>_</v>
      </c>
      <c r="F273" s="7">
        <f t="shared" si="275"/>
        <v>0</v>
      </c>
      <c r="G273" s="7" t="str">
        <f t="shared" si="277"/>
        <v/>
      </c>
    </row>
    <row r="274" spans="2:7" x14ac:dyDescent="0.25">
      <c r="B274" s="7" t="str">
        <f t="shared" ref="B274:C274" si="292">TRIM(MID(SUBSTITUTE($A274,",",REPT(" ",999)),COLUMN(A274)*999-998,999))</f>
        <v/>
      </c>
      <c r="C274" s="7" t="str">
        <f t="shared" si="292"/>
        <v/>
      </c>
      <c r="D274" s="4" t="str">
        <f t="shared" si="273"/>
        <v>-</v>
      </c>
      <c r="E274" s="4" t="str">
        <f t="shared" si="274"/>
        <v>_</v>
      </c>
      <c r="F274" s="7">
        <f t="shared" si="275"/>
        <v>0</v>
      </c>
      <c r="G274" s="7" t="str">
        <f t="shared" si="277"/>
        <v/>
      </c>
    </row>
    <row r="275" spans="2:7" x14ac:dyDescent="0.25">
      <c r="B275" s="7" t="str">
        <f t="shared" ref="B275:C275" si="293">TRIM(MID(SUBSTITUTE($A275,",",REPT(" ",999)),COLUMN(A275)*999-998,999))</f>
        <v/>
      </c>
      <c r="C275" s="7" t="str">
        <f t="shared" si="293"/>
        <v/>
      </c>
      <c r="D275" s="4" t="str">
        <f t="shared" si="273"/>
        <v>-</v>
      </c>
      <c r="E275" s="4" t="str">
        <f t="shared" si="274"/>
        <v>_</v>
      </c>
      <c r="F275" s="7">
        <f t="shared" si="275"/>
        <v>0</v>
      </c>
      <c r="G275" s="7" t="str">
        <f t="shared" si="277"/>
        <v/>
      </c>
    </row>
    <row r="276" spans="2:7" x14ac:dyDescent="0.25">
      <c r="B276" s="7" t="str">
        <f t="shared" ref="B276:C276" si="294">TRIM(MID(SUBSTITUTE($A276,",",REPT(" ",999)),COLUMN(A276)*999-998,999))</f>
        <v/>
      </c>
      <c r="C276" s="7" t="str">
        <f t="shared" si="294"/>
        <v/>
      </c>
      <c r="D276" s="4" t="str">
        <f t="shared" si="273"/>
        <v>-</v>
      </c>
      <c r="E276" s="4" t="str">
        <f t="shared" si="274"/>
        <v>_</v>
      </c>
      <c r="F276" s="7">
        <f t="shared" si="275"/>
        <v>0</v>
      </c>
      <c r="G276" s="7" t="str">
        <f t="shared" si="277"/>
        <v/>
      </c>
    </row>
    <row r="277" spans="2:7" x14ac:dyDescent="0.25">
      <c r="B277" s="7" t="str">
        <f t="shared" ref="B277:C277" si="295">TRIM(MID(SUBSTITUTE($A277,",",REPT(" ",999)),COLUMN(A277)*999-998,999))</f>
        <v/>
      </c>
      <c r="C277" s="7" t="str">
        <f t="shared" si="295"/>
        <v/>
      </c>
      <c r="D277" s="4" t="str">
        <f t="shared" si="273"/>
        <v>-</v>
      </c>
      <c r="E277" s="4" t="str">
        <f t="shared" si="274"/>
        <v>_</v>
      </c>
      <c r="F277" s="7">
        <f t="shared" si="275"/>
        <v>0</v>
      </c>
      <c r="G277" s="7" t="str">
        <f t="shared" si="277"/>
        <v/>
      </c>
    </row>
    <row r="278" spans="2:7" x14ac:dyDescent="0.25">
      <c r="B278" s="7" t="str">
        <f t="shared" ref="B278:C278" si="296">TRIM(MID(SUBSTITUTE($A278,",",REPT(" ",999)),COLUMN(A278)*999-998,999))</f>
        <v/>
      </c>
      <c r="C278" s="7" t="str">
        <f t="shared" si="296"/>
        <v/>
      </c>
      <c r="D278" s="4" t="str">
        <f t="shared" si="273"/>
        <v>-</v>
      </c>
      <c r="E278" s="4" t="str">
        <f t="shared" si="274"/>
        <v>_</v>
      </c>
      <c r="F278" s="7">
        <f t="shared" si="275"/>
        <v>0</v>
      </c>
      <c r="G278" s="7" t="str">
        <f t="shared" si="277"/>
        <v/>
      </c>
    </row>
    <row r="279" spans="2:7" x14ac:dyDescent="0.25">
      <c r="B279" s="7" t="str">
        <f t="shared" ref="B279:C279" si="297">TRIM(MID(SUBSTITUTE($A279,",",REPT(" ",999)),COLUMN(A279)*999-998,999))</f>
        <v/>
      </c>
      <c r="C279" s="7" t="str">
        <f t="shared" si="297"/>
        <v/>
      </c>
      <c r="D279" s="4" t="str">
        <f t="shared" si="273"/>
        <v>-</v>
      </c>
      <c r="E279" s="4" t="str">
        <f t="shared" si="274"/>
        <v>_</v>
      </c>
      <c r="F279" s="7">
        <f t="shared" si="275"/>
        <v>0</v>
      </c>
      <c r="G279" s="7" t="str">
        <f t="shared" si="277"/>
        <v/>
      </c>
    </row>
    <row r="280" spans="2:7" x14ac:dyDescent="0.25">
      <c r="B280" s="7" t="str">
        <f t="shared" ref="B280:C280" si="298">TRIM(MID(SUBSTITUTE($A280,",",REPT(" ",999)),COLUMN(A280)*999-998,999))</f>
        <v/>
      </c>
      <c r="C280" s="7" t="str">
        <f t="shared" si="298"/>
        <v/>
      </c>
      <c r="D280" s="4" t="str">
        <f t="shared" si="273"/>
        <v>-</v>
      </c>
      <c r="E280" s="4" t="str">
        <f t="shared" si="274"/>
        <v>_</v>
      </c>
      <c r="F280" s="7">
        <f t="shared" si="275"/>
        <v>0</v>
      </c>
      <c r="G280" s="7" t="str">
        <f t="shared" si="277"/>
        <v/>
      </c>
    </row>
    <row r="281" spans="2:7" x14ac:dyDescent="0.25">
      <c r="B281" s="7" t="str">
        <f t="shared" ref="B281:C281" si="299">TRIM(MID(SUBSTITUTE($A281,",",REPT(" ",999)),COLUMN(A281)*999-998,999))</f>
        <v/>
      </c>
      <c r="C281" s="7" t="str">
        <f t="shared" si="299"/>
        <v/>
      </c>
      <c r="D281" s="4" t="str">
        <f t="shared" si="273"/>
        <v>-</v>
      </c>
      <c r="E281" s="4" t="str">
        <f t="shared" si="274"/>
        <v>_</v>
      </c>
      <c r="F281" s="7">
        <f t="shared" si="275"/>
        <v>0</v>
      </c>
      <c r="G281" s="7" t="str">
        <f t="shared" si="277"/>
        <v/>
      </c>
    </row>
    <row r="282" spans="2:7" x14ac:dyDescent="0.25">
      <c r="B282" s="7" t="str">
        <f t="shared" ref="B282:C282" si="300">TRIM(MID(SUBSTITUTE($A282,",",REPT(" ",999)),COLUMN(A282)*999-998,999))</f>
        <v/>
      </c>
      <c r="C282" s="7" t="str">
        <f t="shared" si="300"/>
        <v/>
      </c>
      <c r="D282" s="4" t="str">
        <f t="shared" si="273"/>
        <v>-</v>
      </c>
      <c r="E282" s="4" t="str">
        <f t="shared" si="274"/>
        <v>_</v>
      </c>
      <c r="F282" s="7">
        <f t="shared" si="275"/>
        <v>0</v>
      </c>
      <c r="G282" s="7" t="str">
        <f t="shared" si="277"/>
        <v/>
      </c>
    </row>
    <row r="283" spans="2:7" x14ac:dyDescent="0.25">
      <c r="B283" s="7" t="str">
        <f t="shared" ref="B283:C283" si="301">TRIM(MID(SUBSTITUTE($A283,",",REPT(" ",999)),COLUMN(A283)*999-998,999))</f>
        <v/>
      </c>
      <c r="C283" s="7" t="str">
        <f t="shared" si="301"/>
        <v/>
      </c>
      <c r="D283" s="4" t="str">
        <f t="shared" si="273"/>
        <v>-</v>
      </c>
      <c r="E283" s="4" t="str">
        <f t="shared" si="274"/>
        <v>_</v>
      </c>
      <c r="F283" s="7">
        <f t="shared" si="275"/>
        <v>0</v>
      </c>
      <c r="G283" s="7" t="str">
        <f t="shared" si="277"/>
        <v/>
      </c>
    </row>
    <row r="284" spans="2:7" x14ac:dyDescent="0.25">
      <c r="B284" s="7" t="str">
        <f t="shared" ref="B284:C284" si="302">TRIM(MID(SUBSTITUTE($A284,",",REPT(" ",999)),COLUMN(A284)*999-998,999))</f>
        <v/>
      </c>
      <c r="C284" s="7" t="str">
        <f t="shared" si="302"/>
        <v/>
      </c>
      <c r="D284" s="4" t="str">
        <f t="shared" si="273"/>
        <v>-</v>
      </c>
      <c r="E284" s="4" t="str">
        <f t="shared" si="274"/>
        <v>_</v>
      </c>
      <c r="F284" s="7">
        <f t="shared" si="275"/>
        <v>0</v>
      </c>
      <c r="G284" s="7" t="str">
        <f t="shared" si="277"/>
        <v/>
      </c>
    </row>
    <row r="285" spans="2:7" x14ac:dyDescent="0.25">
      <c r="B285" s="7" t="str">
        <f t="shared" ref="B285:C285" si="303">TRIM(MID(SUBSTITUTE($A285,",",REPT(" ",999)),COLUMN(A285)*999-998,999))</f>
        <v/>
      </c>
      <c r="C285" s="7" t="str">
        <f t="shared" si="303"/>
        <v/>
      </c>
      <c r="D285" s="4" t="str">
        <f t="shared" si="273"/>
        <v>-</v>
      </c>
      <c r="E285" s="4" t="str">
        <f t="shared" si="274"/>
        <v>_</v>
      </c>
      <c r="F285" s="7">
        <f t="shared" si="275"/>
        <v>0</v>
      </c>
      <c r="G285" s="7" t="str">
        <f t="shared" si="277"/>
        <v/>
      </c>
    </row>
    <row r="286" spans="2:7" x14ac:dyDescent="0.25">
      <c r="B286" s="7" t="str">
        <f t="shared" ref="B286:C286" si="304">TRIM(MID(SUBSTITUTE($A286,",",REPT(" ",999)),COLUMN(A286)*999-998,999))</f>
        <v/>
      </c>
      <c r="C286" s="7" t="str">
        <f t="shared" si="304"/>
        <v/>
      </c>
      <c r="D286" s="4" t="str">
        <f t="shared" si="273"/>
        <v>-</v>
      </c>
      <c r="E286" s="4" t="str">
        <f t="shared" si="274"/>
        <v>_</v>
      </c>
      <c r="F286" s="7">
        <f t="shared" si="275"/>
        <v>0</v>
      </c>
      <c r="G286" s="7" t="str">
        <f t="shared" si="277"/>
        <v/>
      </c>
    </row>
    <row r="287" spans="2:7" x14ac:dyDescent="0.25">
      <c r="B287" s="7" t="str">
        <f t="shared" ref="B287:C287" si="305">TRIM(MID(SUBSTITUTE($A287,",",REPT(" ",999)),COLUMN(A287)*999-998,999))</f>
        <v/>
      </c>
      <c r="C287" s="7" t="str">
        <f t="shared" si="305"/>
        <v/>
      </c>
      <c r="D287" s="4" t="str">
        <f t="shared" si="273"/>
        <v>-</v>
      </c>
      <c r="E287" s="4" t="str">
        <f t="shared" si="274"/>
        <v>_</v>
      </c>
      <c r="F287" s="7">
        <f t="shared" si="275"/>
        <v>0</v>
      </c>
      <c r="G287" s="7" t="str">
        <f t="shared" si="277"/>
        <v/>
      </c>
    </row>
    <row r="288" spans="2:7" x14ac:dyDescent="0.25">
      <c r="B288" s="7" t="str">
        <f t="shared" ref="B288:C288" si="306">TRIM(MID(SUBSTITUTE($A288,",",REPT(" ",999)),COLUMN(A288)*999-998,999))</f>
        <v/>
      </c>
      <c r="C288" s="7" t="str">
        <f t="shared" si="306"/>
        <v/>
      </c>
      <c r="D288" s="4" t="str">
        <f t="shared" si="273"/>
        <v>-</v>
      </c>
      <c r="E288" s="4" t="str">
        <f t="shared" si="274"/>
        <v>_</v>
      </c>
      <c r="F288" s="7">
        <f t="shared" si="275"/>
        <v>0</v>
      </c>
      <c r="G288" s="7" t="str">
        <f t="shared" si="277"/>
        <v/>
      </c>
    </row>
    <row r="289" spans="2:7" x14ac:dyDescent="0.25">
      <c r="B289" s="7" t="str">
        <f t="shared" ref="B289:C289" si="307">TRIM(MID(SUBSTITUTE($A289,",",REPT(" ",999)),COLUMN(A289)*999-998,999))</f>
        <v/>
      </c>
      <c r="C289" s="7" t="str">
        <f t="shared" si="307"/>
        <v/>
      </c>
      <c r="D289" s="4" t="str">
        <f t="shared" si="273"/>
        <v>-</v>
      </c>
      <c r="E289" s="4" t="str">
        <f t="shared" si="274"/>
        <v>_</v>
      </c>
      <c r="F289" s="7">
        <f t="shared" si="275"/>
        <v>0</v>
      </c>
      <c r="G289" s="7" t="str">
        <f t="shared" si="277"/>
        <v/>
      </c>
    </row>
    <row r="290" spans="2:7" x14ac:dyDescent="0.25">
      <c r="B290" s="7" t="str">
        <f t="shared" ref="B290:C290" si="308">TRIM(MID(SUBSTITUTE($A290,",",REPT(" ",999)),COLUMN(A290)*999-998,999))</f>
        <v/>
      </c>
      <c r="C290" s="7" t="str">
        <f t="shared" si="308"/>
        <v/>
      </c>
      <c r="D290" s="4" t="str">
        <f t="shared" si="273"/>
        <v>-</v>
      </c>
      <c r="E290" s="4" t="str">
        <f t="shared" si="274"/>
        <v>_</v>
      </c>
      <c r="F290" s="7">
        <f t="shared" si="275"/>
        <v>0</v>
      </c>
      <c r="G290" s="7" t="str">
        <f t="shared" si="277"/>
        <v/>
      </c>
    </row>
    <row r="291" spans="2:7" x14ac:dyDescent="0.25">
      <c r="B291" s="7" t="str">
        <f t="shared" ref="B291:C291" si="309">TRIM(MID(SUBSTITUTE($A291,",",REPT(" ",999)),COLUMN(A291)*999-998,999))</f>
        <v/>
      </c>
      <c r="C291" s="7" t="str">
        <f t="shared" si="309"/>
        <v/>
      </c>
      <c r="D291" s="4" t="str">
        <f t="shared" si="273"/>
        <v>-</v>
      </c>
      <c r="E291" s="4" t="str">
        <f t="shared" si="274"/>
        <v>_</v>
      </c>
      <c r="F291" s="7">
        <f t="shared" si="275"/>
        <v>0</v>
      </c>
      <c r="G291" s="7" t="str">
        <f t="shared" si="277"/>
        <v/>
      </c>
    </row>
    <row r="292" spans="2:7" x14ac:dyDescent="0.25">
      <c r="B292" s="7" t="str">
        <f t="shared" ref="B292:C292" si="310">TRIM(MID(SUBSTITUTE($A292,",",REPT(" ",999)),COLUMN(A292)*999-998,999))</f>
        <v/>
      </c>
      <c r="C292" s="7" t="str">
        <f t="shared" si="310"/>
        <v/>
      </c>
      <c r="D292" s="4" t="str">
        <f t="shared" si="273"/>
        <v>-</v>
      </c>
      <c r="E292" s="4" t="str">
        <f t="shared" si="274"/>
        <v>_</v>
      </c>
      <c r="F292" s="7">
        <f t="shared" si="275"/>
        <v>0</v>
      </c>
      <c r="G292" s="7" t="str">
        <f t="shared" si="277"/>
        <v/>
      </c>
    </row>
    <row r="293" spans="2:7" x14ac:dyDescent="0.25">
      <c r="B293" s="7" t="str">
        <f t="shared" ref="B293:C293" si="311">TRIM(MID(SUBSTITUTE($A293,",",REPT(" ",999)),COLUMN(A293)*999-998,999))</f>
        <v/>
      </c>
      <c r="C293" s="7" t="str">
        <f t="shared" si="311"/>
        <v/>
      </c>
      <c r="D293" s="4" t="str">
        <f t="shared" si="273"/>
        <v>-</v>
      </c>
      <c r="E293" s="4" t="str">
        <f t="shared" si="274"/>
        <v>_</v>
      </c>
      <c r="F293" s="7">
        <f t="shared" si="275"/>
        <v>0</v>
      </c>
      <c r="G293" s="7" t="str">
        <f t="shared" si="277"/>
        <v/>
      </c>
    </row>
    <row r="294" spans="2:7" x14ac:dyDescent="0.25">
      <c r="B294" s="7" t="str">
        <f t="shared" ref="B294:C294" si="312">TRIM(MID(SUBSTITUTE($A294,",",REPT(" ",999)),COLUMN(A294)*999-998,999))</f>
        <v/>
      </c>
      <c r="C294" s="7" t="str">
        <f t="shared" si="312"/>
        <v/>
      </c>
      <c r="D294" s="4" t="str">
        <f t="shared" si="273"/>
        <v>-</v>
      </c>
      <c r="E294" s="4" t="str">
        <f t="shared" si="274"/>
        <v>_</v>
      </c>
      <c r="F294" s="7">
        <f t="shared" si="275"/>
        <v>0</v>
      </c>
      <c r="G294" s="7" t="str">
        <f t="shared" si="277"/>
        <v/>
      </c>
    </row>
    <row r="295" spans="2:7" x14ac:dyDescent="0.25">
      <c r="B295" s="7" t="str">
        <f t="shared" ref="B295:C295" si="313">TRIM(MID(SUBSTITUTE($A295,",",REPT(" ",999)),COLUMN(A295)*999-998,999))</f>
        <v/>
      </c>
      <c r="C295" s="7" t="str">
        <f t="shared" si="313"/>
        <v/>
      </c>
      <c r="D295" s="4" t="str">
        <f t="shared" si="273"/>
        <v>-</v>
      </c>
      <c r="E295" s="4" t="str">
        <f t="shared" si="274"/>
        <v>_</v>
      </c>
      <c r="F295" s="7">
        <f t="shared" si="275"/>
        <v>0</v>
      </c>
      <c r="G295" s="7" t="str">
        <f t="shared" si="277"/>
        <v/>
      </c>
    </row>
    <row r="296" spans="2:7" x14ac:dyDescent="0.25">
      <c r="B296" s="7" t="str">
        <f t="shared" ref="B296:C296" si="314">TRIM(MID(SUBSTITUTE($A296,",",REPT(" ",999)),COLUMN(A296)*999-998,999))</f>
        <v/>
      </c>
      <c r="C296" s="7" t="str">
        <f t="shared" si="314"/>
        <v/>
      </c>
      <c r="D296" s="4" t="str">
        <f t="shared" si="273"/>
        <v>-</v>
      </c>
      <c r="E296" s="4" t="str">
        <f t="shared" si="274"/>
        <v>_</v>
      </c>
      <c r="F296" s="7">
        <f t="shared" si="275"/>
        <v>0</v>
      </c>
      <c r="G296" s="7" t="str">
        <f t="shared" si="277"/>
        <v/>
      </c>
    </row>
    <row r="297" spans="2:7" x14ac:dyDescent="0.25">
      <c r="B297" s="7" t="str">
        <f t="shared" ref="B297:C297" si="315">TRIM(MID(SUBSTITUTE($A297,",",REPT(" ",999)),COLUMN(A297)*999-998,999))</f>
        <v/>
      </c>
      <c r="C297" s="7" t="str">
        <f t="shared" si="315"/>
        <v/>
      </c>
      <c r="D297" s="4" t="str">
        <f t="shared" si="273"/>
        <v>-</v>
      </c>
      <c r="E297" s="4" t="str">
        <f t="shared" si="274"/>
        <v>_</v>
      </c>
      <c r="F297" s="7">
        <f t="shared" si="275"/>
        <v>0</v>
      </c>
      <c r="G297" s="7" t="str">
        <f t="shared" si="277"/>
        <v/>
      </c>
    </row>
    <row r="298" spans="2:7" x14ac:dyDescent="0.25">
      <c r="B298" s="7" t="str">
        <f t="shared" ref="B298:C298" si="316">TRIM(MID(SUBSTITUTE($A298,",",REPT(" ",999)),COLUMN(A298)*999-998,999))</f>
        <v/>
      </c>
      <c r="C298" s="7" t="str">
        <f t="shared" si="316"/>
        <v/>
      </c>
      <c r="D298" s="4" t="str">
        <f t="shared" si="273"/>
        <v>-</v>
      </c>
      <c r="E298" s="4" t="str">
        <f t="shared" si="274"/>
        <v>_</v>
      </c>
      <c r="F298" s="7">
        <f t="shared" si="275"/>
        <v>0</v>
      </c>
      <c r="G298" s="7" t="str">
        <f t="shared" si="277"/>
        <v/>
      </c>
    </row>
    <row r="299" spans="2:7" x14ac:dyDescent="0.25">
      <c r="B299" s="7" t="str">
        <f t="shared" ref="B299:C299" si="317">TRIM(MID(SUBSTITUTE($A299,",",REPT(" ",999)),COLUMN(A299)*999-998,999))</f>
        <v/>
      </c>
      <c r="C299" s="7" t="str">
        <f t="shared" si="317"/>
        <v/>
      </c>
      <c r="D299" s="4" t="str">
        <f t="shared" si="273"/>
        <v>-</v>
      </c>
      <c r="E299" s="4" t="str">
        <f t="shared" si="274"/>
        <v>_</v>
      </c>
      <c r="F299" s="7">
        <f t="shared" si="275"/>
        <v>0</v>
      </c>
      <c r="G299" s="7" t="str">
        <f t="shared" si="277"/>
        <v/>
      </c>
    </row>
    <row r="300" spans="2:7" x14ac:dyDescent="0.25">
      <c r="B300" s="7" t="str">
        <f t="shared" ref="B300:C300" si="318">TRIM(MID(SUBSTITUTE($A300,",",REPT(" ",999)),COLUMN(A300)*999-998,999))</f>
        <v/>
      </c>
      <c r="C300" s="7" t="str">
        <f t="shared" si="318"/>
        <v/>
      </c>
      <c r="D300" s="4" t="str">
        <f t="shared" si="273"/>
        <v>-</v>
      </c>
      <c r="E300" s="4" t="str">
        <f t="shared" si="274"/>
        <v>_</v>
      </c>
      <c r="F300" s="7">
        <f t="shared" si="275"/>
        <v>0</v>
      </c>
      <c r="G300" s="7" t="str">
        <f t="shared" si="277"/>
        <v/>
      </c>
    </row>
    <row r="301" spans="2:7" x14ac:dyDescent="0.25">
      <c r="B301" s="7" t="str">
        <f t="shared" ref="B301:C301" si="319">TRIM(MID(SUBSTITUTE($A301,",",REPT(" ",999)),COLUMN(A301)*999-998,999))</f>
        <v/>
      </c>
      <c r="C301" s="7" t="str">
        <f t="shared" si="319"/>
        <v/>
      </c>
      <c r="D301" s="4" t="str">
        <f t="shared" si="273"/>
        <v>-</v>
      </c>
      <c r="E301" s="4" t="str">
        <f t="shared" si="274"/>
        <v>_</v>
      </c>
      <c r="F301" s="7">
        <f t="shared" si="275"/>
        <v>0</v>
      </c>
      <c r="G301" s="7" t="str">
        <f t="shared" si="277"/>
        <v/>
      </c>
    </row>
    <row r="302" spans="2:7" x14ac:dyDescent="0.25">
      <c r="B302" s="7" t="str">
        <f t="shared" ref="B302:C302" si="320">TRIM(MID(SUBSTITUTE($A302,",",REPT(" ",999)),COLUMN(A302)*999-998,999))</f>
        <v/>
      </c>
      <c r="C302" s="7" t="str">
        <f t="shared" si="320"/>
        <v/>
      </c>
      <c r="D302" s="4" t="str">
        <f t="shared" si="273"/>
        <v>-</v>
      </c>
      <c r="E302" s="4" t="str">
        <f t="shared" si="274"/>
        <v>_</v>
      </c>
      <c r="F302" s="7">
        <f t="shared" si="275"/>
        <v>0</v>
      </c>
      <c r="G302" s="7" t="str">
        <f t="shared" si="277"/>
        <v/>
      </c>
    </row>
    <row r="303" spans="2:7" x14ac:dyDescent="0.25">
      <c r="B303" s="7" t="str">
        <f t="shared" ref="B303:C303" si="321">TRIM(MID(SUBSTITUTE($A303,",",REPT(" ",999)),COLUMN(A303)*999-998,999))</f>
        <v/>
      </c>
      <c r="C303" s="7" t="str">
        <f t="shared" si="321"/>
        <v/>
      </c>
      <c r="D303" s="4" t="str">
        <f t="shared" si="273"/>
        <v>-</v>
      </c>
      <c r="E303" s="4" t="str">
        <f t="shared" si="274"/>
        <v>_</v>
      </c>
      <c r="F303" s="7">
        <f t="shared" si="275"/>
        <v>0</v>
      </c>
      <c r="G303" s="7" t="str">
        <f t="shared" si="277"/>
        <v/>
      </c>
    </row>
    <row r="304" spans="2:7" x14ac:dyDescent="0.25">
      <c r="B304" s="7" t="str">
        <f t="shared" ref="B304:C304" si="322">TRIM(MID(SUBSTITUTE($A304,",",REPT(" ",999)),COLUMN(A304)*999-998,999))</f>
        <v/>
      </c>
      <c r="C304" s="7" t="str">
        <f t="shared" si="322"/>
        <v/>
      </c>
      <c r="D304" s="4" t="str">
        <f t="shared" si="273"/>
        <v>-</v>
      </c>
      <c r="E304" s="4" t="str">
        <f t="shared" si="274"/>
        <v>_</v>
      </c>
      <c r="F304" s="7">
        <f t="shared" si="275"/>
        <v>0</v>
      </c>
      <c r="G304" s="7" t="str">
        <f t="shared" si="277"/>
        <v/>
      </c>
    </row>
    <row r="305" spans="2:7" x14ac:dyDescent="0.25">
      <c r="B305" s="7" t="str">
        <f t="shared" ref="B305:C305" si="323">TRIM(MID(SUBSTITUTE($A305,",",REPT(" ",999)),COLUMN(A305)*999-998,999))</f>
        <v/>
      </c>
      <c r="C305" s="7" t="str">
        <f t="shared" si="323"/>
        <v/>
      </c>
      <c r="D305" s="4" t="str">
        <f t="shared" si="273"/>
        <v>-</v>
      </c>
      <c r="E305" s="4" t="str">
        <f t="shared" si="274"/>
        <v>_</v>
      </c>
      <c r="F305" s="7">
        <f t="shared" si="275"/>
        <v>0</v>
      </c>
      <c r="G305" s="7" t="str">
        <f t="shared" si="277"/>
        <v/>
      </c>
    </row>
    <row r="306" spans="2:7" x14ac:dyDescent="0.25">
      <c r="B306" s="7" t="str">
        <f t="shared" ref="B306:C306" si="324">TRIM(MID(SUBSTITUTE($A306,",",REPT(" ",999)),COLUMN(A306)*999-998,999))</f>
        <v/>
      </c>
      <c r="C306" s="7" t="str">
        <f t="shared" si="324"/>
        <v/>
      </c>
      <c r="D306" s="4" t="str">
        <f t="shared" si="273"/>
        <v>-</v>
      </c>
      <c r="E306" s="4" t="str">
        <f t="shared" si="274"/>
        <v>_</v>
      </c>
      <c r="F306" s="7">
        <f t="shared" si="275"/>
        <v>0</v>
      </c>
      <c r="G306" s="7" t="str">
        <f t="shared" si="277"/>
        <v/>
      </c>
    </row>
    <row r="307" spans="2:7" x14ac:dyDescent="0.25">
      <c r="B307" s="7" t="str">
        <f t="shared" ref="B307:C307" si="325">TRIM(MID(SUBSTITUTE($A307,",",REPT(" ",999)),COLUMN(A307)*999-998,999))</f>
        <v/>
      </c>
      <c r="C307" s="7" t="str">
        <f t="shared" si="325"/>
        <v/>
      </c>
      <c r="D307" s="4" t="str">
        <f t="shared" si="273"/>
        <v>-</v>
      </c>
      <c r="E307" s="4" t="str">
        <f t="shared" si="274"/>
        <v>_</v>
      </c>
      <c r="F307" s="7">
        <f t="shared" si="275"/>
        <v>0</v>
      </c>
      <c r="G307" s="7" t="str">
        <f t="shared" si="277"/>
        <v/>
      </c>
    </row>
    <row r="308" spans="2:7" x14ac:dyDescent="0.25">
      <c r="B308" s="7" t="str">
        <f t="shared" ref="B308:C308" si="326">TRIM(MID(SUBSTITUTE($A308,",",REPT(" ",999)),COLUMN(A308)*999-998,999))</f>
        <v/>
      </c>
      <c r="C308" s="7" t="str">
        <f t="shared" si="326"/>
        <v/>
      </c>
      <c r="D308" s="4" t="str">
        <f t="shared" si="273"/>
        <v>-</v>
      </c>
      <c r="E308" s="4" t="str">
        <f t="shared" si="274"/>
        <v>_</v>
      </c>
      <c r="F308" s="7">
        <f t="shared" si="275"/>
        <v>0</v>
      </c>
      <c r="G308" s="7" t="str">
        <f t="shared" si="277"/>
        <v/>
      </c>
    </row>
    <row r="309" spans="2:7" x14ac:dyDescent="0.25">
      <c r="B309" s="7" t="str">
        <f t="shared" ref="B309:C309" si="327">TRIM(MID(SUBSTITUTE($A309,",",REPT(" ",999)),COLUMN(A309)*999-998,999))</f>
        <v/>
      </c>
      <c r="C309" s="7" t="str">
        <f t="shared" si="327"/>
        <v/>
      </c>
      <c r="D309" s="4" t="str">
        <f t="shared" si="273"/>
        <v>-</v>
      </c>
      <c r="E309" s="4" t="str">
        <f t="shared" si="274"/>
        <v>_</v>
      </c>
      <c r="F309" s="7">
        <f t="shared" si="275"/>
        <v>0</v>
      </c>
      <c r="G309" s="7" t="str">
        <f t="shared" si="277"/>
        <v/>
      </c>
    </row>
    <row r="310" spans="2:7" x14ac:dyDescent="0.25">
      <c r="B310" s="7" t="str">
        <f t="shared" ref="B310:C310" si="328">TRIM(MID(SUBSTITUTE($A310,",",REPT(" ",999)),COLUMN(A310)*999-998,999))</f>
        <v/>
      </c>
      <c r="C310" s="7" t="str">
        <f t="shared" si="328"/>
        <v/>
      </c>
      <c r="D310" s="4" t="str">
        <f t="shared" si="273"/>
        <v>-</v>
      </c>
      <c r="E310" s="4" t="str">
        <f t="shared" si="274"/>
        <v>_</v>
      </c>
      <c r="F310" s="7">
        <f t="shared" si="275"/>
        <v>0</v>
      </c>
      <c r="G310" s="7" t="str">
        <f t="shared" si="277"/>
        <v/>
      </c>
    </row>
    <row r="311" spans="2:7" x14ac:dyDescent="0.25">
      <c r="B311" s="7" t="str">
        <f t="shared" ref="B311:C311" si="329">TRIM(MID(SUBSTITUTE($A311,",",REPT(" ",999)),COLUMN(A311)*999-998,999))</f>
        <v/>
      </c>
      <c r="C311" s="7" t="str">
        <f t="shared" si="329"/>
        <v/>
      </c>
      <c r="D311" s="4" t="str">
        <f t="shared" si="273"/>
        <v>-</v>
      </c>
      <c r="E311" s="4" t="str">
        <f t="shared" si="274"/>
        <v>_</v>
      </c>
      <c r="F311" s="7">
        <f t="shared" si="275"/>
        <v>0</v>
      </c>
      <c r="G311" s="7" t="str">
        <f t="shared" si="277"/>
        <v/>
      </c>
    </row>
    <row r="312" spans="2:7" x14ac:dyDescent="0.25">
      <c r="B312" s="7" t="str">
        <f t="shared" ref="B312:C312" si="330">TRIM(MID(SUBSTITUTE($A312,",",REPT(" ",999)),COLUMN(A312)*999-998,999))</f>
        <v/>
      </c>
      <c r="C312" s="7" t="str">
        <f t="shared" si="330"/>
        <v/>
      </c>
      <c r="D312" s="4" t="str">
        <f t="shared" si="273"/>
        <v>-</v>
      </c>
      <c r="E312" s="4" t="str">
        <f t="shared" si="274"/>
        <v>_</v>
      </c>
      <c r="F312" s="7">
        <f t="shared" si="275"/>
        <v>0</v>
      </c>
      <c r="G312" s="7" t="str">
        <f t="shared" si="277"/>
        <v/>
      </c>
    </row>
    <row r="313" spans="2:7" x14ac:dyDescent="0.25">
      <c r="B313" s="7" t="str">
        <f t="shared" ref="B313:C313" si="331">TRIM(MID(SUBSTITUTE($A313,",",REPT(" ",999)),COLUMN(A313)*999-998,999))</f>
        <v/>
      </c>
      <c r="C313" s="7" t="str">
        <f t="shared" si="331"/>
        <v/>
      </c>
      <c r="D313" s="4" t="str">
        <f t="shared" si="273"/>
        <v>-</v>
      </c>
      <c r="E313" s="4" t="str">
        <f t="shared" si="274"/>
        <v>_</v>
      </c>
      <c r="F313" s="7">
        <f t="shared" si="275"/>
        <v>0</v>
      </c>
      <c r="G313" s="7" t="str">
        <f t="shared" si="277"/>
        <v/>
      </c>
    </row>
    <row r="314" spans="2:7" x14ac:dyDescent="0.25">
      <c r="B314" s="7" t="str">
        <f t="shared" ref="B314:C314" si="332">TRIM(MID(SUBSTITUTE($A314,",",REPT(" ",999)),COLUMN(A314)*999-998,999))</f>
        <v/>
      </c>
      <c r="C314" s="7" t="str">
        <f t="shared" si="332"/>
        <v/>
      </c>
      <c r="D314" s="4" t="str">
        <f t="shared" si="273"/>
        <v>-</v>
      </c>
      <c r="E314" s="4" t="str">
        <f t="shared" si="274"/>
        <v>_</v>
      </c>
      <c r="F314" s="7">
        <f t="shared" si="275"/>
        <v>0</v>
      </c>
      <c r="G314" s="7" t="str">
        <f t="shared" si="277"/>
        <v/>
      </c>
    </row>
    <row r="315" spans="2:7" x14ac:dyDescent="0.25">
      <c r="B315" s="7" t="str">
        <f t="shared" ref="B315:C315" si="333">TRIM(MID(SUBSTITUTE($A315,",",REPT(" ",999)),COLUMN(A315)*999-998,999))</f>
        <v/>
      </c>
      <c r="C315" s="7" t="str">
        <f t="shared" si="333"/>
        <v/>
      </c>
      <c r="D315" s="4" t="str">
        <f t="shared" si="273"/>
        <v>-</v>
      </c>
      <c r="E315" s="4" t="str">
        <f t="shared" si="274"/>
        <v>_</v>
      </c>
      <c r="F315" s="7">
        <f t="shared" si="275"/>
        <v>0</v>
      </c>
      <c r="G315" s="7" t="str">
        <f t="shared" si="277"/>
        <v/>
      </c>
    </row>
    <row r="316" spans="2:7" x14ac:dyDescent="0.25">
      <c r="B316" s="7" t="str">
        <f t="shared" ref="B316:C316" si="334">TRIM(MID(SUBSTITUTE($A316,",",REPT(" ",999)),COLUMN(A316)*999-998,999))</f>
        <v/>
      </c>
      <c r="C316" s="7" t="str">
        <f t="shared" si="334"/>
        <v/>
      </c>
      <c r="D316" s="4" t="str">
        <f t="shared" si="273"/>
        <v>-</v>
      </c>
      <c r="E316" s="4" t="str">
        <f t="shared" si="274"/>
        <v>_</v>
      </c>
      <c r="F316" s="7">
        <f t="shared" si="275"/>
        <v>0</v>
      </c>
      <c r="G316" s="7" t="str">
        <f t="shared" si="277"/>
        <v/>
      </c>
    </row>
    <row r="317" spans="2:7" x14ac:dyDescent="0.25">
      <c r="B317" s="7" t="str">
        <f t="shared" ref="B317:C317" si="335">TRIM(MID(SUBSTITUTE($A317,",",REPT(" ",999)),COLUMN(A317)*999-998,999))</f>
        <v/>
      </c>
      <c r="C317" s="7" t="str">
        <f t="shared" si="335"/>
        <v/>
      </c>
      <c r="D317" s="4" t="str">
        <f t="shared" si="273"/>
        <v>-</v>
      </c>
      <c r="E317" s="4" t="str">
        <f t="shared" si="274"/>
        <v>_</v>
      </c>
      <c r="F317" s="7">
        <f t="shared" si="275"/>
        <v>0</v>
      </c>
      <c r="G317" s="7" t="str">
        <f t="shared" si="277"/>
        <v/>
      </c>
    </row>
    <row r="318" spans="2:7" x14ac:dyDescent="0.25">
      <c r="B318" s="7" t="str">
        <f t="shared" ref="B318:C318" si="336">TRIM(MID(SUBSTITUTE($A318,",",REPT(" ",999)),COLUMN(A318)*999-998,999))</f>
        <v/>
      </c>
      <c r="C318" s="7" t="str">
        <f t="shared" si="336"/>
        <v/>
      </c>
      <c r="D318" s="4" t="str">
        <f t="shared" si="273"/>
        <v>-</v>
      </c>
      <c r="E318" s="4" t="str">
        <f t="shared" si="274"/>
        <v>_</v>
      </c>
      <c r="F318" s="7">
        <f t="shared" si="275"/>
        <v>0</v>
      </c>
      <c r="G318" s="7" t="str">
        <f t="shared" si="277"/>
        <v/>
      </c>
    </row>
    <row r="319" spans="2:7" x14ac:dyDescent="0.25">
      <c r="B319" s="7" t="str">
        <f t="shared" ref="B319:C319" si="337">TRIM(MID(SUBSTITUTE($A319,",",REPT(" ",999)),COLUMN(A319)*999-998,999))</f>
        <v/>
      </c>
      <c r="C319" s="7" t="str">
        <f t="shared" si="337"/>
        <v/>
      </c>
      <c r="D319" s="4" t="str">
        <f t="shared" si="273"/>
        <v>-</v>
      </c>
      <c r="E319" s="4" t="str">
        <f t="shared" si="274"/>
        <v>_</v>
      </c>
      <c r="F319" s="7">
        <f t="shared" si="275"/>
        <v>0</v>
      </c>
      <c r="G319" s="7" t="str">
        <f t="shared" si="277"/>
        <v/>
      </c>
    </row>
    <row r="320" spans="2:7" x14ac:dyDescent="0.25">
      <c r="B320" s="7" t="str">
        <f t="shared" ref="B320:C320" si="338">TRIM(MID(SUBSTITUTE($A320,",",REPT(" ",999)),COLUMN(A320)*999-998,999))</f>
        <v/>
      </c>
      <c r="C320" s="7" t="str">
        <f t="shared" si="338"/>
        <v/>
      </c>
      <c r="D320" s="4" t="str">
        <f t="shared" si="273"/>
        <v>-</v>
      </c>
      <c r="E320" s="4" t="str">
        <f t="shared" si="274"/>
        <v>_</v>
      </c>
      <c r="F320" s="7">
        <f t="shared" si="275"/>
        <v>0</v>
      </c>
      <c r="G320" s="7" t="str">
        <f t="shared" si="277"/>
        <v/>
      </c>
    </row>
    <row r="321" spans="2:7" x14ac:dyDescent="0.25">
      <c r="B321" s="7" t="str">
        <f t="shared" ref="B321:C321" si="339">TRIM(MID(SUBSTITUTE($A321,",",REPT(" ",999)),COLUMN(A321)*999-998,999))</f>
        <v/>
      </c>
      <c r="C321" s="7" t="str">
        <f t="shared" si="339"/>
        <v/>
      </c>
      <c r="D321" s="4" t="str">
        <f t="shared" si="273"/>
        <v>-</v>
      </c>
      <c r="E321" s="4" t="str">
        <f t="shared" si="274"/>
        <v>_</v>
      </c>
      <c r="F321" s="7">
        <f t="shared" si="275"/>
        <v>0</v>
      </c>
      <c r="G321" s="7" t="str">
        <f t="shared" si="277"/>
        <v/>
      </c>
    </row>
    <row r="322" spans="2:7" x14ac:dyDescent="0.25">
      <c r="B322" s="7" t="str">
        <f t="shared" ref="B322:C322" si="340">TRIM(MID(SUBSTITUTE($A322,",",REPT(" ",999)),COLUMN(A322)*999-998,999))</f>
        <v/>
      </c>
      <c r="C322" s="7" t="str">
        <f t="shared" si="340"/>
        <v/>
      </c>
      <c r="D322" s="4" t="str">
        <f t="shared" ref="D322:D385" si="341">B322&amp;"-"&amp;C322&amp;G322</f>
        <v>-</v>
      </c>
      <c r="E322" s="4" t="str">
        <f t="shared" ref="E322:E385" si="342">B322&amp;"_"&amp;C322</f>
        <v>_</v>
      </c>
      <c r="F322" s="7">
        <f t="shared" ref="F322:F385" si="343">_xlfn.NUMBERVALUE(TRIM(MID(SUBSTITUTE($A322,",",REPT(" ",999)),COLUMN(C322)*999-998,999)))</f>
        <v>0</v>
      </c>
      <c r="G322" s="7" t="str">
        <f t="shared" si="277"/>
        <v/>
      </c>
    </row>
    <row r="323" spans="2:7" x14ac:dyDescent="0.25">
      <c r="B323" s="7" t="str">
        <f t="shared" ref="B323:C323" si="344">TRIM(MID(SUBSTITUTE($A323,",",REPT(" ",999)),COLUMN(A323)*999-998,999))</f>
        <v/>
      </c>
      <c r="C323" s="7" t="str">
        <f t="shared" si="344"/>
        <v/>
      </c>
      <c r="D323" s="4" t="str">
        <f t="shared" si="341"/>
        <v>-</v>
      </c>
      <c r="E323" s="4" t="str">
        <f t="shared" si="342"/>
        <v>_</v>
      </c>
      <c r="F323" s="7">
        <f t="shared" si="343"/>
        <v>0</v>
      </c>
      <c r="G323" s="7" t="str">
        <f t="shared" ref="G323:G386" si="345">TRIM(MID(SUBSTITUTE($A323,",",REPT(" ",999)),COLUMN(D323)*999-998,999))</f>
        <v/>
      </c>
    </row>
    <row r="324" spans="2:7" x14ac:dyDescent="0.25">
      <c r="B324" s="7" t="str">
        <f t="shared" ref="B324:C324" si="346">TRIM(MID(SUBSTITUTE($A324,",",REPT(" ",999)),COLUMN(A324)*999-998,999))</f>
        <v/>
      </c>
      <c r="C324" s="7" t="str">
        <f t="shared" si="346"/>
        <v/>
      </c>
      <c r="D324" s="4" t="str">
        <f t="shared" si="341"/>
        <v>-</v>
      </c>
      <c r="E324" s="4" t="str">
        <f t="shared" si="342"/>
        <v>_</v>
      </c>
      <c r="F324" s="7">
        <f t="shared" si="343"/>
        <v>0</v>
      </c>
      <c r="G324" s="7" t="str">
        <f t="shared" si="345"/>
        <v/>
      </c>
    </row>
    <row r="325" spans="2:7" x14ac:dyDescent="0.25">
      <c r="B325" s="7" t="str">
        <f t="shared" ref="B325:C325" si="347">TRIM(MID(SUBSTITUTE($A325,",",REPT(" ",999)),COLUMN(A325)*999-998,999))</f>
        <v/>
      </c>
      <c r="C325" s="7" t="str">
        <f t="shared" si="347"/>
        <v/>
      </c>
      <c r="D325" s="4" t="str">
        <f t="shared" si="341"/>
        <v>-</v>
      </c>
      <c r="E325" s="4" t="str">
        <f t="shared" si="342"/>
        <v>_</v>
      </c>
      <c r="F325" s="7">
        <f t="shared" si="343"/>
        <v>0</v>
      </c>
      <c r="G325" s="7" t="str">
        <f t="shared" si="345"/>
        <v/>
      </c>
    </row>
    <row r="326" spans="2:7" x14ac:dyDescent="0.25">
      <c r="B326" s="7" t="str">
        <f t="shared" ref="B326:C326" si="348">TRIM(MID(SUBSTITUTE($A326,",",REPT(" ",999)),COLUMN(A326)*999-998,999))</f>
        <v/>
      </c>
      <c r="C326" s="7" t="str">
        <f t="shared" si="348"/>
        <v/>
      </c>
      <c r="D326" s="4" t="str">
        <f t="shared" si="341"/>
        <v>-</v>
      </c>
      <c r="E326" s="4" t="str">
        <f t="shared" si="342"/>
        <v>_</v>
      </c>
      <c r="F326" s="7">
        <f t="shared" si="343"/>
        <v>0</v>
      </c>
      <c r="G326" s="7" t="str">
        <f t="shared" si="345"/>
        <v/>
      </c>
    </row>
    <row r="327" spans="2:7" x14ac:dyDescent="0.25">
      <c r="B327" s="7" t="str">
        <f t="shared" ref="B327:C327" si="349">TRIM(MID(SUBSTITUTE($A327,",",REPT(" ",999)),COLUMN(A327)*999-998,999))</f>
        <v/>
      </c>
      <c r="C327" s="7" t="str">
        <f t="shared" si="349"/>
        <v/>
      </c>
      <c r="D327" s="4" t="str">
        <f t="shared" si="341"/>
        <v>-</v>
      </c>
      <c r="E327" s="4" t="str">
        <f t="shared" si="342"/>
        <v>_</v>
      </c>
      <c r="F327" s="7">
        <f t="shared" si="343"/>
        <v>0</v>
      </c>
      <c r="G327" s="7" t="str">
        <f t="shared" si="345"/>
        <v/>
      </c>
    </row>
    <row r="328" spans="2:7" x14ac:dyDescent="0.25">
      <c r="B328" s="7" t="str">
        <f t="shared" ref="B328:C328" si="350">TRIM(MID(SUBSTITUTE($A328,",",REPT(" ",999)),COLUMN(A328)*999-998,999))</f>
        <v/>
      </c>
      <c r="C328" s="7" t="str">
        <f t="shared" si="350"/>
        <v/>
      </c>
      <c r="D328" s="4" t="str">
        <f t="shared" si="341"/>
        <v>-</v>
      </c>
      <c r="E328" s="4" t="str">
        <f t="shared" si="342"/>
        <v>_</v>
      </c>
      <c r="F328" s="7">
        <f t="shared" si="343"/>
        <v>0</v>
      </c>
      <c r="G328" s="7" t="str">
        <f t="shared" si="345"/>
        <v/>
      </c>
    </row>
    <row r="329" spans="2:7" x14ac:dyDescent="0.25">
      <c r="B329" s="7" t="str">
        <f t="shared" ref="B329:C329" si="351">TRIM(MID(SUBSTITUTE($A329,",",REPT(" ",999)),COLUMN(A329)*999-998,999))</f>
        <v/>
      </c>
      <c r="C329" s="7" t="str">
        <f t="shared" si="351"/>
        <v/>
      </c>
      <c r="D329" s="4" t="str">
        <f t="shared" si="341"/>
        <v>-</v>
      </c>
      <c r="E329" s="4" t="str">
        <f t="shared" si="342"/>
        <v>_</v>
      </c>
      <c r="F329" s="7">
        <f t="shared" si="343"/>
        <v>0</v>
      </c>
      <c r="G329" s="7" t="str">
        <f t="shared" si="345"/>
        <v/>
      </c>
    </row>
    <row r="330" spans="2:7" x14ac:dyDescent="0.25">
      <c r="B330" s="7" t="str">
        <f t="shared" ref="B330:C330" si="352">TRIM(MID(SUBSTITUTE($A330,",",REPT(" ",999)),COLUMN(A330)*999-998,999))</f>
        <v/>
      </c>
      <c r="C330" s="7" t="str">
        <f t="shared" si="352"/>
        <v/>
      </c>
      <c r="D330" s="4" t="str">
        <f t="shared" si="341"/>
        <v>-</v>
      </c>
      <c r="E330" s="4" t="str">
        <f t="shared" si="342"/>
        <v>_</v>
      </c>
      <c r="F330" s="7">
        <f t="shared" si="343"/>
        <v>0</v>
      </c>
      <c r="G330" s="7" t="str">
        <f t="shared" si="345"/>
        <v/>
      </c>
    </row>
    <row r="331" spans="2:7" x14ac:dyDescent="0.25">
      <c r="B331" s="7" t="str">
        <f t="shared" ref="B331:C331" si="353">TRIM(MID(SUBSTITUTE($A331,",",REPT(" ",999)),COLUMN(A331)*999-998,999))</f>
        <v/>
      </c>
      <c r="C331" s="7" t="str">
        <f t="shared" si="353"/>
        <v/>
      </c>
      <c r="D331" s="4" t="str">
        <f t="shared" si="341"/>
        <v>-</v>
      </c>
      <c r="E331" s="4" t="str">
        <f t="shared" si="342"/>
        <v>_</v>
      </c>
      <c r="F331" s="7">
        <f t="shared" si="343"/>
        <v>0</v>
      </c>
      <c r="G331" s="7" t="str">
        <f t="shared" si="345"/>
        <v/>
      </c>
    </row>
    <row r="332" spans="2:7" x14ac:dyDescent="0.25">
      <c r="B332" s="7" t="str">
        <f t="shared" ref="B332:C332" si="354">TRIM(MID(SUBSTITUTE($A332,",",REPT(" ",999)),COLUMN(A332)*999-998,999))</f>
        <v/>
      </c>
      <c r="C332" s="7" t="str">
        <f t="shared" si="354"/>
        <v/>
      </c>
      <c r="D332" s="4" t="str">
        <f t="shared" si="341"/>
        <v>-</v>
      </c>
      <c r="E332" s="4" t="str">
        <f t="shared" si="342"/>
        <v>_</v>
      </c>
      <c r="F332" s="7">
        <f t="shared" si="343"/>
        <v>0</v>
      </c>
      <c r="G332" s="7" t="str">
        <f t="shared" si="345"/>
        <v/>
      </c>
    </row>
    <row r="333" spans="2:7" x14ac:dyDescent="0.25">
      <c r="B333" s="7" t="str">
        <f t="shared" ref="B333:C333" si="355">TRIM(MID(SUBSTITUTE($A333,",",REPT(" ",999)),COLUMN(A333)*999-998,999))</f>
        <v/>
      </c>
      <c r="C333" s="7" t="str">
        <f t="shared" si="355"/>
        <v/>
      </c>
      <c r="D333" s="4" t="str">
        <f t="shared" si="341"/>
        <v>-</v>
      </c>
      <c r="E333" s="4" t="str">
        <f t="shared" si="342"/>
        <v>_</v>
      </c>
      <c r="F333" s="7">
        <f t="shared" si="343"/>
        <v>0</v>
      </c>
      <c r="G333" s="7" t="str">
        <f t="shared" si="345"/>
        <v/>
      </c>
    </row>
    <row r="334" spans="2:7" x14ac:dyDescent="0.25">
      <c r="B334" s="7" t="str">
        <f t="shared" ref="B334:C334" si="356">TRIM(MID(SUBSTITUTE($A334,",",REPT(" ",999)),COLUMN(A334)*999-998,999))</f>
        <v/>
      </c>
      <c r="C334" s="7" t="str">
        <f t="shared" si="356"/>
        <v/>
      </c>
      <c r="D334" s="4" t="str">
        <f t="shared" si="341"/>
        <v>-</v>
      </c>
      <c r="E334" s="4" t="str">
        <f t="shared" si="342"/>
        <v>_</v>
      </c>
      <c r="F334" s="7">
        <f t="shared" si="343"/>
        <v>0</v>
      </c>
      <c r="G334" s="7" t="str">
        <f t="shared" si="345"/>
        <v/>
      </c>
    </row>
    <row r="335" spans="2:7" x14ac:dyDescent="0.25">
      <c r="B335" s="7" t="str">
        <f t="shared" ref="B335:C335" si="357">TRIM(MID(SUBSTITUTE($A335,",",REPT(" ",999)),COLUMN(A335)*999-998,999))</f>
        <v/>
      </c>
      <c r="C335" s="7" t="str">
        <f t="shared" si="357"/>
        <v/>
      </c>
      <c r="D335" s="4" t="str">
        <f t="shared" si="341"/>
        <v>-</v>
      </c>
      <c r="E335" s="4" t="str">
        <f t="shared" si="342"/>
        <v>_</v>
      </c>
      <c r="F335" s="7">
        <f t="shared" si="343"/>
        <v>0</v>
      </c>
      <c r="G335" s="7" t="str">
        <f t="shared" si="345"/>
        <v/>
      </c>
    </row>
    <row r="336" spans="2:7" x14ac:dyDescent="0.25">
      <c r="B336" s="7" t="str">
        <f t="shared" ref="B336:C336" si="358">TRIM(MID(SUBSTITUTE($A336,",",REPT(" ",999)),COLUMN(A336)*999-998,999))</f>
        <v/>
      </c>
      <c r="C336" s="7" t="str">
        <f t="shared" si="358"/>
        <v/>
      </c>
      <c r="D336" s="4" t="str">
        <f t="shared" si="341"/>
        <v>-</v>
      </c>
      <c r="E336" s="4" t="str">
        <f t="shared" si="342"/>
        <v>_</v>
      </c>
      <c r="F336" s="7">
        <f t="shared" si="343"/>
        <v>0</v>
      </c>
      <c r="G336" s="7" t="str">
        <f t="shared" si="345"/>
        <v/>
      </c>
    </row>
    <row r="337" spans="2:7" x14ac:dyDescent="0.25">
      <c r="B337" s="7" t="str">
        <f t="shared" ref="B337:C337" si="359">TRIM(MID(SUBSTITUTE($A337,",",REPT(" ",999)),COLUMN(A337)*999-998,999))</f>
        <v/>
      </c>
      <c r="C337" s="7" t="str">
        <f t="shared" si="359"/>
        <v/>
      </c>
      <c r="D337" s="4" t="str">
        <f t="shared" si="341"/>
        <v>-</v>
      </c>
      <c r="E337" s="4" t="str">
        <f t="shared" si="342"/>
        <v>_</v>
      </c>
      <c r="F337" s="7">
        <f t="shared" si="343"/>
        <v>0</v>
      </c>
      <c r="G337" s="7" t="str">
        <f t="shared" si="345"/>
        <v/>
      </c>
    </row>
    <row r="338" spans="2:7" x14ac:dyDescent="0.25">
      <c r="B338" s="7" t="str">
        <f t="shared" ref="B338:C338" si="360">TRIM(MID(SUBSTITUTE($A338,",",REPT(" ",999)),COLUMN(A338)*999-998,999))</f>
        <v/>
      </c>
      <c r="C338" s="7" t="str">
        <f t="shared" si="360"/>
        <v/>
      </c>
      <c r="D338" s="4" t="str">
        <f t="shared" si="341"/>
        <v>-</v>
      </c>
      <c r="E338" s="4" t="str">
        <f t="shared" si="342"/>
        <v>_</v>
      </c>
      <c r="F338" s="7">
        <f t="shared" si="343"/>
        <v>0</v>
      </c>
      <c r="G338" s="7" t="str">
        <f t="shared" si="345"/>
        <v/>
      </c>
    </row>
    <row r="339" spans="2:7" x14ac:dyDescent="0.25">
      <c r="B339" s="7" t="str">
        <f t="shared" ref="B339:C339" si="361">TRIM(MID(SUBSTITUTE($A339,",",REPT(" ",999)),COLUMN(A339)*999-998,999))</f>
        <v/>
      </c>
      <c r="C339" s="7" t="str">
        <f t="shared" si="361"/>
        <v/>
      </c>
      <c r="D339" s="4" t="str">
        <f t="shared" si="341"/>
        <v>-</v>
      </c>
      <c r="E339" s="4" t="str">
        <f t="shared" si="342"/>
        <v>_</v>
      </c>
      <c r="F339" s="7">
        <f t="shared" si="343"/>
        <v>0</v>
      </c>
      <c r="G339" s="7" t="str">
        <f t="shared" si="345"/>
        <v/>
      </c>
    </row>
    <row r="340" spans="2:7" x14ac:dyDescent="0.25">
      <c r="B340" s="7" t="str">
        <f t="shared" ref="B340:C340" si="362">TRIM(MID(SUBSTITUTE($A340,",",REPT(" ",999)),COLUMN(A340)*999-998,999))</f>
        <v/>
      </c>
      <c r="C340" s="7" t="str">
        <f t="shared" si="362"/>
        <v/>
      </c>
      <c r="D340" s="4" t="str">
        <f t="shared" si="341"/>
        <v>-</v>
      </c>
      <c r="E340" s="4" t="str">
        <f t="shared" si="342"/>
        <v>_</v>
      </c>
      <c r="F340" s="7">
        <f t="shared" si="343"/>
        <v>0</v>
      </c>
      <c r="G340" s="7" t="str">
        <f t="shared" si="345"/>
        <v/>
      </c>
    </row>
    <row r="341" spans="2:7" x14ac:dyDescent="0.25">
      <c r="B341" s="7" t="str">
        <f t="shared" ref="B341:C341" si="363">TRIM(MID(SUBSTITUTE($A341,",",REPT(" ",999)),COLUMN(A341)*999-998,999))</f>
        <v/>
      </c>
      <c r="C341" s="7" t="str">
        <f t="shared" si="363"/>
        <v/>
      </c>
      <c r="D341" s="4" t="str">
        <f t="shared" si="341"/>
        <v>-</v>
      </c>
      <c r="E341" s="4" t="str">
        <f t="shared" si="342"/>
        <v>_</v>
      </c>
      <c r="F341" s="7">
        <f t="shared" si="343"/>
        <v>0</v>
      </c>
      <c r="G341" s="7" t="str">
        <f t="shared" si="345"/>
        <v/>
      </c>
    </row>
    <row r="342" spans="2:7" x14ac:dyDescent="0.25">
      <c r="B342" s="7" t="str">
        <f t="shared" ref="B342:C342" si="364">TRIM(MID(SUBSTITUTE($A342,",",REPT(" ",999)),COLUMN(A342)*999-998,999))</f>
        <v/>
      </c>
      <c r="C342" s="7" t="str">
        <f t="shared" si="364"/>
        <v/>
      </c>
      <c r="D342" s="4" t="str">
        <f t="shared" si="341"/>
        <v>-</v>
      </c>
      <c r="E342" s="4" t="str">
        <f t="shared" si="342"/>
        <v>_</v>
      </c>
      <c r="F342" s="7">
        <f t="shared" si="343"/>
        <v>0</v>
      </c>
      <c r="G342" s="7" t="str">
        <f t="shared" si="345"/>
        <v/>
      </c>
    </row>
    <row r="343" spans="2:7" x14ac:dyDescent="0.25">
      <c r="B343" s="7" t="str">
        <f t="shared" ref="B343:C343" si="365">TRIM(MID(SUBSTITUTE($A343,",",REPT(" ",999)),COLUMN(A343)*999-998,999))</f>
        <v/>
      </c>
      <c r="C343" s="7" t="str">
        <f t="shared" si="365"/>
        <v/>
      </c>
      <c r="D343" s="4" t="str">
        <f t="shared" si="341"/>
        <v>-</v>
      </c>
      <c r="E343" s="4" t="str">
        <f t="shared" si="342"/>
        <v>_</v>
      </c>
      <c r="F343" s="7">
        <f t="shared" si="343"/>
        <v>0</v>
      </c>
      <c r="G343" s="7" t="str">
        <f t="shared" si="345"/>
        <v/>
      </c>
    </row>
    <row r="344" spans="2:7" x14ac:dyDescent="0.25">
      <c r="B344" s="7" t="str">
        <f t="shared" ref="B344:C344" si="366">TRIM(MID(SUBSTITUTE($A344,",",REPT(" ",999)),COLUMN(A344)*999-998,999))</f>
        <v/>
      </c>
      <c r="C344" s="7" t="str">
        <f t="shared" si="366"/>
        <v/>
      </c>
      <c r="D344" s="4" t="str">
        <f t="shared" si="341"/>
        <v>-</v>
      </c>
      <c r="E344" s="4" t="str">
        <f t="shared" si="342"/>
        <v>_</v>
      </c>
      <c r="F344" s="7">
        <f t="shared" si="343"/>
        <v>0</v>
      </c>
      <c r="G344" s="7" t="str">
        <f t="shared" si="345"/>
        <v/>
      </c>
    </row>
    <row r="345" spans="2:7" x14ac:dyDescent="0.25">
      <c r="B345" s="7" t="str">
        <f t="shared" ref="B345:C345" si="367">TRIM(MID(SUBSTITUTE($A345,",",REPT(" ",999)),COLUMN(A345)*999-998,999))</f>
        <v/>
      </c>
      <c r="C345" s="7" t="str">
        <f t="shared" si="367"/>
        <v/>
      </c>
      <c r="D345" s="4" t="str">
        <f t="shared" si="341"/>
        <v>-</v>
      </c>
      <c r="E345" s="4" t="str">
        <f t="shared" si="342"/>
        <v>_</v>
      </c>
      <c r="F345" s="7">
        <f t="shared" si="343"/>
        <v>0</v>
      </c>
      <c r="G345" s="7" t="str">
        <f t="shared" si="345"/>
        <v/>
      </c>
    </row>
    <row r="346" spans="2:7" x14ac:dyDescent="0.25">
      <c r="B346" s="7" t="str">
        <f t="shared" ref="B346:C346" si="368">TRIM(MID(SUBSTITUTE($A346,",",REPT(" ",999)),COLUMN(A346)*999-998,999))</f>
        <v/>
      </c>
      <c r="C346" s="7" t="str">
        <f t="shared" si="368"/>
        <v/>
      </c>
      <c r="D346" s="4" t="str">
        <f t="shared" si="341"/>
        <v>-</v>
      </c>
      <c r="E346" s="4" t="str">
        <f t="shared" si="342"/>
        <v>_</v>
      </c>
      <c r="F346" s="7">
        <f t="shared" si="343"/>
        <v>0</v>
      </c>
      <c r="G346" s="7" t="str">
        <f t="shared" si="345"/>
        <v/>
      </c>
    </row>
    <row r="347" spans="2:7" x14ac:dyDescent="0.25">
      <c r="B347" s="7" t="str">
        <f t="shared" ref="B347:C347" si="369">TRIM(MID(SUBSTITUTE($A347,",",REPT(" ",999)),COLUMN(A347)*999-998,999))</f>
        <v/>
      </c>
      <c r="C347" s="7" t="str">
        <f t="shared" si="369"/>
        <v/>
      </c>
      <c r="D347" s="4" t="str">
        <f t="shared" si="341"/>
        <v>-</v>
      </c>
      <c r="E347" s="4" t="str">
        <f t="shared" si="342"/>
        <v>_</v>
      </c>
      <c r="F347" s="7">
        <f t="shared" si="343"/>
        <v>0</v>
      </c>
      <c r="G347" s="7" t="str">
        <f t="shared" si="345"/>
        <v/>
      </c>
    </row>
    <row r="348" spans="2:7" x14ac:dyDescent="0.25">
      <c r="B348" s="7" t="str">
        <f t="shared" ref="B348:C348" si="370">TRIM(MID(SUBSTITUTE($A348,",",REPT(" ",999)),COLUMN(A348)*999-998,999))</f>
        <v/>
      </c>
      <c r="C348" s="7" t="str">
        <f t="shared" si="370"/>
        <v/>
      </c>
      <c r="D348" s="4" t="str">
        <f t="shared" si="341"/>
        <v>-</v>
      </c>
      <c r="E348" s="4" t="str">
        <f t="shared" si="342"/>
        <v>_</v>
      </c>
      <c r="F348" s="7">
        <f t="shared" si="343"/>
        <v>0</v>
      </c>
      <c r="G348" s="7" t="str">
        <f t="shared" si="345"/>
        <v/>
      </c>
    </row>
    <row r="349" spans="2:7" x14ac:dyDescent="0.25">
      <c r="B349" s="7" t="str">
        <f t="shared" ref="B349:C349" si="371">TRIM(MID(SUBSTITUTE($A349,",",REPT(" ",999)),COLUMN(A349)*999-998,999))</f>
        <v/>
      </c>
      <c r="C349" s="7" t="str">
        <f t="shared" si="371"/>
        <v/>
      </c>
      <c r="D349" s="4" t="str">
        <f t="shared" si="341"/>
        <v>-</v>
      </c>
      <c r="E349" s="4" t="str">
        <f t="shared" si="342"/>
        <v>_</v>
      </c>
      <c r="F349" s="7">
        <f t="shared" si="343"/>
        <v>0</v>
      </c>
      <c r="G349" s="7" t="str">
        <f t="shared" si="345"/>
        <v/>
      </c>
    </row>
    <row r="350" spans="2:7" x14ac:dyDescent="0.25">
      <c r="B350" s="7" t="str">
        <f t="shared" ref="B350:C350" si="372">TRIM(MID(SUBSTITUTE($A350,",",REPT(" ",999)),COLUMN(A350)*999-998,999))</f>
        <v/>
      </c>
      <c r="C350" s="7" t="str">
        <f t="shared" si="372"/>
        <v/>
      </c>
      <c r="D350" s="4" t="str">
        <f t="shared" si="341"/>
        <v>-</v>
      </c>
      <c r="E350" s="4" t="str">
        <f t="shared" si="342"/>
        <v>_</v>
      </c>
      <c r="F350" s="7">
        <f t="shared" si="343"/>
        <v>0</v>
      </c>
      <c r="G350" s="7" t="str">
        <f t="shared" si="345"/>
        <v/>
      </c>
    </row>
    <row r="351" spans="2:7" x14ac:dyDescent="0.25">
      <c r="B351" s="7" t="str">
        <f t="shared" ref="B351:C351" si="373">TRIM(MID(SUBSTITUTE($A351,",",REPT(" ",999)),COLUMN(A351)*999-998,999))</f>
        <v/>
      </c>
      <c r="C351" s="7" t="str">
        <f t="shared" si="373"/>
        <v/>
      </c>
      <c r="D351" s="4" t="str">
        <f t="shared" si="341"/>
        <v>-</v>
      </c>
      <c r="E351" s="4" t="str">
        <f t="shared" si="342"/>
        <v>_</v>
      </c>
      <c r="F351" s="7">
        <f t="shared" si="343"/>
        <v>0</v>
      </c>
      <c r="G351" s="7" t="str">
        <f t="shared" si="345"/>
        <v/>
      </c>
    </row>
    <row r="352" spans="2:7" x14ac:dyDescent="0.25">
      <c r="B352" s="7" t="str">
        <f t="shared" ref="B352:C352" si="374">TRIM(MID(SUBSTITUTE($A352,",",REPT(" ",999)),COLUMN(A352)*999-998,999))</f>
        <v/>
      </c>
      <c r="C352" s="7" t="str">
        <f t="shared" si="374"/>
        <v/>
      </c>
      <c r="D352" s="4" t="str">
        <f t="shared" si="341"/>
        <v>-</v>
      </c>
      <c r="E352" s="4" t="str">
        <f t="shared" si="342"/>
        <v>_</v>
      </c>
      <c r="F352" s="7">
        <f t="shared" si="343"/>
        <v>0</v>
      </c>
      <c r="G352" s="7" t="str">
        <f t="shared" si="345"/>
        <v/>
      </c>
    </row>
    <row r="353" spans="2:7" x14ac:dyDescent="0.25">
      <c r="B353" s="7" t="str">
        <f t="shared" ref="B353:C353" si="375">TRIM(MID(SUBSTITUTE($A353,",",REPT(" ",999)),COLUMN(A353)*999-998,999))</f>
        <v/>
      </c>
      <c r="C353" s="7" t="str">
        <f t="shared" si="375"/>
        <v/>
      </c>
      <c r="D353" s="4" t="str">
        <f t="shared" si="341"/>
        <v>-</v>
      </c>
      <c r="E353" s="4" t="str">
        <f t="shared" si="342"/>
        <v>_</v>
      </c>
      <c r="F353" s="7">
        <f t="shared" si="343"/>
        <v>0</v>
      </c>
      <c r="G353" s="7" t="str">
        <f t="shared" si="345"/>
        <v/>
      </c>
    </row>
    <row r="354" spans="2:7" x14ac:dyDescent="0.25">
      <c r="B354" s="7" t="str">
        <f t="shared" ref="B354:C354" si="376">TRIM(MID(SUBSTITUTE($A354,",",REPT(" ",999)),COLUMN(A354)*999-998,999))</f>
        <v/>
      </c>
      <c r="C354" s="7" t="str">
        <f t="shared" si="376"/>
        <v/>
      </c>
      <c r="D354" s="4" t="str">
        <f t="shared" si="341"/>
        <v>-</v>
      </c>
      <c r="E354" s="4" t="str">
        <f t="shared" si="342"/>
        <v>_</v>
      </c>
      <c r="F354" s="7">
        <f t="shared" si="343"/>
        <v>0</v>
      </c>
      <c r="G354" s="7" t="str">
        <f t="shared" si="345"/>
        <v/>
      </c>
    </row>
    <row r="355" spans="2:7" x14ac:dyDescent="0.25">
      <c r="B355" s="7" t="str">
        <f t="shared" ref="B355:C355" si="377">TRIM(MID(SUBSTITUTE($A355,",",REPT(" ",999)),COLUMN(A355)*999-998,999))</f>
        <v/>
      </c>
      <c r="C355" s="7" t="str">
        <f t="shared" si="377"/>
        <v/>
      </c>
      <c r="D355" s="4" t="str">
        <f t="shared" si="341"/>
        <v>-</v>
      </c>
      <c r="E355" s="4" t="str">
        <f t="shared" si="342"/>
        <v>_</v>
      </c>
      <c r="F355" s="7">
        <f t="shared" si="343"/>
        <v>0</v>
      </c>
      <c r="G355" s="7" t="str">
        <f t="shared" si="345"/>
        <v/>
      </c>
    </row>
    <row r="356" spans="2:7" x14ac:dyDescent="0.25">
      <c r="B356" s="7" t="str">
        <f t="shared" ref="B356:C356" si="378">TRIM(MID(SUBSTITUTE($A356,",",REPT(" ",999)),COLUMN(A356)*999-998,999))</f>
        <v/>
      </c>
      <c r="C356" s="7" t="str">
        <f t="shared" si="378"/>
        <v/>
      </c>
      <c r="D356" s="4" t="str">
        <f t="shared" si="341"/>
        <v>-</v>
      </c>
      <c r="E356" s="4" t="str">
        <f t="shared" si="342"/>
        <v>_</v>
      </c>
      <c r="F356" s="7">
        <f t="shared" si="343"/>
        <v>0</v>
      </c>
      <c r="G356" s="7" t="str">
        <f t="shared" si="345"/>
        <v/>
      </c>
    </row>
    <row r="357" spans="2:7" x14ac:dyDescent="0.25">
      <c r="B357" s="7" t="str">
        <f t="shared" ref="B357:C357" si="379">TRIM(MID(SUBSTITUTE($A357,",",REPT(" ",999)),COLUMN(A357)*999-998,999))</f>
        <v/>
      </c>
      <c r="C357" s="7" t="str">
        <f t="shared" si="379"/>
        <v/>
      </c>
      <c r="D357" s="4" t="str">
        <f t="shared" si="341"/>
        <v>-</v>
      </c>
      <c r="E357" s="4" t="str">
        <f t="shared" si="342"/>
        <v>_</v>
      </c>
      <c r="F357" s="7">
        <f t="shared" si="343"/>
        <v>0</v>
      </c>
      <c r="G357" s="7" t="str">
        <f t="shared" si="345"/>
        <v/>
      </c>
    </row>
    <row r="358" spans="2:7" x14ac:dyDescent="0.25">
      <c r="B358" s="7" t="str">
        <f t="shared" ref="B358:C358" si="380">TRIM(MID(SUBSTITUTE($A358,",",REPT(" ",999)),COLUMN(A358)*999-998,999))</f>
        <v/>
      </c>
      <c r="C358" s="7" t="str">
        <f t="shared" si="380"/>
        <v/>
      </c>
      <c r="D358" s="4" t="str">
        <f t="shared" si="341"/>
        <v>-</v>
      </c>
      <c r="E358" s="4" t="str">
        <f t="shared" si="342"/>
        <v>_</v>
      </c>
      <c r="F358" s="7">
        <f t="shared" si="343"/>
        <v>0</v>
      </c>
      <c r="G358" s="7" t="str">
        <f t="shared" si="345"/>
        <v/>
      </c>
    </row>
    <row r="359" spans="2:7" x14ac:dyDescent="0.25">
      <c r="B359" s="7" t="str">
        <f t="shared" ref="B359:C359" si="381">TRIM(MID(SUBSTITUTE($A359,",",REPT(" ",999)),COLUMN(A359)*999-998,999))</f>
        <v/>
      </c>
      <c r="C359" s="7" t="str">
        <f t="shared" si="381"/>
        <v/>
      </c>
      <c r="D359" s="4" t="str">
        <f t="shared" si="341"/>
        <v>-</v>
      </c>
      <c r="E359" s="4" t="str">
        <f t="shared" si="342"/>
        <v>_</v>
      </c>
      <c r="F359" s="7">
        <f t="shared" si="343"/>
        <v>0</v>
      </c>
      <c r="G359" s="7" t="str">
        <f t="shared" si="345"/>
        <v/>
      </c>
    </row>
    <row r="360" spans="2:7" x14ac:dyDescent="0.25">
      <c r="B360" s="7" t="str">
        <f t="shared" ref="B360:C360" si="382">TRIM(MID(SUBSTITUTE($A360,",",REPT(" ",999)),COLUMN(A360)*999-998,999))</f>
        <v/>
      </c>
      <c r="C360" s="7" t="str">
        <f t="shared" si="382"/>
        <v/>
      </c>
      <c r="D360" s="4" t="str">
        <f t="shared" si="341"/>
        <v>-</v>
      </c>
      <c r="E360" s="4" t="str">
        <f t="shared" si="342"/>
        <v>_</v>
      </c>
      <c r="F360" s="7">
        <f t="shared" si="343"/>
        <v>0</v>
      </c>
      <c r="G360" s="7" t="str">
        <f t="shared" si="345"/>
        <v/>
      </c>
    </row>
    <row r="361" spans="2:7" x14ac:dyDescent="0.25">
      <c r="B361" s="7" t="str">
        <f t="shared" ref="B361:C361" si="383">TRIM(MID(SUBSTITUTE($A361,",",REPT(" ",999)),COLUMN(A361)*999-998,999))</f>
        <v/>
      </c>
      <c r="C361" s="7" t="str">
        <f t="shared" si="383"/>
        <v/>
      </c>
      <c r="D361" s="4" t="str">
        <f t="shared" si="341"/>
        <v>-</v>
      </c>
      <c r="E361" s="4" t="str">
        <f t="shared" si="342"/>
        <v>_</v>
      </c>
      <c r="F361" s="7">
        <f t="shared" si="343"/>
        <v>0</v>
      </c>
      <c r="G361" s="7" t="str">
        <f t="shared" si="345"/>
        <v/>
      </c>
    </row>
    <row r="362" spans="2:7" x14ac:dyDescent="0.25">
      <c r="B362" s="7" t="str">
        <f t="shared" ref="B362:C362" si="384">TRIM(MID(SUBSTITUTE($A362,",",REPT(" ",999)),COLUMN(A362)*999-998,999))</f>
        <v/>
      </c>
      <c r="C362" s="7" t="str">
        <f t="shared" si="384"/>
        <v/>
      </c>
      <c r="D362" s="4" t="str">
        <f t="shared" si="341"/>
        <v>-</v>
      </c>
      <c r="E362" s="4" t="str">
        <f t="shared" si="342"/>
        <v>_</v>
      </c>
      <c r="F362" s="7">
        <f t="shared" si="343"/>
        <v>0</v>
      </c>
      <c r="G362" s="7" t="str">
        <f t="shared" si="345"/>
        <v/>
      </c>
    </row>
    <row r="363" spans="2:7" x14ac:dyDescent="0.25">
      <c r="B363" s="7" t="str">
        <f t="shared" ref="B363:C363" si="385">TRIM(MID(SUBSTITUTE($A363,",",REPT(" ",999)),COLUMN(A363)*999-998,999))</f>
        <v/>
      </c>
      <c r="C363" s="7" t="str">
        <f t="shared" si="385"/>
        <v/>
      </c>
      <c r="D363" s="4" t="str">
        <f t="shared" si="341"/>
        <v>-</v>
      </c>
      <c r="E363" s="4" t="str">
        <f t="shared" si="342"/>
        <v>_</v>
      </c>
      <c r="F363" s="7">
        <f t="shared" si="343"/>
        <v>0</v>
      </c>
      <c r="G363" s="7" t="str">
        <f t="shared" si="345"/>
        <v/>
      </c>
    </row>
    <row r="364" spans="2:7" x14ac:dyDescent="0.25">
      <c r="B364" s="7" t="str">
        <f t="shared" ref="B364:C364" si="386">TRIM(MID(SUBSTITUTE($A364,",",REPT(" ",999)),COLUMN(A364)*999-998,999))</f>
        <v/>
      </c>
      <c r="C364" s="7" t="str">
        <f t="shared" si="386"/>
        <v/>
      </c>
      <c r="D364" s="4" t="str">
        <f t="shared" si="341"/>
        <v>-</v>
      </c>
      <c r="E364" s="4" t="str">
        <f t="shared" si="342"/>
        <v>_</v>
      </c>
      <c r="F364" s="7">
        <f t="shared" si="343"/>
        <v>0</v>
      </c>
      <c r="G364" s="7" t="str">
        <f t="shared" si="345"/>
        <v/>
      </c>
    </row>
    <row r="365" spans="2:7" x14ac:dyDescent="0.25">
      <c r="B365" s="7" t="str">
        <f t="shared" ref="B365:C365" si="387">TRIM(MID(SUBSTITUTE($A365,",",REPT(" ",999)),COLUMN(A365)*999-998,999))</f>
        <v/>
      </c>
      <c r="C365" s="7" t="str">
        <f t="shared" si="387"/>
        <v/>
      </c>
      <c r="D365" s="4" t="str">
        <f t="shared" si="341"/>
        <v>-</v>
      </c>
      <c r="E365" s="4" t="str">
        <f t="shared" si="342"/>
        <v>_</v>
      </c>
      <c r="F365" s="7">
        <f t="shared" si="343"/>
        <v>0</v>
      </c>
      <c r="G365" s="7" t="str">
        <f t="shared" si="345"/>
        <v/>
      </c>
    </row>
    <row r="366" spans="2:7" x14ac:dyDescent="0.25">
      <c r="B366" s="7" t="str">
        <f t="shared" ref="B366:C366" si="388">TRIM(MID(SUBSTITUTE($A366,",",REPT(" ",999)),COLUMN(A366)*999-998,999))</f>
        <v/>
      </c>
      <c r="C366" s="7" t="str">
        <f t="shared" si="388"/>
        <v/>
      </c>
      <c r="D366" s="4" t="str">
        <f t="shared" si="341"/>
        <v>-</v>
      </c>
      <c r="E366" s="4" t="str">
        <f t="shared" si="342"/>
        <v>_</v>
      </c>
      <c r="F366" s="7">
        <f t="shared" si="343"/>
        <v>0</v>
      </c>
      <c r="G366" s="7" t="str">
        <f t="shared" si="345"/>
        <v/>
      </c>
    </row>
    <row r="367" spans="2:7" x14ac:dyDescent="0.25">
      <c r="B367" s="7" t="str">
        <f t="shared" ref="B367:C367" si="389">TRIM(MID(SUBSTITUTE($A367,",",REPT(" ",999)),COLUMN(A367)*999-998,999))</f>
        <v/>
      </c>
      <c r="C367" s="7" t="str">
        <f t="shared" si="389"/>
        <v/>
      </c>
      <c r="D367" s="4" t="str">
        <f t="shared" si="341"/>
        <v>-</v>
      </c>
      <c r="E367" s="4" t="str">
        <f t="shared" si="342"/>
        <v>_</v>
      </c>
      <c r="F367" s="7">
        <f t="shared" si="343"/>
        <v>0</v>
      </c>
      <c r="G367" s="7" t="str">
        <f t="shared" si="345"/>
        <v/>
      </c>
    </row>
    <row r="368" spans="2:7" x14ac:dyDescent="0.25">
      <c r="B368" s="7" t="str">
        <f t="shared" ref="B368:C368" si="390">TRIM(MID(SUBSTITUTE($A368,",",REPT(" ",999)),COLUMN(A368)*999-998,999))</f>
        <v/>
      </c>
      <c r="C368" s="7" t="str">
        <f t="shared" si="390"/>
        <v/>
      </c>
      <c r="D368" s="4" t="str">
        <f t="shared" si="341"/>
        <v>-</v>
      </c>
      <c r="E368" s="4" t="str">
        <f t="shared" si="342"/>
        <v>_</v>
      </c>
      <c r="F368" s="7">
        <f t="shared" si="343"/>
        <v>0</v>
      </c>
      <c r="G368" s="7" t="str">
        <f t="shared" si="345"/>
        <v/>
      </c>
    </row>
    <row r="369" spans="2:7" x14ac:dyDescent="0.25">
      <c r="B369" s="7" t="str">
        <f t="shared" ref="B369:C369" si="391">TRIM(MID(SUBSTITUTE($A369,",",REPT(" ",999)),COLUMN(A369)*999-998,999))</f>
        <v/>
      </c>
      <c r="C369" s="7" t="str">
        <f t="shared" si="391"/>
        <v/>
      </c>
      <c r="D369" s="4" t="str">
        <f t="shared" si="341"/>
        <v>-</v>
      </c>
      <c r="E369" s="4" t="str">
        <f t="shared" si="342"/>
        <v>_</v>
      </c>
      <c r="F369" s="7">
        <f t="shared" si="343"/>
        <v>0</v>
      </c>
      <c r="G369" s="7" t="str">
        <f t="shared" si="345"/>
        <v/>
      </c>
    </row>
    <row r="370" spans="2:7" x14ac:dyDescent="0.25">
      <c r="B370" s="7" t="str">
        <f t="shared" ref="B370:C370" si="392">TRIM(MID(SUBSTITUTE($A370,",",REPT(" ",999)),COLUMN(A370)*999-998,999))</f>
        <v/>
      </c>
      <c r="C370" s="7" t="str">
        <f t="shared" si="392"/>
        <v/>
      </c>
      <c r="D370" s="4" t="str">
        <f t="shared" si="341"/>
        <v>-</v>
      </c>
      <c r="E370" s="4" t="str">
        <f t="shared" si="342"/>
        <v>_</v>
      </c>
      <c r="F370" s="7">
        <f t="shared" si="343"/>
        <v>0</v>
      </c>
      <c r="G370" s="7" t="str">
        <f t="shared" si="345"/>
        <v/>
      </c>
    </row>
    <row r="371" spans="2:7" x14ac:dyDescent="0.25">
      <c r="B371" s="7" t="str">
        <f t="shared" ref="B371:C371" si="393">TRIM(MID(SUBSTITUTE($A371,",",REPT(" ",999)),COLUMN(A371)*999-998,999))</f>
        <v/>
      </c>
      <c r="C371" s="7" t="str">
        <f t="shared" si="393"/>
        <v/>
      </c>
      <c r="D371" s="4" t="str">
        <f t="shared" si="341"/>
        <v>-</v>
      </c>
      <c r="E371" s="4" t="str">
        <f t="shared" si="342"/>
        <v>_</v>
      </c>
      <c r="F371" s="7">
        <f t="shared" si="343"/>
        <v>0</v>
      </c>
      <c r="G371" s="7" t="str">
        <f t="shared" si="345"/>
        <v/>
      </c>
    </row>
    <row r="372" spans="2:7" x14ac:dyDescent="0.25">
      <c r="B372" s="7" t="str">
        <f t="shared" ref="B372:C372" si="394">TRIM(MID(SUBSTITUTE($A372,",",REPT(" ",999)),COLUMN(A372)*999-998,999))</f>
        <v/>
      </c>
      <c r="C372" s="7" t="str">
        <f t="shared" si="394"/>
        <v/>
      </c>
      <c r="D372" s="4" t="str">
        <f t="shared" si="341"/>
        <v>-</v>
      </c>
      <c r="E372" s="4" t="str">
        <f t="shared" si="342"/>
        <v>_</v>
      </c>
      <c r="F372" s="7">
        <f t="shared" si="343"/>
        <v>0</v>
      </c>
      <c r="G372" s="7" t="str">
        <f t="shared" si="345"/>
        <v/>
      </c>
    </row>
    <row r="373" spans="2:7" x14ac:dyDescent="0.25">
      <c r="B373" s="7" t="str">
        <f t="shared" ref="B373:C373" si="395">TRIM(MID(SUBSTITUTE($A373,",",REPT(" ",999)),COLUMN(A373)*999-998,999))</f>
        <v/>
      </c>
      <c r="C373" s="7" t="str">
        <f t="shared" si="395"/>
        <v/>
      </c>
      <c r="D373" s="4" t="str">
        <f t="shared" si="341"/>
        <v>-</v>
      </c>
      <c r="E373" s="4" t="str">
        <f t="shared" si="342"/>
        <v>_</v>
      </c>
      <c r="F373" s="7">
        <f t="shared" si="343"/>
        <v>0</v>
      </c>
      <c r="G373" s="7" t="str">
        <f t="shared" si="345"/>
        <v/>
      </c>
    </row>
    <row r="374" spans="2:7" x14ac:dyDescent="0.25">
      <c r="B374" s="7" t="str">
        <f t="shared" ref="B374:C374" si="396">TRIM(MID(SUBSTITUTE($A374,",",REPT(" ",999)),COLUMN(A374)*999-998,999))</f>
        <v/>
      </c>
      <c r="C374" s="7" t="str">
        <f t="shared" si="396"/>
        <v/>
      </c>
      <c r="D374" s="4" t="str">
        <f t="shared" si="341"/>
        <v>-</v>
      </c>
      <c r="E374" s="4" t="str">
        <f t="shared" si="342"/>
        <v>_</v>
      </c>
      <c r="F374" s="7">
        <f t="shared" si="343"/>
        <v>0</v>
      </c>
      <c r="G374" s="7" t="str">
        <f t="shared" si="345"/>
        <v/>
      </c>
    </row>
    <row r="375" spans="2:7" x14ac:dyDescent="0.25">
      <c r="B375" s="7" t="str">
        <f t="shared" ref="B375:C375" si="397">TRIM(MID(SUBSTITUTE($A375,",",REPT(" ",999)),COLUMN(A375)*999-998,999))</f>
        <v/>
      </c>
      <c r="C375" s="7" t="str">
        <f t="shared" si="397"/>
        <v/>
      </c>
      <c r="D375" s="4" t="str">
        <f t="shared" si="341"/>
        <v>-</v>
      </c>
      <c r="E375" s="4" t="str">
        <f t="shared" si="342"/>
        <v>_</v>
      </c>
      <c r="F375" s="7">
        <f t="shared" si="343"/>
        <v>0</v>
      </c>
      <c r="G375" s="7" t="str">
        <f t="shared" si="345"/>
        <v/>
      </c>
    </row>
    <row r="376" spans="2:7" x14ac:dyDescent="0.25">
      <c r="B376" s="7" t="str">
        <f t="shared" ref="B376:C376" si="398">TRIM(MID(SUBSTITUTE($A376,",",REPT(" ",999)),COLUMN(A376)*999-998,999))</f>
        <v/>
      </c>
      <c r="C376" s="7" t="str">
        <f t="shared" si="398"/>
        <v/>
      </c>
      <c r="D376" s="4" t="str">
        <f t="shared" si="341"/>
        <v>-</v>
      </c>
      <c r="E376" s="4" t="str">
        <f t="shared" si="342"/>
        <v>_</v>
      </c>
      <c r="F376" s="7">
        <f t="shared" si="343"/>
        <v>0</v>
      </c>
      <c r="G376" s="7" t="str">
        <f t="shared" si="345"/>
        <v/>
      </c>
    </row>
    <row r="377" spans="2:7" x14ac:dyDescent="0.25">
      <c r="B377" s="7" t="str">
        <f t="shared" ref="B377:C377" si="399">TRIM(MID(SUBSTITUTE($A377,",",REPT(" ",999)),COLUMN(A377)*999-998,999))</f>
        <v/>
      </c>
      <c r="C377" s="7" t="str">
        <f t="shared" si="399"/>
        <v/>
      </c>
      <c r="D377" s="4" t="str">
        <f t="shared" si="341"/>
        <v>-</v>
      </c>
      <c r="E377" s="4" t="str">
        <f t="shared" si="342"/>
        <v>_</v>
      </c>
      <c r="F377" s="7">
        <f t="shared" si="343"/>
        <v>0</v>
      </c>
      <c r="G377" s="7" t="str">
        <f t="shared" si="345"/>
        <v/>
      </c>
    </row>
    <row r="378" spans="2:7" x14ac:dyDescent="0.25">
      <c r="B378" s="7" t="str">
        <f t="shared" ref="B378:C378" si="400">TRIM(MID(SUBSTITUTE($A378,",",REPT(" ",999)),COLUMN(A378)*999-998,999))</f>
        <v/>
      </c>
      <c r="C378" s="7" t="str">
        <f t="shared" si="400"/>
        <v/>
      </c>
      <c r="D378" s="4" t="str">
        <f t="shared" si="341"/>
        <v>-</v>
      </c>
      <c r="E378" s="4" t="str">
        <f t="shared" si="342"/>
        <v>_</v>
      </c>
      <c r="F378" s="7">
        <f t="shared" si="343"/>
        <v>0</v>
      </c>
      <c r="G378" s="7" t="str">
        <f t="shared" si="345"/>
        <v/>
      </c>
    </row>
    <row r="379" spans="2:7" x14ac:dyDescent="0.25">
      <c r="B379" s="7" t="str">
        <f t="shared" ref="B379:C379" si="401">TRIM(MID(SUBSTITUTE($A379,",",REPT(" ",999)),COLUMN(A379)*999-998,999))</f>
        <v/>
      </c>
      <c r="C379" s="7" t="str">
        <f t="shared" si="401"/>
        <v/>
      </c>
      <c r="D379" s="4" t="str">
        <f t="shared" si="341"/>
        <v>-</v>
      </c>
      <c r="E379" s="4" t="str">
        <f t="shared" si="342"/>
        <v>_</v>
      </c>
      <c r="F379" s="7">
        <f t="shared" si="343"/>
        <v>0</v>
      </c>
      <c r="G379" s="7" t="str">
        <f t="shared" si="345"/>
        <v/>
      </c>
    </row>
    <row r="380" spans="2:7" x14ac:dyDescent="0.25">
      <c r="B380" s="7" t="str">
        <f t="shared" ref="B380:C380" si="402">TRIM(MID(SUBSTITUTE($A380,",",REPT(" ",999)),COLUMN(A380)*999-998,999))</f>
        <v/>
      </c>
      <c r="C380" s="7" t="str">
        <f t="shared" si="402"/>
        <v/>
      </c>
      <c r="D380" s="4" t="str">
        <f t="shared" si="341"/>
        <v>-</v>
      </c>
      <c r="E380" s="4" t="str">
        <f t="shared" si="342"/>
        <v>_</v>
      </c>
      <c r="F380" s="7">
        <f t="shared" si="343"/>
        <v>0</v>
      </c>
      <c r="G380" s="7" t="str">
        <f t="shared" si="345"/>
        <v/>
      </c>
    </row>
    <row r="381" spans="2:7" x14ac:dyDescent="0.25">
      <c r="B381" s="7" t="str">
        <f t="shared" ref="B381:C381" si="403">TRIM(MID(SUBSTITUTE($A381,",",REPT(" ",999)),COLUMN(A381)*999-998,999))</f>
        <v/>
      </c>
      <c r="C381" s="7" t="str">
        <f t="shared" si="403"/>
        <v/>
      </c>
      <c r="D381" s="4" t="str">
        <f t="shared" si="341"/>
        <v>-</v>
      </c>
      <c r="E381" s="4" t="str">
        <f t="shared" si="342"/>
        <v>_</v>
      </c>
      <c r="F381" s="7">
        <f t="shared" si="343"/>
        <v>0</v>
      </c>
      <c r="G381" s="7" t="str">
        <f t="shared" si="345"/>
        <v/>
      </c>
    </row>
    <row r="382" spans="2:7" x14ac:dyDescent="0.25">
      <c r="B382" s="7" t="str">
        <f t="shared" ref="B382:C382" si="404">TRIM(MID(SUBSTITUTE($A382,",",REPT(" ",999)),COLUMN(A382)*999-998,999))</f>
        <v/>
      </c>
      <c r="C382" s="7" t="str">
        <f t="shared" si="404"/>
        <v/>
      </c>
      <c r="D382" s="4" t="str">
        <f t="shared" si="341"/>
        <v>-</v>
      </c>
      <c r="E382" s="4" t="str">
        <f t="shared" si="342"/>
        <v>_</v>
      </c>
      <c r="F382" s="7">
        <f t="shared" si="343"/>
        <v>0</v>
      </c>
      <c r="G382" s="7" t="str">
        <f t="shared" si="345"/>
        <v/>
      </c>
    </row>
    <row r="383" spans="2:7" x14ac:dyDescent="0.25">
      <c r="B383" s="7" t="str">
        <f t="shared" ref="B383:C383" si="405">TRIM(MID(SUBSTITUTE($A383,",",REPT(" ",999)),COLUMN(A383)*999-998,999))</f>
        <v/>
      </c>
      <c r="C383" s="7" t="str">
        <f t="shared" si="405"/>
        <v/>
      </c>
      <c r="D383" s="4" t="str">
        <f t="shared" si="341"/>
        <v>-</v>
      </c>
      <c r="E383" s="4" t="str">
        <f t="shared" si="342"/>
        <v>_</v>
      </c>
      <c r="F383" s="7">
        <f t="shared" si="343"/>
        <v>0</v>
      </c>
      <c r="G383" s="7" t="str">
        <f t="shared" si="345"/>
        <v/>
      </c>
    </row>
    <row r="384" spans="2:7" x14ac:dyDescent="0.25">
      <c r="B384" s="7" t="str">
        <f t="shared" ref="B384:C384" si="406">TRIM(MID(SUBSTITUTE($A384,",",REPT(" ",999)),COLUMN(A384)*999-998,999))</f>
        <v/>
      </c>
      <c r="C384" s="7" t="str">
        <f t="shared" si="406"/>
        <v/>
      </c>
      <c r="D384" s="4" t="str">
        <f t="shared" si="341"/>
        <v>-</v>
      </c>
      <c r="E384" s="4" t="str">
        <f t="shared" si="342"/>
        <v>_</v>
      </c>
      <c r="F384" s="7">
        <f t="shared" si="343"/>
        <v>0</v>
      </c>
      <c r="G384" s="7" t="str">
        <f t="shared" si="345"/>
        <v/>
      </c>
    </row>
    <row r="385" spans="2:7" x14ac:dyDescent="0.25">
      <c r="B385" s="7" t="str">
        <f t="shared" ref="B385:C385" si="407">TRIM(MID(SUBSTITUTE($A385,",",REPT(" ",999)),COLUMN(A385)*999-998,999))</f>
        <v/>
      </c>
      <c r="C385" s="7" t="str">
        <f t="shared" si="407"/>
        <v/>
      </c>
      <c r="D385" s="4" t="str">
        <f t="shared" si="341"/>
        <v>-</v>
      </c>
      <c r="E385" s="4" t="str">
        <f t="shared" si="342"/>
        <v>_</v>
      </c>
      <c r="F385" s="7">
        <f t="shared" si="343"/>
        <v>0</v>
      </c>
      <c r="G385" s="7" t="str">
        <f t="shared" si="345"/>
        <v/>
      </c>
    </row>
    <row r="386" spans="2:7" x14ac:dyDescent="0.25">
      <c r="B386" s="7" t="str">
        <f t="shared" ref="B386:C386" si="408">TRIM(MID(SUBSTITUTE($A386,",",REPT(" ",999)),COLUMN(A386)*999-998,999))</f>
        <v/>
      </c>
      <c r="C386" s="7" t="str">
        <f t="shared" si="408"/>
        <v/>
      </c>
      <c r="D386" s="4" t="str">
        <f t="shared" ref="D386:D449" si="409">B386&amp;"-"&amp;C386&amp;G386</f>
        <v>-</v>
      </c>
      <c r="E386" s="4" t="str">
        <f t="shared" ref="E386:E449" si="410">B386&amp;"_"&amp;C386</f>
        <v>_</v>
      </c>
      <c r="F386" s="7">
        <f t="shared" ref="F386:F449" si="411">_xlfn.NUMBERVALUE(TRIM(MID(SUBSTITUTE($A386,",",REPT(" ",999)),COLUMN(C386)*999-998,999)))</f>
        <v>0</v>
      </c>
      <c r="G386" s="7" t="str">
        <f t="shared" si="345"/>
        <v/>
      </c>
    </row>
    <row r="387" spans="2:7" x14ac:dyDescent="0.25">
      <c r="B387" s="7" t="str">
        <f t="shared" ref="B387:C387" si="412">TRIM(MID(SUBSTITUTE($A387,",",REPT(" ",999)),COLUMN(A387)*999-998,999))</f>
        <v/>
      </c>
      <c r="C387" s="7" t="str">
        <f t="shared" si="412"/>
        <v/>
      </c>
      <c r="D387" s="4" t="str">
        <f t="shared" si="409"/>
        <v>-</v>
      </c>
      <c r="E387" s="4" t="str">
        <f t="shared" si="410"/>
        <v>_</v>
      </c>
      <c r="F387" s="7">
        <f t="shared" si="411"/>
        <v>0</v>
      </c>
      <c r="G387" s="7" t="str">
        <f t="shared" ref="G387:G450" si="413">TRIM(MID(SUBSTITUTE($A387,",",REPT(" ",999)),COLUMN(D387)*999-998,999))</f>
        <v/>
      </c>
    </row>
    <row r="388" spans="2:7" x14ac:dyDescent="0.25">
      <c r="B388" s="7" t="str">
        <f t="shared" ref="B388:C388" si="414">TRIM(MID(SUBSTITUTE($A388,",",REPT(" ",999)),COLUMN(A388)*999-998,999))</f>
        <v/>
      </c>
      <c r="C388" s="7" t="str">
        <f t="shared" si="414"/>
        <v/>
      </c>
      <c r="D388" s="4" t="str">
        <f t="shared" si="409"/>
        <v>-</v>
      </c>
      <c r="E388" s="4" t="str">
        <f t="shared" si="410"/>
        <v>_</v>
      </c>
      <c r="F388" s="7">
        <f t="shared" si="411"/>
        <v>0</v>
      </c>
      <c r="G388" s="7" t="str">
        <f t="shared" si="413"/>
        <v/>
      </c>
    </row>
    <row r="389" spans="2:7" x14ac:dyDescent="0.25">
      <c r="B389" s="7" t="str">
        <f t="shared" ref="B389:C389" si="415">TRIM(MID(SUBSTITUTE($A389,",",REPT(" ",999)),COLUMN(A389)*999-998,999))</f>
        <v/>
      </c>
      <c r="C389" s="7" t="str">
        <f t="shared" si="415"/>
        <v/>
      </c>
      <c r="D389" s="4" t="str">
        <f t="shared" si="409"/>
        <v>-</v>
      </c>
      <c r="E389" s="4" t="str">
        <f t="shared" si="410"/>
        <v>_</v>
      </c>
      <c r="F389" s="7">
        <f t="shared" si="411"/>
        <v>0</v>
      </c>
      <c r="G389" s="7" t="str">
        <f t="shared" si="413"/>
        <v/>
      </c>
    </row>
    <row r="390" spans="2:7" x14ac:dyDescent="0.25">
      <c r="B390" s="7" t="str">
        <f t="shared" ref="B390:C390" si="416">TRIM(MID(SUBSTITUTE($A390,",",REPT(" ",999)),COLUMN(A390)*999-998,999))</f>
        <v/>
      </c>
      <c r="C390" s="7" t="str">
        <f t="shared" si="416"/>
        <v/>
      </c>
      <c r="D390" s="4" t="str">
        <f t="shared" si="409"/>
        <v>-</v>
      </c>
      <c r="E390" s="4" t="str">
        <f t="shared" si="410"/>
        <v>_</v>
      </c>
      <c r="F390" s="7">
        <f t="shared" si="411"/>
        <v>0</v>
      </c>
      <c r="G390" s="7" t="str">
        <f t="shared" si="413"/>
        <v/>
      </c>
    </row>
    <row r="391" spans="2:7" x14ac:dyDescent="0.25">
      <c r="B391" s="7" t="str">
        <f t="shared" ref="B391:C391" si="417">TRIM(MID(SUBSTITUTE($A391,",",REPT(" ",999)),COLUMN(A391)*999-998,999))</f>
        <v/>
      </c>
      <c r="C391" s="7" t="str">
        <f t="shared" si="417"/>
        <v/>
      </c>
      <c r="D391" s="4" t="str">
        <f t="shared" si="409"/>
        <v>-</v>
      </c>
      <c r="E391" s="4" t="str">
        <f t="shared" si="410"/>
        <v>_</v>
      </c>
      <c r="F391" s="7">
        <f t="shared" si="411"/>
        <v>0</v>
      </c>
      <c r="G391" s="7" t="str">
        <f t="shared" si="413"/>
        <v/>
      </c>
    </row>
    <row r="392" spans="2:7" x14ac:dyDescent="0.25">
      <c r="B392" s="7" t="str">
        <f t="shared" ref="B392:C392" si="418">TRIM(MID(SUBSTITUTE($A392,",",REPT(" ",999)),COLUMN(A392)*999-998,999))</f>
        <v/>
      </c>
      <c r="C392" s="7" t="str">
        <f t="shared" si="418"/>
        <v/>
      </c>
      <c r="D392" s="4" t="str">
        <f t="shared" si="409"/>
        <v>-</v>
      </c>
      <c r="E392" s="4" t="str">
        <f t="shared" si="410"/>
        <v>_</v>
      </c>
      <c r="F392" s="7">
        <f t="shared" si="411"/>
        <v>0</v>
      </c>
      <c r="G392" s="7" t="str">
        <f t="shared" si="413"/>
        <v/>
      </c>
    </row>
    <row r="393" spans="2:7" x14ac:dyDescent="0.25">
      <c r="B393" s="7" t="str">
        <f t="shared" ref="B393:C393" si="419">TRIM(MID(SUBSTITUTE($A393,",",REPT(" ",999)),COLUMN(A393)*999-998,999))</f>
        <v/>
      </c>
      <c r="C393" s="7" t="str">
        <f t="shared" si="419"/>
        <v/>
      </c>
      <c r="D393" s="4" t="str">
        <f t="shared" si="409"/>
        <v>-</v>
      </c>
      <c r="E393" s="4" t="str">
        <f t="shared" si="410"/>
        <v>_</v>
      </c>
      <c r="F393" s="7">
        <f t="shared" si="411"/>
        <v>0</v>
      </c>
      <c r="G393" s="7" t="str">
        <f t="shared" si="413"/>
        <v/>
      </c>
    </row>
    <row r="394" spans="2:7" x14ac:dyDescent="0.25">
      <c r="B394" s="7" t="str">
        <f t="shared" ref="B394:C394" si="420">TRIM(MID(SUBSTITUTE($A394,",",REPT(" ",999)),COLUMN(A394)*999-998,999))</f>
        <v/>
      </c>
      <c r="C394" s="7" t="str">
        <f t="shared" si="420"/>
        <v/>
      </c>
      <c r="D394" s="4" t="str">
        <f t="shared" si="409"/>
        <v>-</v>
      </c>
      <c r="E394" s="4" t="str">
        <f t="shared" si="410"/>
        <v>_</v>
      </c>
      <c r="F394" s="7">
        <f t="shared" si="411"/>
        <v>0</v>
      </c>
      <c r="G394" s="7" t="str">
        <f t="shared" si="413"/>
        <v/>
      </c>
    </row>
    <row r="395" spans="2:7" x14ac:dyDescent="0.25">
      <c r="B395" s="7" t="str">
        <f t="shared" ref="B395:C395" si="421">TRIM(MID(SUBSTITUTE($A395,",",REPT(" ",999)),COLUMN(A395)*999-998,999))</f>
        <v/>
      </c>
      <c r="C395" s="7" t="str">
        <f t="shared" si="421"/>
        <v/>
      </c>
      <c r="D395" s="4" t="str">
        <f t="shared" si="409"/>
        <v>-</v>
      </c>
      <c r="E395" s="4" t="str">
        <f t="shared" si="410"/>
        <v>_</v>
      </c>
      <c r="F395" s="7">
        <f t="shared" si="411"/>
        <v>0</v>
      </c>
      <c r="G395" s="7" t="str">
        <f t="shared" si="413"/>
        <v/>
      </c>
    </row>
    <row r="396" spans="2:7" x14ac:dyDescent="0.25">
      <c r="B396" s="7" t="str">
        <f t="shared" ref="B396:C396" si="422">TRIM(MID(SUBSTITUTE($A396,",",REPT(" ",999)),COLUMN(A396)*999-998,999))</f>
        <v/>
      </c>
      <c r="C396" s="7" t="str">
        <f t="shared" si="422"/>
        <v/>
      </c>
      <c r="D396" s="4" t="str">
        <f t="shared" si="409"/>
        <v>-</v>
      </c>
      <c r="E396" s="4" t="str">
        <f t="shared" si="410"/>
        <v>_</v>
      </c>
      <c r="F396" s="7">
        <f t="shared" si="411"/>
        <v>0</v>
      </c>
      <c r="G396" s="7" t="str">
        <f t="shared" si="413"/>
        <v/>
      </c>
    </row>
    <row r="397" spans="2:7" x14ac:dyDescent="0.25">
      <c r="B397" s="7" t="str">
        <f t="shared" ref="B397:C397" si="423">TRIM(MID(SUBSTITUTE($A397,",",REPT(" ",999)),COLUMN(A397)*999-998,999))</f>
        <v/>
      </c>
      <c r="C397" s="7" t="str">
        <f t="shared" si="423"/>
        <v/>
      </c>
      <c r="D397" s="4" t="str">
        <f t="shared" si="409"/>
        <v>-</v>
      </c>
      <c r="E397" s="4" t="str">
        <f t="shared" si="410"/>
        <v>_</v>
      </c>
      <c r="F397" s="7">
        <f t="shared" si="411"/>
        <v>0</v>
      </c>
      <c r="G397" s="7" t="str">
        <f t="shared" si="413"/>
        <v/>
      </c>
    </row>
    <row r="398" spans="2:7" x14ac:dyDescent="0.25">
      <c r="B398" s="7" t="str">
        <f t="shared" ref="B398:C398" si="424">TRIM(MID(SUBSTITUTE($A398,",",REPT(" ",999)),COLUMN(A398)*999-998,999))</f>
        <v/>
      </c>
      <c r="C398" s="7" t="str">
        <f t="shared" si="424"/>
        <v/>
      </c>
      <c r="D398" s="4" t="str">
        <f t="shared" si="409"/>
        <v>-</v>
      </c>
      <c r="E398" s="4" t="str">
        <f t="shared" si="410"/>
        <v>_</v>
      </c>
      <c r="F398" s="7">
        <f t="shared" si="411"/>
        <v>0</v>
      </c>
      <c r="G398" s="7" t="str">
        <f t="shared" si="413"/>
        <v/>
      </c>
    </row>
    <row r="399" spans="2:7" x14ac:dyDescent="0.25">
      <c r="B399" s="7" t="str">
        <f t="shared" ref="B399:C399" si="425">TRIM(MID(SUBSTITUTE($A399,",",REPT(" ",999)),COLUMN(A399)*999-998,999))</f>
        <v/>
      </c>
      <c r="C399" s="7" t="str">
        <f t="shared" si="425"/>
        <v/>
      </c>
      <c r="D399" s="4" t="str">
        <f t="shared" si="409"/>
        <v>-</v>
      </c>
      <c r="E399" s="4" t="str">
        <f t="shared" si="410"/>
        <v>_</v>
      </c>
      <c r="F399" s="7">
        <f t="shared" si="411"/>
        <v>0</v>
      </c>
      <c r="G399" s="7" t="str">
        <f t="shared" si="413"/>
        <v/>
      </c>
    </row>
    <row r="400" spans="2:7" x14ac:dyDescent="0.25">
      <c r="B400" s="7" t="str">
        <f t="shared" ref="B400:C400" si="426">TRIM(MID(SUBSTITUTE($A400,",",REPT(" ",999)),COLUMN(A400)*999-998,999))</f>
        <v/>
      </c>
      <c r="C400" s="7" t="str">
        <f t="shared" si="426"/>
        <v/>
      </c>
      <c r="D400" s="4" t="str">
        <f t="shared" si="409"/>
        <v>-</v>
      </c>
      <c r="E400" s="4" t="str">
        <f t="shared" si="410"/>
        <v>_</v>
      </c>
      <c r="F400" s="7">
        <f t="shared" si="411"/>
        <v>0</v>
      </c>
      <c r="G400" s="7" t="str">
        <f t="shared" si="413"/>
        <v/>
      </c>
    </row>
    <row r="401" spans="2:7" x14ac:dyDescent="0.25">
      <c r="B401" s="7" t="str">
        <f t="shared" ref="B401:C401" si="427">TRIM(MID(SUBSTITUTE($A401,",",REPT(" ",999)),COLUMN(A401)*999-998,999))</f>
        <v/>
      </c>
      <c r="C401" s="7" t="str">
        <f t="shared" si="427"/>
        <v/>
      </c>
      <c r="D401" s="4" t="str">
        <f t="shared" si="409"/>
        <v>-</v>
      </c>
      <c r="E401" s="4" t="str">
        <f t="shared" si="410"/>
        <v>_</v>
      </c>
      <c r="F401" s="7">
        <f t="shared" si="411"/>
        <v>0</v>
      </c>
      <c r="G401" s="7" t="str">
        <f t="shared" si="413"/>
        <v/>
      </c>
    </row>
    <row r="402" spans="2:7" x14ac:dyDescent="0.25">
      <c r="B402" s="7" t="str">
        <f t="shared" ref="B402:C402" si="428">TRIM(MID(SUBSTITUTE($A402,",",REPT(" ",999)),COLUMN(A402)*999-998,999))</f>
        <v/>
      </c>
      <c r="C402" s="7" t="str">
        <f t="shared" si="428"/>
        <v/>
      </c>
      <c r="D402" s="4" t="str">
        <f t="shared" si="409"/>
        <v>-</v>
      </c>
      <c r="E402" s="4" t="str">
        <f t="shared" si="410"/>
        <v>_</v>
      </c>
      <c r="F402" s="7">
        <f t="shared" si="411"/>
        <v>0</v>
      </c>
      <c r="G402" s="7" t="str">
        <f t="shared" si="413"/>
        <v/>
      </c>
    </row>
    <row r="403" spans="2:7" x14ac:dyDescent="0.25">
      <c r="B403" s="7" t="str">
        <f t="shared" ref="B403:C403" si="429">TRIM(MID(SUBSTITUTE($A403,",",REPT(" ",999)),COLUMN(A403)*999-998,999))</f>
        <v/>
      </c>
      <c r="C403" s="7" t="str">
        <f t="shared" si="429"/>
        <v/>
      </c>
      <c r="D403" s="4" t="str">
        <f t="shared" si="409"/>
        <v>-</v>
      </c>
      <c r="E403" s="4" t="str">
        <f t="shared" si="410"/>
        <v>_</v>
      </c>
      <c r="F403" s="7">
        <f t="shared" si="411"/>
        <v>0</v>
      </c>
      <c r="G403" s="7" t="str">
        <f t="shared" si="413"/>
        <v/>
      </c>
    </row>
    <row r="404" spans="2:7" x14ac:dyDescent="0.25">
      <c r="B404" s="7" t="str">
        <f t="shared" ref="B404:C404" si="430">TRIM(MID(SUBSTITUTE($A404,",",REPT(" ",999)),COLUMN(A404)*999-998,999))</f>
        <v/>
      </c>
      <c r="C404" s="7" t="str">
        <f t="shared" si="430"/>
        <v/>
      </c>
      <c r="D404" s="4" t="str">
        <f t="shared" si="409"/>
        <v>-</v>
      </c>
      <c r="E404" s="4" t="str">
        <f t="shared" si="410"/>
        <v>_</v>
      </c>
      <c r="F404" s="7">
        <f t="shared" si="411"/>
        <v>0</v>
      </c>
      <c r="G404" s="7" t="str">
        <f t="shared" si="413"/>
        <v/>
      </c>
    </row>
    <row r="405" spans="2:7" x14ac:dyDescent="0.25">
      <c r="B405" s="7" t="str">
        <f t="shared" ref="B405:C405" si="431">TRIM(MID(SUBSTITUTE($A405,",",REPT(" ",999)),COLUMN(A405)*999-998,999))</f>
        <v/>
      </c>
      <c r="C405" s="7" t="str">
        <f t="shared" si="431"/>
        <v/>
      </c>
      <c r="D405" s="4" t="str">
        <f t="shared" si="409"/>
        <v>-</v>
      </c>
      <c r="E405" s="4" t="str">
        <f t="shared" si="410"/>
        <v>_</v>
      </c>
      <c r="F405" s="7">
        <f t="shared" si="411"/>
        <v>0</v>
      </c>
      <c r="G405" s="7" t="str">
        <f t="shared" si="413"/>
        <v/>
      </c>
    </row>
    <row r="406" spans="2:7" x14ac:dyDescent="0.25">
      <c r="B406" s="7" t="str">
        <f t="shared" ref="B406:C406" si="432">TRIM(MID(SUBSTITUTE($A406,",",REPT(" ",999)),COLUMN(A406)*999-998,999))</f>
        <v/>
      </c>
      <c r="C406" s="7" t="str">
        <f t="shared" si="432"/>
        <v/>
      </c>
      <c r="D406" s="4" t="str">
        <f t="shared" si="409"/>
        <v>-</v>
      </c>
      <c r="E406" s="4" t="str">
        <f t="shared" si="410"/>
        <v>_</v>
      </c>
      <c r="F406" s="7">
        <f t="shared" si="411"/>
        <v>0</v>
      </c>
      <c r="G406" s="7" t="str">
        <f t="shared" si="413"/>
        <v/>
      </c>
    </row>
    <row r="407" spans="2:7" x14ac:dyDescent="0.25">
      <c r="B407" s="7" t="str">
        <f t="shared" ref="B407:C407" si="433">TRIM(MID(SUBSTITUTE($A407,",",REPT(" ",999)),COLUMN(A407)*999-998,999))</f>
        <v/>
      </c>
      <c r="C407" s="7" t="str">
        <f t="shared" si="433"/>
        <v/>
      </c>
      <c r="D407" s="4" t="str">
        <f t="shared" si="409"/>
        <v>-</v>
      </c>
      <c r="E407" s="4" t="str">
        <f t="shared" si="410"/>
        <v>_</v>
      </c>
      <c r="F407" s="7">
        <f t="shared" si="411"/>
        <v>0</v>
      </c>
      <c r="G407" s="7" t="str">
        <f t="shared" si="413"/>
        <v/>
      </c>
    </row>
    <row r="408" spans="2:7" x14ac:dyDescent="0.25">
      <c r="B408" s="7" t="str">
        <f t="shared" ref="B408:C408" si="434">TRIM(MID(SUBSTITUTE($A408,",",REPT(" ",999)),COLUMN(A408)*999-998,999))</f>
        <v/>
      </c>
      <c r="C408" s="7" t="str">
        <f t="shared" si="434"/>
        <v/>
      </c>
      <c r="D408" s="4" t="str">
        <f t="shared" si="409"/>
        <v>-</v>
      </c>
      <c r="E408" s="4" t="str">
        <f t="shared" si="410"/>
        <v>_</v>
      </c>
      <c r="F408" s="7">
        <f t="shared" si="411"/>
        <v>0</v>
      </c>
      <c r="G408" s="7" t="str">
        <f t="shared" si="413"/>
        <v/>
      </c>
    </row>
    <row r="409" spans="2:7" x14ac:dyDescent="0.25">
      <c r="B409" s="7" t="str">
        <f t="shared" ref="B409:C409" si="435">TRIM(MID(SUBSTITUTE($A409,",",REPT(" ",999)),COLUMN(A409)*999-998,999))</f>
        <v/>
      </c>
      <c r="C409" s="7" t="str">
        <f t="shared" si="435"/>
        <v/>
      </c>
      <c r="D409" s="4" t="str">
        <f t="shared" si="409"/>
        <v>-</v>
      </c>
      <c r="E409" s="4" t="str">
        <f t="shared" si="410"/>
        <v>_</v>
      </c>
      <c r="F409" s="7">
        <f t="shared" si="411"/>
        <v>0</v>
      </c>
      <c r="G409" s="7" t="str">
        <f t="shared" si="413"/>
        <v/>
      </c>
    </row>
    <row r="410" spans="2:7" x14ac:dyDescent="0.25">
      <c r="B410" s="7" t="str">
        <f t="shared" ref="B410:C410" si="436">TRIM(MID(SUBSTITUTE($A410,",",REPT(" ",999)),COLUMN(A410)*999-998,999))</f>
        <v/>
      </c>
      <c r="C410" s="7" t="str">
        <f t="shared" si="436"/>
        <v/>
      </c>
      <c r="D410" s="4" t="str">
        <f t="shared" si="409"/>
        <v>-</v>
      </c>
      <c r="E410" s="4" t="str">
        <f t="shared" si="410"/>
        <v>_</v>
      </c>
      <c r="F410" s="7">
        <f t="shared" si="411"/>
        <v>0</v>
      </c>
      <c r="G410" s="7" t="str">
        <f t="shared" si="413"/>
        <v/>
      </c>
    </row>
    <row r="411" spans="2:7" x14ac:dyDescent="0.25">
      <c r="B411" s="7" t="str">
        <f t="shared" ref="B411:C411" si="437">TRIM(MID(SUBSTITUTE($A411,",",REPT(" ",999)),COLUMN(A411)*999-998,999))</f>
        <v/>
      </c>
      <c r="C411" s="7" t="str">
        <f t="shared" si="437"/>
        <v/>
      </c>
      <c r="D411" s="4" t="str">
        <f t="shared" si="409"/>
        <v>-</v>
      </c>
      <c r="E411" s="4" t="str">
        <f t="shared" si="410"/>
        <v>_</v>
      </c>
      <c r="F411" s="7">
        <f t="shared" si="411"/>
        <v>0</v>
      </c>
      <c r="G411" s="7" t="str">
        <f t="shared" si="413"/>
        <v/>
      </c>
    </row>
    <row r="412" spans="2:7" x14ac:dyDescent="0.25">
      <c r="B412" s="7" t="str">
        <f t="shared" ref="B412:C412" si="438">TRIM(MID(SUBSTITUTE($A412,",",REPT(" ",999)),COLUMN(A412)*999-998,999))</f>
        <v/>
      </c>
      <c r="C412" s="7" t="str">
        <f t="shared" si="438"/>
        <v/>
      </c>
      <c r="D412" s="4" t="str">
        <f t="shared" si="409"/>
        <v>-</v>
      </c>
      <c r="E412" s="4" t="str">
        <f t="shared" si="410"/>
        <v>_</v>
      </c>
      <c r="F412" s="7">
        <f t="shared" si="411"/>
        <v>0</v>
      </c>
      <c r="G412" s="7" t="str">
        <f t="shared" si="413"/>
        <v/>
      </c>
    </row>
    <row r="413" spans="2:7" x14ac:dyDescent="0.25">
      <c r="B413" s="7" t="str">
        <f t="shared" ref="B413:C413" si="439">TRIM(MID(SUBSTITUTE($A413,",",REPT(" ",999)),COLUMN(A413)*999-998,999))</f>
        <v/>
      </c>
      <c r="C413" s="7" t="str">
        <f t="shared" si="439"/>
        <v/>
      </c>
      <c r="D413" s="4" t="str">
        <f t="shared" si="409"/>
        <v>-</v>
      </c>
      <c r="E413" s="4" t="str">
        <f t="shared" si="410"/>
        <v>_</v>
      </c>
      <c r="F413" s="7">
        <f t="shared" si="411"/>
        <v>0</v>
      </c>
      <c r="G413" s="7" t="str">
        <f t="shared" si="413"/>
        <v/>
      </c>
    </row>
    <row r="414" spans="2:7" x14ac:dyDescent="0.25">
      <c r="B414" s="7" t="str">
        <f t="shared" ref="B414:C414" si="440">TRIM(MID(SUBSTITUTE($A414,",",REPT(" ",999)),COLUMN(A414)*999-998,999))</f>
        <v/>
      </c>
      <c r="C414" s="7" t="str">
        <f t="shared" si="440"/>
        <v/>
      </c>
      <c r="D414" s="4" t="str">
        <f t="shared" si="409"/>
        <v>-</v>
      </c>
      <c r="E414" s="4" t="str">
        <f t="shared" si="410"/>
        <v>_</v>
      </c>
      <c r="F414" s="7">
        <f t="shared" si="411"/>
        <v>0</v>
      </c>
      <c r="G414" s="7" t="str">
        <f t="shared" si="413"/>
        <v/>
      </c>
    </row>
    <row r="415" spans="2:7" x14ac:dyDescent="0.25">
      <c r="B415" s="7" t="str">
        <f t="shared" ref="B415:C415" si="441">TRIM(MID(SUBSTITUTE($A415,",",REPT(" ",999)),COLUMN(A415)*999-998,999))</f>
        <v/>
      </c>
      <c r="C415" s="7" t="str">
        <f t="shared" si="441"/>
        <v/>
      </c>
      <c r="D415" s="4" t="str">
        <f t="shared" si="409"/>
        <v>-</v>
      </c>
      <c r="E415" s="4" t="str">
        <f t="shared" si="410"/>
        <v>_</v>
      </c>
      <c r="F415" s="7">
        <f t="shared" si="411"/>
        <v>0</v>
      </c>
      <c r="G415" s="7" t="str">
        <f t="shared" si="413"/>
        <v/>
      </c>
    </row>
    <row r="416" spans="2:7" x14ac:dyDescent="0.25">
      <c r="B416" s="7" t="str">
        <f t="shared" ref="B416:C416" si="442">TRIM(MID(SUBSTITUTE($A416,",",REPT(" ",999)),COLUMN(A416)*999-998,999))</f>
        <v/>
      </c>
      <c r="C416" s="7" t="str">
        <f t="shared" si="442"/>
        <v/>
      </c>
      <c r="D416" s="4" t="str">
        <f t="shared" si="409"/>
        <v>-</v>
      </c>
      <c r="E416" s="4" t="str">
        <f t="shared" si="410"/>
        <v>_</v>
      </c>
      <c r="F416" s="7">
        <f t="shared" si="411"/>
        <v>0</v>
      </c>
      <c r="G416" s="7" t="str">
        <f t="shared" si="413"/>
        <v/>
      </c>
    </row>
    <row r="417" spans="2:7" x14ac:dyDescent="0.25">
      <c r="B417" s="7" t="str">
        <f t="shared" ref="B417:C417" si="443">TRIM(MID(SUBSTITUTE($A417,",",REPT(" ",999)),COLUMN(A417)*999-998,999))</f>
        <v/>
      </c>
      <c r="C417" s="7" t="str">
        <f t="shared" si="443"/>
        <v/>
      </c>
      <c r="D417" s="4" t="str">
        <f t="shared" si="409"/>
        <v>-</v>
      </c>
      <c r="E417" s="4" t="str">
        <f t="shared" si="410"/>
        <v>_</v>
      </c>
      <c r="F417" s="7">
        <f t="shared" si="411"/>
        <v>0</v>
      </c>
      <c r="G417" s="7" t="str">
        <f t="shared" si="413"/>
        <v/>
      </c>
    </row>
    <row r="418" spans="2:7" x14ac:dyDescent="0.25">
      <c r="B418" s="7" t="str">
        <f t="shared" ref="B418:C418" si="444">TRIM(MID(SUBSTITUTE($A418,",",REPT(" ",999)),COLUMN(A418)*999-998,999))</f>
        <v/>
      </c>
      <c r="C418" s="7" t="str">
        <f t="shared" si="444"/>
        <v/>
      </c>
      <c r="D418" s="4" t="str">
        <f t="shared" si="409"/>
        <v>-</v>
      </c>
      <c r="E418" s="4" t="str">
        <f t="shared" si="410"/>
        <v>_</v>
      </c>
      <c r="F418" s="7">
        <f t="shared" si="411"/>
        <v>0</v>
      </c>
      <c r="G418" s="7" t="str">
        <f t="shared" si="413"/>
        <v/>
      </c>
    </row>
    <row r="419" spans="2:7" x14ac:dyDescent="0.25">
      <c r="B419" s="7" t="str">
        <f t="shared" ref="B419:C419" si="445">TRIM(MID(SUBSTITUTE($A419,",",REPT(" ",999)),COLUMN(A419)*999-998,999))</f>
        <v/>
      </c>
      <c r="C419" s="7" t="str">
        <f t="shared" si="445"/>
        <v/>
      </c>
      <c r="D419" s="4" t="str">
        <f t="shared" si="409"/>
        <v>-</v>
      </c>
      <c r="E419" s="4" t="str">
        <f t="shared" si="410"/>
        <v>_</v>
      </c>
      <c r="F419" s="7">
        <f t="shared" si="411"/>
        <v>0</v>
      </c>
      <c r="G419" s="7" t="str">
        <f t="shared" si="413"/>
        <v/>
      </c>
    </row>
    <row r="420" spans="2:7" x14ac:dyDescent="0.25">
      <c r="B420" s="7" t="str">
        <f t="shared" ref="B420:C420" si="446">TRIM(MID(SUBSTITUTE($A420,",",REPT(" ",999)),COLUMN(A420)*999-998,999))</f>
        <v/>
      </c>
      <c r="C420" s="7" t="str">
        <f t="shared" si="446"/>
        <v/>
      </c>
      <c r="D420" s="4" t="str">
        <f t="shared" si="409"/>
        <v>-</v>
      </c>
      <c r="E420" s="4" t="str">
        <f t="shared" si="410"/>
        <v>_</v>
      </c>
      <c r="F420" s="7">
        <f t="shared" si="411"/>
        <v>0</v>
      </c>
      <c r="G420" s="7" t="str">
        <f t="shared" si="413"/>
        <v/>
      </c>
    </row>
    <row r="421" spans="2:7" x14ac:dyDescent="0.25">
      <c r="B421" s="7" t="str">
        <f t="shared" ref="B421:C421" si="447">TRIM(MID(SUBSTITUTE($A421,",",REPT(" ",999)),COLUMN(A421)*999-998,999))</f>
        <v/>
      </c>
      <c r="C421" s="7" t="str">
        <f t="shared" si="447"/>
        <v/>
      </c>
      <c r="D421" s="4" t="str">
        <f t="shared" si="409"/>
        <v>-</v>
      </c>
      <c r="E421" s="4" t="str">
        <f t="shared" si="410"/>
        <v>_</v>
      </c>
      <c r="F421" s="7">
        <f t="shared" si="411"/>
        <v>0</v>
      </c>
      <c r="G421" s="7" t="str">
        <f t="shared" si="413"/>
        <v/>
      </c>
    </row>
    <row r="422" spans="2:7" x14ac:dyDescent="0.25">
      <c r="B422" s="7" t="str">
        <f t="shared" ref="B422:C422" si="448">TRIM(MID(SUBSTITUTE($A422,",",REPT(" ",999)),COLUMN(A422)*999-998,999))</f>
        <v/>
      </c>
      <c r="C422" s="7" t="str">
        <f t="shared" si="448"/>
        <v/>
      </c>
      <c r="D422" s="4" t="str">
        <f t="shared" si="409"/>
        <v>-</v>
      </c>
      <c r="E422" s="4" t="str">
        <f t="shared" si="410"/>
        <v>_</v>
      </c>
      <c r="F422" s="7">
        <f t="shared" si="411"/>
        <v>0</v>
      </c>
      <c r="G422" s="7" t="str">
        <f t="shared" si="413"/>
        <v/>
      </c>
    </row>
    <row r="423" spans="2:7" x14ac:dyDescent="0.25">
      <c r="B423" s="7" t="str">
        <f t="shared" ref="B423:C423" si="449">TRIM(MID(SUBSTITUTE($A423,",",REPT(" ",999)),COLUMN(A423)*999-998,999))</f>
        <v/>
      </c>
      <c r="C423" s="7" t="str">
        <f t="shared" si="449"/>
        <v/>
      </c>
      <c r="D423" s="4" t="str">
        <f t="shared" si="409"/>
        <v>-</v>
      </c>
      <c r="E423" s="4" t="str">
        <f t="shared" si="410"/>
        <v>_</v>
      </c>
      <c r="F423" s="7">
        <f t="shared" si="411"/>
        <v>0</v>
      </c>
      <c r="G423" s="7" t="str">
        <f t="shared" si="413"/>
        <v/>
      </c>
    </row>
    <row r="424" spans="2:7" x14ac:dyDescent="0.25">
      <c r="B424" s="7" t="str">
        <f t="shared" ref="B424:C424" si="450">TRIM(MID(SUBSTITUTE($A424,",",REPT(" ",999)),COLUMN(A424)*999-998,999))</f>
        <v/>
      </c>
      <c r="C424" s="7" t="str">
        <f t="shared" si="450"/>
        <v/>
      </c>
      <c r="D424" s="4" t="str">
        <f t="shared" si="409"/>
        <v>-</v>
      </c>
      <c r="E424" s="4" t="str">
        <f t="shared" si="410"/>
        <v>_</v>
      </c>
      <c r="F424" s="7">
        <f t="shared" si="411"/>
        <v>0</v>
      </c>
      <c r="G424" s="7" t="str">
        <f t="shared" si="413"/>
        <v/>
      </c>
    </row>
    <row r="425" spans="2:7" x14ac:dyDescent="0.25">
      <c r="B425" s="7" t="str">
        <f t="shared" ref="B425:C425" si="451">TRIM(MID(SUBSTITUTE($A425,",",REPT(" ",999)),COLUMN(A425)*999-998,999))</f>
        <v/>
      </c>
      <c r="C425" s="7" t="str">
        <f t="shared" si="451"/>
        <v/>
      </c>
      <c r="D425" s="4" t="str">
        <f t="shared" si="409"/>
        <v>-</v>
      </c>
      <c r="E425" s="4" t="str">
        <f t="shared" si="410"/>
        <v>_</v>
      </c>
      <c r="F425" s="7">
        <f t="shared" si="411"/>
        <v>0</v>
      </c>
      <c r="G425" s="7" t="str">
        <f t="shared" si="413"/>
        <v/>
      </c>
    </row>
    <row r="426" spans="2:7" x14ac:dyDescent="0.25">
      <c r="B426" s="7" t="str">
        <f t="shared" ref="B426:C426" si="452">TRIM(MID(SUBSTITUTE($A426,",",REPT(" ",999)),COLUMN(A426)*999-998,999))</f>
        <v/>
      </c>
      <c r="C426" s="7" t="str">
        <f t="shared" si="452"/>
        <v/>
      </c>
      <c r="D426" s="4" t="str">
        <f t="shared" si="409"/>
        <v>-</v>
      </c>
      <c r="E426" s="4" t="str">
        <f t="shared" si="410"/>
        <v>_</v>
      </c>
      <c r="F426" s="7">
        <f t="shared" si="411"/>
        <v>0</v>
      </c>
      <c r="G426" s="7" t="str">
        <f t="shared" si="413"/>
        <v/>
      </c>
    </row>
    <row r="427" spans="2:7" x14ac:dyDescent="0.25">
      <c r="B427" s="7" t="str">
        <f t="shared" ref="B427:C427" si="453">TRIM(MID(SUBSTITUTE($A427,",",REPT(" ",999)),COLUMN(A427)*999-998,999))</f>
        <v/>
      </c>
      <c r="C427" s="7" t="str">
        <f t="shared" si="453"/>
        <v/>
      </c>
      <c r="D427" s="4" t="str">
        <f t="shared" si="409"/>
        <v>-</v>
      </c>
      <c r="E427" s="4" t="str">
        <f t="shared" si="410"/>
        <v>_</v>
      </c>
      <c r="F427" s="7">
        <f t="shared" si="411"/>
        <v>0</v>
      </c>
      <c r="G427" s="7" t="str">
        <f t="shared" si="413"/>
        <v/>
      </c>
    </row>
    <row r="428" spans="2:7" x14ac:dyDescent="0.25">
      <c r="B428" s="7" t="str">
        <f t="shared" ref="B428:C428" si="454">TRIM(MID(SUBSTITUTE($A428,",",REPT(" ",999)),COLUMN(A428)*999-998,999))</f>
        <v/>
      </c>
      <c r="C428" s="7" t="str">
        <f t="shared" si="454"/>
        <v/>
      </c>
      <c r="D428" s="4" t="str">
        <f t="shared" si="409"/>
        <v>-</v>
      </c>
      <c r="E428" s="4" t="str">
        <f t="shared" si="410"/>
        <v>_</v>
      </c>
      <c r="F428" s="7">
        <f t="shared" si="411"/>
        <v>0</v>
      </c>
      <c r="G428" s="7" t="str">
        <f t="shared" si="413"/>
        <v/>
      </c>
    </row>
    <row r="429" spans="2:7" x14ac:dyDescent="0.25">
      <c r="B429" s="7" t="str">
        <f t="shared" ref="B429:C429" si="455">TRIM(MID(SUBSTITUTE($A429,",",REPT(" ",999)),COLUMN(A429)*999-998,999))</f>
        <v/>
      </c>
      <c r="C429" s="7" t="str">
        <f t="shared" si="455"/>
        <v/>
      </c>
      <c r="D429" s="4" t="str">
        <f t="shared" si="409"/>
        <v>-</v>
      </c>
      <c r="E429" s="4" t="str">
        <f t="shared" si="410"/>
        <v>_</v>
      </c>
      <c r="F429" s="7">
        <f t="shared" si="411"/>
        <v>0</v>
      </c>
      <c r="G429" s="7" t="str">
        <f t="shared" si="413"/>
        <v/>
      </c>
    </row>
    <row r="430" spans="2:7" x14ac:dyDescent="0.25">
      <c r="B430" s="7" t="str">
        <f t="shared" ref="B430:C430" si="456">TRIM(MID(SUBSTITUTE($A430,",",REPT(" ",999)),COLUMN(A430)*999-998,999))</f>
        <v/>
      </c>
      <c r="C430" s="7" t="str">
        <f t="shared" si="456"/>
        <v/>
      </c>
      <c r="D430" s="4" t="str">
        <f t="shared" si="409"/>
        <v>-</v>
      </c>
      <c r="E430" s="4" t="str">
        <f t="shared" si="410"/>
        <v>_</v>
      </c>
      <c r="F430" s="7">
        <f t="shared" si="411"/>
        <v>0</v>
      </c>
      <c r="G430" s="7" t="str">
        <f t="shared" si="413"/>
        <v/>
      </c>
    </row>
    <row r="431" spans="2:7" x14ac:dyDescent="0.25">
      <c r="B431" s="7" t="str">
        <f t="shared" ref="B431:C431" si="457">TRIM(MID(SUBSTITUTE($A431,",",REPT(" ",999)),COLUMN(A431)*999-998,999))</f>
        <v/>
      </c>
      <c r="C431" s="7" t="str">
        <f t="shared" si="457"/>
        <v/>
      </c>
      <c r="D431" s="4" t="str">
        <f t="shared" si="409"/>
        <v>-</v>
      </c>
      <c r="E431" s="4" t="str">
        <f t="shared" si="410"/>
        <v>_</v>
      </c>
      <c r="F431" s="7">
        <f t="shared" si="411"/>
        <v>0</v>
      </c>
      <c r="G431" s="7" t="str">
        <f t="shared" si="413"/>
        <v/>
      </c>
    </row>
    <row r="432" spans="2:7" x14ac:dyDescent="0.25">
      <c r="B432" s="7" t="str">
        <f t="shared" ref="B432:C432" si="458">TRIM(MID(SUBSTITUTE($A432,",",REPT(" ",999)),COLUMN(A432)*999-998,999))</f>
        <v/>
      </c>
      <c r="C432" s="7" t="str">
        <f t="shared" si="458"/>
        <v/>
      </c>
      <c r="D432" s="4" t="str">
        <f t="shared" si="409"/>
        <v>-</v>
      </c>
      <c r="E432" s="4" t="str">
        <f t="shared" si="410"/>
        <v>_</v>
      </c>
      <c r="F432" s="7">
        <f t="shared" si="411"/>
        <v>0</v>
      </c>
      <c r="G432" s="7" t="str">
        <f t="shared" si="413"/>
        <v/>
      </c>
    </row>
    <row r="433" spans="2:7" x14ac:dyDescent="0.25">
      <c r="B433" s="7" t="str">
        <f t="shared" ref="B433:C433" si="459">TRIM(MID(SUBSTITUTE($A433,",",REPT(" ",999)),COLUMN(A433)*999-998,999))</f>
        <v/>
      </c>
      <c r="C433" s="7" t="str">
        <f t="shared" si="459"/>
        <v/>
      </c>
      <c r="D433" s="4" t="str">
        <f t="shared" si="409"/>
        <v>-</v>
      </c>
      <c r="E433" s="4" t="str">
        <f t="shared" si="410"/>
        <v>_</v>
      </c>
      <c r="F433" s="7">
        <f t="shared" si="411"/>
        <v>0</v>
      </c>
      <c r="G433" s="7" t="str">
        <f t="shared" si="413"/>
        <v/>
      </c>
    </row>
    <row r="434" spans="2:7" x14ac:dyDescent="0.25">
      <c r="B434" s="7" t="str">
        <f t="shared" ref="B434:C434" si="460">TRIM(MID(SUBSTITUTE($A434,",",REPT(" ",999)),COLUMN(A434)*999-998,999))</f>
        <v/>
      </c>
      <c r="C434" s="7" t="str">
        <f t="shared" si="460"/>
        <v/>
      </c>
      <c r="D434" s="4" t="str">
        <f t="shared" si="409"/>
        <v>-</v>
      </c>
      <c r="E434" s="4" t="str">
        <f t="shared" si="410"/>
        <v>_</v>
      </c>
      <c r="F434" s="7">
        <f t="shared" si="411"/>
        <v>0</v>
      </c>
      <c r="G434" s="7" t="str">
        <f t="shared" si="413"/>
        <v/>
      </c>
    </row>
    <row r="435" spans="2:7" x14ac:dyDescent="0.25">
      <c r="B435" s="7" t="str">
        <f t="shared" ref="B435:C435" si="461">TRIM(MID(SUBSTITUTE($A435,",",REPT(" ",999)),COLUMN(A435)*999-998,999))</f>
        <v/>
      </c>
      <c r="C435" s="7" t="str">
        <f t="shared" si="461"/>
        <v/>
      </c>
      <c r="D435" s="4" t="str">
        <f t="shared" si="409"/>
        <v>-</v>
      </c>
      <c r="E435" s="4" t="str">
        <f t="shared" si="410"/>
        <v>_</v>
      </c>
      <c r="F435" s="7">
        <f t="shared" si="411"/>
        <v>0</v>
      </c>
      <c r="G435" s="7" t="str">
        <f t="shared" si="413"/>
        <v/>
      </c>
    </row>
    <row r="436" spans="2:7" x14ac:dyDescent="0.25">
      <c r="B436" s="7" t="str">
        <f t="shared" ref="B436:C436" si="462">TRIM(MID(SUBSTITUTE($A436,",",REPT(" ",999)),COLUMN(A436)*999-998,999))</f>
        <v/>
      </c>
      <c r="C436" s="7" t="str">
        <f t="shared" si="462"/>
        <v/>
      </c>
      <c r="D436" s="4" t="str">
        <f t="shared" si="409"/>
        <v>-</v>
      </c>
      <c r="E436" s="4" t="str">
        <f t="shared" si="410"/>
        <v>_</v>
      </c>
      <c r="F436" s="7">
        <f t="shared" si="411"/>
        <v>0</v>
      </c>
      <c r="G436" s="7" t="str">
        <f t="shared" si="413"/>
        <v/>
      </c>
    </row>
    <row r="437" spans="2:7" x14ac:dyDescent="0.25">
      <c r="B437" s="7" t="str">
        <f t="shared" ref="B437:C437" si="463">TRIM(MID(SUBSTITUTE($A437,",",REPT(" ",999)),COLUMN(A437)*999-998,999))</f>
        <v/>
      </c>
      <c r="C437" s="7" t="str">
        <f t="shared" si="463"/>
        <v/>
      </c>
      <c r="D437" s="4" t="str">
        <f t="shared" si="409"/>
        <v>-</v>
      </c>
      <c r="E437" s="4" t="str">
        <f t="shared" si="410"/>
        <v>_</v>
      </c>
      <c r="F437" s="7">
        <f t="shared" si="411"/>
        <v>0</v>
      </c>
      <c r="G437" s="7" t="str">
        <f t="shared" si="413"/>
        <v/>
      </c>
    </row>
    <row r="438" spans="2:7" x14ac:dyDescent="0.25">
      <c r="B438" s="7" t="str">
        <f t="shared" ref="B438:C438" si="464">TRIM(MID(SUBSTITUTE($A438,",",REPT(" ",999)),COLUMN(A438)*999-998,999))</f>
        <v/>
      </c>
      <c r="C438" s="7" t="str">
        <f t="shared" si="464"/>
        <v/>
      </c>
      <c r="D438" s="4" t="str">
        <f t="shared" si="409"/>
        <v>-</v>
      </c>
      <c r="E438" s="4" t="str">
        <f t="shared" si="410"/>
        <v>_</v>
      </c>
      <c r="F438" s="7">
        <f t="shared" si="411"/>
        <v>0</v>
      </c>
      <c r="G438" s="7" t="str">
        <f t="shared" si="413"/>
        <v/>
      </c>
    </row>
    <row r="439" spans="2:7" x14ac:dyDescent="0.25">
      <c r="B439" s="7" t="str">
        <f t="shared" ref="B439:C439" si="465">TRIM(MID(SUBSTITUTE($A439,",",REPT(" ",999)),COLUMN(A439)*999-998,999))</f>
        <v/>
      </c>
      <c r="C439" s="7" t="str">
        <f t="shared" si="465"/>
        <v/>
      </c>
      <c r="D439" s="4" t="str">
        <f t="shared" si="409"/>
        <v>-</v>
      </c>
      <c r="E439" s="4" t="str">
        <f t="shared" si="410"/>
        <v>_</v>
      </c>
      <c r="F439" s="7">
        <f t="shared" si="411"/>
        <v>0</v>
      </c>
      <c r="G439" s="7" t="str">
        <f t="shared" si="413"/>
        <v/>
      </c>
    </row>
    <row r="440" spans="2:7" x14ac:dyDescent="0.25">
      <c r="B440" s="7" t="str">
        <f t="shared" ref="B440:C440" si="466">TRIM(MID(SUBSTITUTE($A440,",",REPT(" ",999)),COLUMN(A440)*999-998,999))</f>
        <v/>
      </c>
      <c r="C440" s="7" t="str">
        <f t="shared" si="466"/>
        <v/>
      </c>
      <c r="D440" s="4" t="str">
        <f t="shared" si="409"/>
        <v>-</v>
      </c>
      <c r="E440" s="4" t="str">
        <f t="shared" si="410"/>
        <v>_</v>
      </c>
      <c r="F440" s="7">
        <f t="shared" si="411"/>
        <v>0</v>
      </c>
      <c r="G440" s="7" t="str">
        <f t="shared" si="413"/>
        <v/>
      </c>
    </row>
    <row r="441" spans="2:7" x14ac:dyDescent="0.25">
      <c r="B441" s="7" t="str">
        <f t="shared" ref="B441:C441" si="467">TRIM(MID(SUBSTITUTE($A441,",",REPT(" ",999)),COLUMN(A441)*999-998,999))</f>
        <v/>
      </c>
      <c r="C441" s="7" t="str">
        <f t="shared" si="467"/>
        <v/>
      </c>
      <c r="D441" s="4" t="str">
        <f t="shared" si="409"/>
        <v>-</v>
      </c>
      <c r="E441" s="4" t="str">
        <f t="shared" si="410"/>
        <v>_</v>
      </c>
      <c r="F441" s="7">
        <f t="shared" si="411"/>
        <v>0</v>
      </c>
      <c r="G441" s="7" t="str">
        <f t="shared" si="413"/>
        <v/>
      </c>
    </row>
    <row r="442" spans="2:7" x14ac:dyDescent="0.25">
      <c r="B442" s="7" t="str">
        <f t="shared" ref="B442:C442" si="468">TRIM(MID(SUBSTITUTE($A442,",",REPT(" ",999)),COLUMN(A442)*999-998,999))</f>
        <v/>
      </c>
      <c r="C442" s="7" t="str">
        <f t="shared" si="468"/>
        <v/>
      </c>
      <c r="D442" s="4" t="str">
        <f t="shared" si="409"/>
        <v>-</v>
      </c>
      <c r="E442" s="4" t="str">
        <f t="shared" si="410"/>
        <v>_</v>
      </c>
      <c r="F442" s="7">
        <f t="shared" si="411"/>
        <v>0</v>
      </c>
      <c r="G442" s="7" t="str">
        <f t="shared" si="413"/>
        <v/>
      </c>
    </row>
    <row r="443" spans="2:7" x14ac:dyDescent="0.25">
      <c r="B443" s="7" t="str">
        <f t="shared" ref="B443:C443" si="469">TRIM(MID(SUBSTITUTE($A443,",",REPT(" ",999)),COLUMN(A443)*999-998,999))</f>
        <v/>
      </c>
      <c r="C443" s="7" t="str">
        <f t="shared" si="469"/>
        <v/>
      </c>
      <c r="D443" s="4" t="str">
        <f t="shared" si="409"/>
        <v>-</v>
      </c>
      <c r="E443" s="4" t="str">
        <f t="shared" si="410"/>
        <v>_</v>
      </c>
      <c r="F443" s="7">
        <f t="shared" si="411"/>
        <v>0</v>
      </c>
      <c r="G443" s="7" t="str">
        <f t="shared" si="413"/>
        <v/>
      </c>
    </row>
    <row r="444" spans="2:7" x14ac:dyDescent="0.25">
      <c r="B444" s="7" t="str">
        <f t="shared" ref="B444:C444" si="470">TRIM(MID(SUBSTITUTE($A444,",",REPT(" ",999)),COLUMN(A444)*999-998,999))</f>
        <v/>
      </c>
      <c r="C444" s="7" t="str">
        <f t="shared" si="470"/>
        <v/>
      </c>
      <c r="D444" s="4" t="str">
        <f t="shared" si="409"/>
        <v>-</v>
      </c>
      <c r="E444" s="4" t="str">
        <f t="shared" si="410"/>
        <v>_</v>
      </c>
      <c r="F444" s="7">
        <f t="shared" si="411"/>
        <v>0</v>
      </c>
      <c r="G444" s="7" t="str">
        <f t="shared" si="413"/>
        <v/>
      </c>
    </row>
    <row r="445" spans="2:7" x14ac:dyDescent="0.25">
      <c r="B445" s="7" t="str">
        <f t="shared" ref="B445:C445" si="471">TRIM(MID(SUBSTITUTE($A445,",",REPT(" ",999)),COLUMN(A445)*999-998,999))</f>
        <v/>
      </c>
      <c r="C445" s="7" t="str">
        <f t="shared" si="471"/>
        <v/>
      </c>
      <c r="D445" s="4" t="str">
        <f t="shared" si="409"/>
        <v>-</v>
      </c>
      <c r="E445" s="4" t="str">
        <f t="shared" si="410"/>
        <v>_</v>
      </c>
      <c r="F445" s="7">
        <f t="shared" si="411"/>
        <v>0</v>
      </c>
      <c r="G445" s="7" t="str">
        <f t="shared" si="413"/>
        <v/>
      </c>
    </row>
    <row r="446" spans="2:7" x14ac:dyDescent="0.25">
      <c r="B446" s="7" t="str">
        <f t="shared" ref="B446:C446" si="472">TRIM(MID(SUBSTITUTE($A446,",",REPT(" ",999)),COLUMN(A446)*999-998,999))</f>
        <v/>
      </c>
      <c r="C446" s="7" t="str">
        <f t="shared" si="472"/>
        <v/>
      </c>
      <c r="D446" s="4" t="str">
        <f t="shared" si="409"/>
        <v>-</v>
      </c>
      <c r="E446" s="4" t="str">
        <f t="shared" si="410"/>
        <v>_</v>
      </c>
      <c r="F446" s="7">
        <f t="shared" si="411"/>
        <v>0</v>
      </c>
      <c r="G446" s="7" t="str">
        <f t="shared" si="413"/>
        <v/>
      </c>
    </row>
    <row r="447" spans="2:7" x14ac:dyDescent="0.25">
      <c r="B447" s="7" t="str">
        <f t="shared" ref="B447:C447" si="473">TRIM(MID(SUBSTITUTE($A447,",",REPT(" ",999)),COLUMN(A447)*999-998,999))</f>
        <v/>
      </c>
      <c r="C447" s="7" t="str">
        <f t="shared" si="473"/>
        <v/>
      </c>
      <c r="D447" s="4" t="str">
        <f t="shared" si="409"/>
        <v>-</v>
      </c>
      <c r="E447" s="4" t="str">
        <f t="shared" si="410"/>
        <v>_</v>
      </c>
      <c r="F447" s="7">
        <f t="shared" si="411"/>
        <v>0</v>
      </c>
      <c r="G447" s="7" t="str">
        <f t="shared" si="413"/>
        <v/>
      </c>
    </row>
    <row r="448" spans="2:7" x14ac:dyDescent="0.25">
      <c r="B448" s="7" t="str">
        <f t="shared" ref="B448:C448" si="474">TRIM(MID(SUBSTITUTE($A448,",",REPT(" ",999)),COLUMN(A448)*999-998,999))</f>
        <v/>
      </c>
      <c r="C448" s="7" t="str">
        <f t="shared" si="474"/>
        <v/>
      </c>
      <c r="D448" s="4" t="str">
        <f t="shared" si="409"/>
        <v>-</v>
      </c>
      <c r="E448" s="4" t="str">
        <f t="shared" si="410"/>
        <v>_</v>
      </c>
      <c r="F448" s="7">
        <f t="shared" si="411"/>
        <v>0</v>
      </c>
      <c r="G448" s="7" t="str">
        <f t="shared" si="413"/>
        <v/>
      </c>
    </row>
    <row r="449" spans="2:7" x14ac:dyDescent="0.25">
      <c r="B449" s="7" t="str">
        <f t="shared" ref="B449:C449" si="475">TRIM(MID(SUBSTITUTE($A449,",",REPT(" ",999)),COLUMN(A449)*999-998,999))</f>
        <v/>
      </c>
      <c r="C449" s="7" t="str">
        <f t="shared" si="475"/>
        <v/>
      </c>
      <c r="D449" s="4" t="str">
        <f t="shared" si="409"/>
        <v>-</v>
      </c>
      <c r="E449" s="4" t="str">
        <f t="shared" si="410"/>
        <v>_</v>
      </c>
      <c r="F449" s="7">
        <f t="shared" si="411"/>
        <v>0</v>
      </c>
      <c r="G449" s="7" t="str">
        <f t="shared" si="413"/>
        <v/>
      </c>
    </row>
    <row r="450" spans="2:7" x14ac:dyDescent="0.25">
      <c r="B450" s="7" t="str">
        <f t="shared" ref="B450:C450" si="476">TRIM(MID(SUBSTITUTE($A450,",",REPT(" ",999)),COLUMN(A450)*999-998,999))</f>
        <v/>
      </c>
      <c r="C450" s="7" t="str">
        <f t="shared" si="476"/>
        <v/>
      </c>
      <c r="D450" s="4" t="str">
        <f t="shared" ref="D450:D513" si="477">B450&amp;"-"&amp;C450&amp;G450</f>
        <v>-</v>
      </c>
      <c r="E450" s="4" t="str">
        <f t="shared" ref="E450:E513" si="478">B450&amp;"_"&amp;C450</f>
        <v>_</v>
      </c>
      <c r="F450" s="7">
        <f t="shared" ref="F450:F513" si="479">_xlfn.NUMBERVALUE(TRIM(MID(SUBSTITUTE($A450,",",REPT(" ",999)),COLUMN(C450)*999-998,999)))</f>
        <v>0</v>
      </c>
      <c r="G450" s="7" t="str">
        <f t="shared" si="413"/>
        <v/>
      </c>
    </row>
    <row r="451" spans="2:7" x14ac:dyDescent="0.25">
      <c r="B451" s="7" t="str">
        <f t="shared" ref="B451:C451" si="480">TRIM(MID(SUBSTITUTE($A451,",",REPT(" ",999)),COLUMN(A451)*999-998,999))</f>
        <v/>
      </c>
      <c r="C451" s="7" t="str">
        <f t="shared" si="480"/>
        <v/>
      </c>
      <c r="D451" s="4" t="str">
        <f t="shared" si="477"/>
        <v>-</v>
      </c>
      <c r="E451" s="4" t="str">
        <f t="shared" si="478"/>
        <v>_</v>
      </c>
      <c r="F451" s="7">
        <f t="shared" si="479"/>
        <v>0</v>
      </c>
      <c r="G451" s="7" t="str">
        <f t="shared" ref="G451:G514" si="481">TRIM(MID(SUBSTITUTE($A451,",",REPT(" ",999)),COLUMN(D451)*999-998,999))</f>
        <v/>
      </c>
    </row>
    <row r="452" spans="2:7" x14ac:dyDescent="0.25">
      <c r="B452" s="7" t="str">
        <f t="shared" ref="B452:C452" si="482">TRIM(MID(SUBSTITUTE($A452,",",REPT(" ",999)),COLUMN(A452)*999-998,999))</f>
        <v/>
      </c>
      <c r="C452" s="7" t="str">
        <f t="shared" si="482"/>
        <v/>
      </c>
      <c r="D452" s="4" t="str">
        <f t="shared" si="477"/>
        <v>-</v>
      </c>
      <c r="E452" s="4" t="str">
        <f t="shared" si="478"/>
        <v>_</v>
      </c>
      <c r="F452" s="7">
        <f t="shared" si="479"/>
        <v>0</v>
      </c>
      <c r="G452" s="7" t="str">
        <f t="shared" si="481"/>
        <v/>
      </c>
    </row>
    <row r="453" spans="2:7" x14ac:dyDescent="0.25">
      <c r="B453" s="7" t="str">
        <f t="shared" ref="B453:C453" si="483">TRIM(MID(SUBSTITUTE($A453,",",REPT(" ",999)),COLUMN(A453)*999-998,999))</f>
        <v/>
      </c>
      <c r="C453" s="7" t="str">
        <f t="shared" si="483"/>
        <v/>
      </c>
      <c r="D453" s="4" t="str">
        <f t="shared" si="477"/>
        <v>-</v>
      </c>
      <c r="E453" s="4" t="str">
        <f t="shared" si="478"/>
        <v>_</v>
      </c>
      <c r="F453" s="7">
        <f t="shared" si="479"/>
        <v>0</v>
      </c>
      <c r="G453" s="7" t="str">
        <f t="shared" si="481"/>
        <v/>
      </c>
    </row>
    <row r="454" spans="2:7" x14ac:dyDescent="0.25">
      <c r="B454" s="7" t="str">
        <f t="shared" ref="B454:C454" si="484">TRIM(MID(SUBSTITUTE($A454,",",REPT(" ",999)),COLUMN(A454)*999-998,999))</f>
        <v/>
      </c>
      <c r="C454" s="7" t="str">
        <f t="shared" si="484"/>
        <v/>
      </c>
      <c r="D454" s="4" t="str">
        <f t="shared" si="477"/>
        <v>-</v>
      </c>
      <c r="E454" s="4" t="str">
        <f t="shared" si="478"/>
        <v>_</v>
      </c>
      <c r="F454" s="7">
        <f t="shared" si="479"/>
        <v>0</v>
      </c>
      <c r="G454" s="7" t="str">
        <f t="shared" si="481"/>
        <v/>
      </c>
    </row>
    <row r="455" spans="2:7" x14ac:dyDescent="0.25">
      <c r="B455" s="7" t="str">
        <f t="shared" ref="B455:C455" si="485">TRIM(MID(SUBSTITUTE($A455,",",REPT(" ",999)),COLUMN(A455)*999-998,999))</f>
        <v/>
      </c>
      <c r="C455" s="7" t="str">
        <f t="shared" si="485"/>
        <v/>
      </c>
      <c r="D455" s="4" t="str">
        <f t="shared" si="477"/>
        <v>-</v>
      </c>
      <c r="E455" s="4" t="str">
        <f t="shared" si="478"/>
        <v>_</v>
      </c>
      <c r="F455" s="7">
        <f t="shared" si="479"/>
        <v>0</v>
      </c>
      <c r="G455" s="7" t="str">
        <f t="shared" si="481"/>
        <v/>
      </c>
    </row>
    <row r="456" spans="2:7" x14ac:dyDescent="0.25">
      <c r="B456" s="7" t="str">
        <f t="shared" ref="B456:C456" si="486">TRIM(MID(SUBSTITUTE($A456,",",REPT(" ",999)),COLUMN(A456)*999-998,999))</f>
        <v/>
      </c>
      <c r="C456" s="7" t="str">
        <f t="shared" si="486"/>
        <v/>
      </c>
      <c r="D456" s="4" t="str">
        <f t="shared" si="477"/>
        <v>-</v>
      </c>
      <c r="E456" s="4" t="str">
        <f t="shared" si="478"/>
        <v>_</v>
      </c>
      <c r="F456" s="7">
        <f t="shared" si="479"/>
        <v>0</v>
      </c>
      <c r="G456" s="7" t="str">
        <f t="shared" si="481"/>
        <v/>
      </c>
    </row>
    <row r="457" spans="2:7" x14ac:dyDescent="0.25">
      <c r="B457" s="7" t="str">
        <f t="shared" ref="B457:C457" si="487">TRIM(MID(SUBSTITUTE($A457,",",REPT(" ",999)),COLUMN(A457)*999-998,999))</f>
        <v/>
      </c>
      <c r="C457" s="7" t="str">
        <f t="shared" si="487"/>
        <v/>
      </c>
      <c r="D457" s="4" t="str">
        <f t="shared" si="477"/>
        <v>-</v>
      </c>
      <c r="E457" s="4" t="str">
        <f t="shared" si="478"/>
        <v>_</v>
      </c>
      <c r="F457" s="7">
        <f t="shared" si="479"/>
        <v>0</v>
      </c>
      <c r="G457" s="7" t="str">
        <f t="shared" si="481"/>
        <v/>
      </c>
    </row>
    <row r="458" spans="2:7" x14ac:dyDescent="0.25">
      <c r="B458" s="7" t="str">
        <f t="shared" ref="B458:C458" si="488">TRIM(MID(SUBSTITUTE($A458,",",REPT(" ",999)),COLUMN(A458)*999-998,999))</f>
        <v/>
      </c>
      <c r="C458" s="7" t="str">
        <f t="shared" si="488"/>
        <v/>
      </c>
      <c r="D458" s="4" t="str">
        <f t="shared" si="477"/>
        <v>-</v>
      </c>
      <c r="E458" s="4" t="str">
        <f t="shared" si="478"/>
        <v>_</v>
      </c>
      <c r="F458" s="7">
        <f t="shared" si="479"/>
        <v>0</v>
      </c>
      <c r="G458" s="7" t="str">
        <f t="shared" si="481"/>
        <v/>
      </c>
    </row>
    <row r="459" spans="2:7" x14ac:dyDescent="0.25">
      <c r="B459" s="7" t="str">
        <f t="shared" ref="B459:C459" si="489">TRIM(MID(SUBSTITUTE($A459,",",REPT(" ",999)),COLUMN(A459)*999-998,999))</f>
        <v/>
      </c>
      <c r="C459" s="7" t="str">
        <f t="shared" si="489"/>
        <v/>
      </c>
      <c r="D459" s="4" t="str">
        <f t="shared" si="477"/>
        <v>-</v>
      </c>
      <c r="E459" s="4" t="str">
        <f t="shared" si="478"/>
        <v>_</v>
      </c>
      <c r="F459" s="7">
        <f t="shared" si="479"/>
        <v>0</v>
      </c>
      <c r="G459" s="7" t="str">
        <f t="shared" si="481"/>
        <v/>
      </c>
    </row>
    <row r="460" spans="2:7" x14ac:dyDescent="0.25">
      <c r="B460" s="7" t="str">
        <f t="shared" ref="B460:C460" si="490">TRIM(MID(SUBSTITUTE($A460,",",REPT(" ",999)),COLUMN(A460)*999-998,999))</f>
        <v/>
      </c>
      <c r="C460" s="7" t="str">
        <f t="shared" si="490"/>
        <v/>
      </c>
      <c r="D460" s="4" t="str">
        <f t="shared" si="477"/>
        <v>-</v>
      </c>
      <c r="E460" s="4" t="str">
        <f t="shared" si="478"/>
        <v>_</v>
      </c>
      <c r="F460" s="7">
        <f t="shared" si="479"/>
        <v>0</v>
      </c>
      <c r="G460" s="7" t="str">
        <f t="shared" si="481"/>
        <v/>
      </c>
    </row>
    <row r="461" spans="2:7" x14ac:dyDescent="0.25">
      <c r="B461" s="7" t="str">
        <f t="shared" ref="B461:C461" si="491">TRIM(MID(SUBSTITUTE($A461,",",REPT(" ",999)),COLUMN(A461)*999-998,999))</f>
        <v/>
      </c>
      <c r="C461" s="7" t="str">
        <f t="shared" si="491"/>
        <v/>
      </c>
      <c r="D461" s="4" t="str">
        <f t="shared" si="477"/>
        <v>-</v>
      </c>
      <c r="E461" s="4" t="str">
        <f t="shared" si="478"/>
        <v>_</v>
      </c>
      <c r="F461" s="7">
        <f t="shared" si="479"/>
        <v>0</v>
      </c>
      <c r="G461" s="7" t="str">
        <f t="shared" si="481"/>
        <v/>
      </c>
    </row>
    <row r="462" spans="2:7" x14ac:dyDescent="0.25">
      <c r="B462" s="7" t="str">
        <f t="shared" ref="B462:C462" si="492">TRIM(MID(SUBSTITUTE($A462,",",REPT(" ",999)),COLUMN(A462)*999-998,999))</f>
        <v/>
      </c>
      <c r="C462" s="7" t="str">
        <f t="shared" si="492"/>
        <v/>
      </c>
      <c r="D462" s="4" t="str">
        <f t="shared" si="477"/>
        <v>-</v>
      </c>
      <c r="E462" s="4" t="str">
        <f t="shared" si="478"/>
        <v>_</v>
      </c>
      <c r="F462" s="7">
        <f t="shared" si="479"/>
        <v>0</v>
      </c>
      <c r="G462" s="7" t="str">
        <f t="shared" si="481"/>
        <v/>
      </c>
    </row>
    <row r="463" spans="2:7" x14ac:dyDescent="0.25">
      <c r="B463" s="7" t="str">
        <f t="shared" ref="B463:C463" si="493">TRIM(MID(SUBSTITUTE($A463,",",REPT(" ",999)),COLUMN(A463)*999-998,999))</f>
        <v/>
      </c>
      <c r="C463" s="7" t="str">
        <f t="shared" si="493"/>
        <v/>
      </c>
      <c r="D463" s="4" t="str">
        <f t="shared" si="477"/>
        <v>-</v>
      </c>
      <c r="E463" s="4" t="str">
        <f t="shared" si="478"/>
        <v>_</v>
      </c>
      <c r="F463" s="7">
        <f t="shared" si="479"/>
        <v>0</v>
      </c>
      <c r="G463" s="7" t="str">
        <f t="shared" si="481"/>
        <v/>
      </c>
    </row>
    <row r="464" spans="2:7" x14ac:dyDescent="0.25">
      <c r="B464" s="7" t="str">
        <f t="shared" ref="B464:C464" si="494">TRIM(MID(SUBSTITUTE($A464,",",REPT(" ",999)),COLUMN(A464)*999-998,999))</f>
        <v/>
      </c>
      <c r="C464" s="7" t="str">
        <f t="shared" si="494"/>
        <v/>
      </c>
      <c r="D464" s="4" t="str">
        <f t="shared" si="477"/>
        <v>-</v>
      </c>
      <c r="E464" s="4" t="str">
        <f t="shared" si="478"/>
        <v>_</v>
      </c>
      <c r="F464" s="7">
        <f t="shared" si="479"/>
        <v>0</v>
      </c>
      <c r="G464" s="7" t="str">
        <f t="shared" si="481"/>
        <v/>
      </c>
    </row>
    <row r="465" spans="2:7" x14ac:dyDescent="0.25">
      <c r="B465" s="7" t="str">
        <f t="shared" ref="B465:C465" si="495">TRIM(MID(SUBSTITUTE($A465,",",REPT(" ",999)),COLUMN(A465)*999-998,999))</f>
        <v/>
      </c>
      <c r="C465" s="7" t="str">
        <f t="shared" si="495"/>
        <v/>
      </c>
      <c r="D465" s="4" t="str">
        <f t="shared" si="477"/>
        <v>-</v>
      </c>
      <c r="E465" s="4" t="str">
        <f t="shared" si="478"/>
        <v>_</v>
      </c>
      <c r="F465" s="7">
        <f t="shared" si="479"/>
        <v>0</v>
      </c>
      <c r="G465" s="7" t="str">
        <f t="shared" si="481"/>
        <v/>
      </c>
    </row>
    <row r="466" spans="2:7" x14ac:dyDescent="0.25">
      <c r="B466" s="7" t="str">
        <f t="shared" ref="B466:C466" si="496">TRIM(MID(SUBSTITUTE($A466,",",REPT(" ",999)),COLUMN(A466)*999-998,999))</f>
        <v/>
      </c>
      <c r="C466" s="7" t="str">
        <f t="shared" si="496"/>
        <v/>
      </c>
      <c r="D466" s="4" t="str">
        <f t="shared" si="477"/>
        <v>-</v>
      </c>
      <c r="E466" s="4" t="str">
        <f t="shared" si="478"/>
        <v>_</v>
      </c>
      <c r="F466" s="7">
        <f t="shared" si="479"/>
        <v>0</v>
      </c>
      <c r="G466" s="7" t="str">
        <f t="shared" si="481"/>
        <v/>
      </c>
    </row>
    <row r="467" spans="2:7" x14ac:dyDescent="0.25">
      <c r="B467" s="7" t="str">
        <f t="shared" ref="B467:C467" si="497">TRIM(MID(SUBSTITUTE($A467,",",REPT(" ",999)),COLUMN(A467)*999-998,999))</f>
        <v/>
      </c>
      <c r="C467" s="7" t="str">
        <f t="shared" si="497"/>
        <v/>
      </c>
      <c r="D467" s="4" t="str">
        <f t="shared" si="477"/>
        <v>-</v>
      </c>
      <c r="E467" s="4" t="str">
        <f t="shared" si="478"/>
        <v>_</v>
      </c>
      <c r="F467" s="7">
        <f t="shared" si="479"/>
        <v>0</v>
      </c>
      <c r="G467" s="7" t="str">
        <f t="shared" si="481"/>
        <v/>
      </c>
    </row>
    <row r="468" spans="2:7" x14ac:dyDescent="0.25">
      <c r="B468" s="7" t="str">
        <f t="shared" ref="B468:C468" si="498">TRIM(MID(SUBSTITUTE($A468,",",REPT(" ",999)),COLUMN(A468)*999-998,999))</f>
        <v/>
      </c>
      <c r="C468" s="7" t="str">
        <f t="shared" si="498"/>
        <v/>
      </c>
      <c r="D468" s="4" t="str">
        <f t="shared" si="477"/>
        <v>-</v>
      </c>
      <c r="E468" s="4" t="str">
        <f t="shared" si="478"/>
        <v>_</v>
      </c>
      <c r="F468" s="7">
        <f t="shared" si="479"/>
        <v>0</v>
      </c>
      <c r="G468" s="7" t="str">
        <f t="shared" si="481"/>
        <v/>
      </c>
    </row>
    <row r="469" spans="2:7" x14ac:dyDescent="0.25">
      <c r="B469" s="7" t="str">
        <f t="shared" ref="B469:C469" si="499">TRIM(MID(SUBSTITUTE($A469,",",REPT(" ",999)),COLUMN(A469)*999-998,999))</f>
        <v/>
      </c>
      <c r="C469" s="7" t="str">
        <f t="shared" si="499"/>
        <v/>
      </c>
      <c r="D469" s="4" t="str">
        <f t="shared" si="477"/>
        <v>-</v>
      </c>
      <c r="E469" s="4" t="str">
        <f t="shared" si="478"/>
        <v>_</v>
      </c>
      <c r="F469" s="7">
        <f t="shared" si="479"/>
        <v>0</v>
      </c>
      <c r="G469" s="7" t="str">
        <f t="shared" si="481"/>
        <v/>
      </c>
    </row>
    <row r="470" spans="2:7" x14ac:dyDescent="0.25">
      <c r="B470" s="7" t="str">
        <f t="shared" ref="B470:C470" si="500">TRIM(MID(SUBSTITUTE($A470,",",REPT(" ",999)),COLUMN(A470)*999-998,999))</f>
        <v/>
      </c>
      <c r="C470" s="7" t="str">
        <f t="shared" si="500"/>
        <v/>
      </c>
      <c r="D470" s="4" t="str">
        <f t="shared" si="477"/>
        <v>-</v>
      </c>
      <c r="E470" s="4" t="str">
        <f t="shared" si="478"/>
        <v>_</v>
      </c>
      <c r="F470" s="7">
        <f t="shared" si="479"/>
        <v>0</v>
      </c>
      <c r="G470" s="7" t="str">
        <f t="shared" si="481"/>
        <v/>
      </c>
    </row>
    <row r="471" spans="2:7" x14ac:dyDescent="0.25">
      <c r="B471" s="7" t="str">
        <f t="shared" ref="B471:C471" si="501">TRIM(MID(SUBSTITUTE($A471,",",REPT(" ",999)),COLUMN(A471)*999-998,999))</f>
        <v/>
      </c>
      <c r="C471" s="7" t="str">
        <f t="shared" si="501"/>
        <v/>
      </c>
      <c r="D471" s="4" t="str">
        <f t="shared" si="477"/>
        <v>-</v>
      </c>
      <c r="E471" s="4" t="str">
        <f t="shared" si="478"/>
        <v>_</v>
      </c>
      <c r="F471" s="7">
        <f t="shared" si="479"/>
        <v>0</v>
      </c>
      <c r="G471" s="7" t="str">
        <f t="shared" si="481"/>
        <v/>
      </c>
    </row>
    <row r="472" spans="2:7" x14ac:dyDescent="0.25">
      <c r="B472" s="7" t="str">
        <f t="shared" ref="B472:C472" si="502">TRIM(MID(SUBSTITUTE($A472,",",REPT(" ",999)),COLUMN(A472)*999-998,999))</f>
        <v/>
      </c>
      <c r="C472" s="7" t="str">
        <f t="shared" si="502"/>
        <v/>
      </c>
      <c r="D472" s="4" t="str">
        <f t="shared" si="477"/>
        <v>-</v>
      </c>
      <c r="E472" s="4" t="str">
        <f t="shared" si="478"/>
        <v>_</v>
      </c>
      <c r="F472" s="7">
        <f t="shared" si="479"/>
        <v>0</v>
      </c>
      <c r="G472" s="7" t="str">
        <f t="shared" si="481"/>
        <v/>
      </c>
    </row>
    <row r="473" spans="2:7" x14ac:dyDescent="0.25">
      <c r="B473" s="7" t="str">
        <f t="shared" ref="B473:C473" si="503">TRIM(MID(SUBSTITUTE($A473,",",REPT(" ",999)),COLUMN(A473)*999-998,999))</f>
        <v/>
      </c>
      <c r="C473" s="7" t="str">
        <f t="shared" si="503"/>
        <v/>
      </c>
      <c r="D473" s="4" t="str">
        <f t="shared" si="477"/>
        <v>-</v>
      </c>
      <c r="E473" s="4" t="str">
        <f t="shared" si="478"/>
        <v>_</v>
      </c>
      <c r="F473" s="7">
        <f t="shared" si="479"/>
        <v>0</v>
      </c>
      <c r="G473" s="7" t="str">
        <f t="shared" si="481"/>
        <v/>
      </c>
    </row>
    <row r="474" spans="2:7" x14ac:dyDescent="0.25">
      <c r="B474" s="7" t="str">
        <f t="shared" ref="B474:C474" si="504">TRIM(MID(SUBSTITUTE($A474,",",REPT(" ",999)),COLUMN(A474)*999-998,999))</f>
        <v/>
      </c>
      <c r="C474" s="7" t="str">
        <f t="shared" si="504"/>
        <v/>
      </c>
      <c r="D474" s="4" t="str">
        <f t="shared" si="477"/>
        <v>-</v>
      </c>
      <c r="E474" s="4" t="str">
        <f t="shared" si="478"/>
        <v>_</v>
      </c>
      <c r="F474" s="7">
        <f t="shared" si="479"/>
        <v>0</v>
      </c>
      <c r="G474" s="7" t="str">
        <f t="shared" si="481"/>
        <v/>
      </c>
    </row>
    <row r="475" spans="2:7" x14ac:dyDescent="0.25">
      <c r="B475" s="7" t="str">
        <f t="shared" ref="B475:C475" si="505">TRIM(MID(SUBSTITUTE($A475,",",REPT(" ",999)),COLUMN(A475)*999-998,999))</f>
        <v/>
      </c>
      <c r="C475" s="7" t="str">
        <f t="shared" si="505"/>
        <v/>
      </c>
      <c r="D475" s="4" t="str">
        <f t="shared" si="477"/>
        <v>-</v>
      </c>
      <c r="E475" s="4" t="str">
        <f t="shared" si="478"/>
        <v>_</v>
      </c>
      <c r="F475" s="7">
        <f t="shared" si="479"/>
        <v>0</v>
      </c>
      <c r="G475" s="7" t="str">
        <f t="shared" si="481"/>
        <v/>
      </c>
    </row>
    <row r="476" spans="2:7" x14ac:dyDescent="0.25">
      <c r="B476" s="7" t="str">
        <f t="shared" ref="B476:C476" si="506">TRIM(MID(SUBSTITUTE($A476,",",REPT(" ",999)),COLUMN(A476)*999-998,999))</f>
        <v/>
      </c>
      <c r="C476" s="7" t="str">
        <f t="shared" si="506"/>
        <v/>
      </c>
      <c r="D476" s="4" t="str">
        <f t="shared" si="477"/>
        <v>-</v>
      </c>
      <c r="E476" s="4" t="str">
        <f t="shared" si="478"/>
        <v>_</v>
      </c>
      <c r="F476" s="7">
        <f t="shared" si="479"/>
        <v>0</v>
      </c>
      <c r="G476" s="7" t="str">
        <f t="shared" si="481"/>
        <v/>
      </c>
    </row>
    <row r="477" spans="2:7" x14ac:dyDescent="0.25">
      <c r="B477" s="7" t="str">
        <f t="shared" ref="B477:C477" si="507">TRIM(MID(SUBSTITUTE($A477,",",REPT(" ",999)),COLUMN(A477)*999-998,999))</f>
        <v/>
      </c>
      <c r="C477" s="7" t="str">
        <f t="shared" si="507"/>
        <v/>
      </c>
      <c r="D477" s="4" t="str">
        <f t="shared" si="477"/>
        <v>-</v>
      </c>
      <c r="E477" s="4" t="str">
        <f t="shared" si="478"/>
        <v>_</v>
      </c>
      <c r="F477" s="7">
        <f t="shared" si="479"/>
        <v>0</v>
      </c>
      <c r="G477" s="7" t="str">
        <f t="shared" si="481"/>
        <v/>
      </c>
    </row>
    <row r="478" spans="2:7" x14ac:dyDescent="0.25">
      <c r="B478" s="7" t="str">
        <f t="shared" ref="B478:C478" si="508">TRIM(MID(SUBSTITUTE($A478,",",REPT(" ",999)),COLUMN(A478)*999-998,999))</f>
        <v/>
      </c>
      <c r="C478" s="7" t="str">
        <f t="shared" si="508"/>
        <v/>
      </c>
      <c r="D478" s="4" t="str">
        <f t="shared" si="477"/>
        <v>-</v>
      </c>
      <c r="E478" s="4" t="str">
        <f t="shared" si="478"/>
        <v>_</v>
      </c>
      <c r="F478" s="7">
        <f t="shared" si="479"/>
        <v>0</v>
      </c>
      <c r="G478" s="7" t="str">
        <f t="shared" si="481"/>
        <v/>
      </c>
    </row>
    <row r="479" spans="2:7" x14ac:dyDescent="0.25">
      <c r="B479" s="7" t="str">
        <f t="shared" ref="B479:C479" si="509">TRIM(MID(SUBSTITUTE($A479,",",REPT(" ",999)),COLUMN(A479)*999-998,999))</f>
        <v/>
      </c>
      <c r="C479" s="7" t="str">
        <f t="shared" si="509"/>
        <v/>
      </c>
      <c r="D479" s="4" t="str">
        <f t="shared" si="477"/>
        <v>-</v>
      </c>
      <c r="E479" s="4" t="str">
        <f t="shared" si="478"/>
        <v>_</v>
      </c>
      <c r="F479" s="7">
        <f t="shared" si="479"/>
        <v>0</v>
      </c>
      <c r="G479" s="7" t="str">
        <f t="shared" si="481"/>
        <v/>
      </c>
    </row>
    <row r="480" spans="2:7" x14ac:dyDescent="0.25">
      <c r="B480" s="7" t="str">
        <f t="shared" ref="B480:C480" si="510">TRIM(MID(SUBSTITUTE($A480,",",REPT(" ",999)),COLUMN(A480)*999-998,999))</f>
        <v/>
      </c>
      <c r="C480" s="7" t="str">
        <f t="shared" si="510"/>
        <v/>
      </c>
      <c r="D480" s="4" t="str">
        <f t="shared" si="477"/>
        <v>-</v>
      </c>
      <c r="E480" s="4" t="str">
        <f t="shared" si="478"/>
        <v>_</v>
      </c>
      <c r="F480" s="7">
        <f t="shared" si="479"/>
        <v>0</v>
      </c>
      <c r="G480" s="7" t="str">
        <f t="shared" si="481"/>
        <v/>
      </c>
    </row>
    <row r="481" spans="2:7" x14ac:dyDescent="0.25">
      <c r="B481" s="7" t="str">
        <f t="shared" ref="B481:C481" si="511">TRIM(MID(SUBSTITUTE($A481,",",REPT(" ",999)),COLUMN(A481)*999-998,999))</f>
        <v/>
      </c>
      <c r="C481" s="7" t="str">
        <f t="shared" si="511"/>
        <v/>
      </c>
      <c r="D481" s="4" t="str">
        <f t="shared" si="477"/>
        <v>-</v>
      </c>
      <c r="E481" s="4" t="str">
        <f t="shared" si="478"/>
        <v>_</v>
      </c>
      <c r="F481" s="7">
        <f t="shared" si="479"/>
        <v>0</v>
      </c>
      <c r="G481" s="7" t="str">
        <f t="shared" si="481"/>
        <v/>
      </c>
    </row>
    <row r="482" spans="2:7" x14ac:dyDescent="0.25">
      <c r="B482" s="7" t="str">
        <f t="shared" ref="B482:C482" si="512">TRIM(MID(SUBSTITUTE($A482,",",REPT(" ",999)),COLUMN(A482)*999-998,999))</f>
        <v/>
      </c>
      <c r="C482" s="7" t="str">
        <f t="shared" si="512"/>
        <v/>
      </c>
      <c r="D482" s="4" t="str">
        <f t="shared" si="477"/>
        <v>-</v>
      </c>
      <c r="E482" s="4" t="str">
        <f t="shared" si="478"/>
        <v>_</v>
      </c>
      <c r="F482" s="7">
        <f t="shared" si="479"/>
        <v>0</v>
      </c>
      <c r="G482" s="7" t="str">
        <f t="shared" si="481"/>
        <v/>
      </c>
    </row>
    <row r="483" spans="2:7" x14ac:dyDescent="0.25">
      <c r="B483" s="7" t="str">
        <f t="shared" ref="B483:C483" si="513">TRIM(MID(SUBSTITUTE($A483,",",REPT(" ",999)),COLUMN(A483)*999-998,999))</f>
        <v/>
      </c>
      <c r="C483" s="7" t="str">
        <f t="shared" si="513"/>
        <v/>
      </c>
      <c r="D483" s="4" t="str">
        <f t="shared" si="477"/>
        <v>-</v>
      </c>
      <c r="E483" s="4" t="str">
        <f t="shared" si="478"/>
        <v>_</v>
      </c>
      <c r="F483" s="7">
        <f t="shared" si="479"/>
        <v>0</v>
      </c>
      <c r="G483" s="7" t="str">
        <f t="shared" si="481"/>
        <v/>
      </c>
    </row>
    <row r="484" spans="2:7" x14ac:dyDescent="0.25">
      <c r="B484" s="7" t="str">
        <f t="shared" ref="B484:C484" si="514">TRIM(MID(SUBSTITUTE($A484,",",REPT(" ",999)),COLUMN(A484)*999-998,999))</f>
        <v/>
      </c>
      <c r="C484" s="7" t="str">
        <f t="shared" si="514"/>
        <v/>
      </c>
      <c r="D484" s="4" t="str">
        <f t="shared" si="477"/>
        <v>-</v>
      </c>
      <c r="E484" s="4" t="str">
        <f t="shared" si="478"/>
        <v>_</v>
      </c>
      <c r="F484" s="7">
        <f t="shared" si="479"/>
        <v>0</v>
      </c>
      <c r="G484" s="7" t="str">
        <f t="shared" si="481"/>
        <v/>
      </c>
    </row>
    <row r="485" spans="2:7" x14ac:dyDescent="0.25">
      <c r="B485" s="7" t="str">
        <f t="shared" ref="B485:C485" si="515">TRIM(MID(SUBSTITUTE($A485,",",REPT(" ",999)),COLUMN(A485)*999-998,999))</f>
        <v/>
      </c>
      <c r="C485" s="7" t="str">
        <f t="shared" si="515"/>
        <v/>
      </c>
      <c r="D485" s="4" t="str">
        <f t="shared" si="477"/>
        <v>-</v>
      </c>
      <c r="E485" s="4" t="str">
        <f t="shared" si="478"/>
        <v>_</v>
      </c>
      <c r="F485" s="7">
        <f t="shared" si="479"/>
        <v>0</v>
      </c>
      <c r="G485" s="7" t="str">
        <f t="shared" si="481"/>
        <v/>
      </c>
    </row>
    <row r="486" spans="2:7" x14ac:dyDescent="0.25">
      <c r="B486" s="7" t="str">
        <f t="shared" ref="B486:C486" si="516">TRIM(MID(SUBSTITUTE($A486,",",REPT(" ",999)),COLUMN(A486)*999-998,999))</f>
        <v/>
      </c>
      <c r="C486" s="7" t="str">
        <f t="shared" si="516"/>
        <v/>
      </c>
      <c r="D486" s="4" t="str">
        <f t="shared" si="477"/>
        <v>-</v>
      </c>
      <c r="E486" s="4" t="str">
        <f t="shared" si="478"/>
        <v>_</v>
      </c>
      <c r="F486" s="7">
        <f t="shared" si="479"/>
        <v>0</v>
      </c>
      <c r="G486" s="7" t="str">
        <f t="shared" si="481"/>
        <v/>
      </c>
    </row>
    <row r="487" spans="2:7" x14ac:dyDescent="0.25">
      <c r="B487" s="7" t="str">
        <f t="shared" ref="B487:C487" si="517">TRIM(MID(SUBSTITUTE($A487,",",REPT(" ",999)),COLUMN(A487)*999-998,999))</f>
        <v/>
      </c>
      <c r="C487" s="7" t="str">
        <f t="shared" si="517"/>
        <v/>
      </c>
      <c r="D487" s="4" t="str">
        <f t="shared" si="477"/>
        <v>-</v>
      </c>
      <c r="E487" s="4" t="str">
        <f t="shared" si="478"/>
        <v>_</v>
      </c>
      <c r="F487" s="7">
        <f t="shared" si="479"/>
        <v>0</v>
      </c>
      <c r="G487" s="7" t="str">
        <f t="shared" si="481"/>
        <v/>
      </c>
    </row>
    <row r="488" spans="2:7" x14ac:dyDescent="0.25">
      <c r="B488" s="7" t="str">
        <f t="shared" ref="B488:C488" si="518">TRIM(MID(SUBSTITUTE($A488,",",REPT(" ",999)),COLUMN(A488)*999-998,999))</f>
        <v/>
      </c>
      <c r="C488" s="7" t="str">
        <f t="shared" si="518"/>
        <v/>
      </c>
      <c r="D488" s="4" t="str">
        <f t="shared" si="477"/>
        <v>-</v>
      </c>
      <c r="E488" s="4" t="str">
        <f t="shared" si="478"/>
        <v>_</v>
      </c>
      <c r="F488" s="7">
        <f t="shared" si="479"/>
        <v>0</v>
      </c>
      <c r="G488" s="7" t="str">
        <f t="shared" si="481"/>
        <v/>
      </c>
    </row>
    <row r="489" spans="2:7" x14ac:dyDescent="0.25">
      <c r="B489" s="7" t="str">
        <f t="shared" ref="B489:C489" si="519">TRIM(MID(SUBSTITUTE($A489,",",REPT(" ",999)),COLUMN(A489)*999-998,999))</f>
        <v/>
      </c>
      <c r="C489" s="7" t="str">
        <f t="shared" si="519"/>
        <v/>
      </c>
      <c r="D489" s="4" t="str">
        <f t="shared" si="477"/>
        <v>-</v>
      </c>
      <c r="E489" s="4" t="str">
        <f t="shared" si="478"/>
        <v>_</v>
      </c>
      <c r="F489" s="7">
        <f t="shared" si="479"/>
        <v>0</v>
      </c>
      <c r="G489" s="7" t="str">
        <f t="shared" si="481"/>
        <v/>
      </c>
    </row>
    <row r="490" spans="2:7" x14ac:dyDescent="0.25">
      <c r="B490" s="7" t="str">
        <f t="shared" ref="B490:C490" si="520">TRIM(MID(SUBSTITUTE($A490,",",REPT(" ",999)),COLUMN(A490)*999-998,999))</f>
        <v/>
      </c>
      <c r="C490" s="7" t="str">
        <f t="shared" si="520"/>
        <v/>
      </c>
      <c r="D490" s="4" t="str">
        <f t="shared" si="477"/>
        <v>-</v>
      </c>
      <c r="E490" s="4" t="str">
        <f t="shared" si="478"/>
        <v>_</v>
      </c>
      <c r="F490" s="7">
        <f t="shared" si="479"/>
        <v>0</v>
      </c>
      <c r="G490" s="7" t="str">
        <f t="shared" si="481"/>
        <v/>
      </c>
    </row>
    <row r="491" spans="2:7" x14ac:dyDescent="0.25">
      <c r="B491" s="7" t="str">
        <f t="shared" ref="B491:C491" si="521">TRIM(MID(SUBSTITUTE($A491,",",REPT(" ",999)),COLUMN(A491)*999-998,999))</f>
        <v/>
      </c>
      <c r="C491" s="7" t="str">
        <f t="shared" si="521"/>
        <v/>
      </c>
      <c r="D491" s="4" t="str">
        <f t="shared" si="477"/>
        <v>-</v>
      </c>
      <c r="E491" s="4" t="str">
        <f t="shared" si="478"/>
        <v>_</v>
      </c>
      <c r="F491" s="7">
        <f t="shared" si="479"/>
        <v>0</v>
      </c>
      <c r="G491" s="7" t="str">
        <f t="shared" si="481"/>
        <v/>
      </c>
    </row>
    <row r="492" spans="2:7" x14ac:dyDescent="0.25">
      <c r="B492" s="7" t="str">
        <f t="shared" ref="B492:C492" si="522">TRIM(MID(SUBSTITUTE($A492,",",REPT(" ",999)),COLUMN(A492)*999-998,999))</f>
        <v/>
      </c>
      <c r="C492" s="7" t="str">
        <f t="shared" si="522"/>
        <v/>
      </c>
      <c r="D492" s="4" t="str">
        <f t="shared" si="477"/>
        <v>-</v>
      </c>
      <c r="E492" s="4" t="str">
        <f t="shared" si="478"/>
        <v>_</v>
      </c>
      <c r="F492" s="7">
        <f t="shared" si="479"/>
        <v>0</v>
      </c>
      <c r="G492" s="7" t="str">
        <f t="shared" si="481"/>
        <v/>
      </c>
    </row>
    <row r="493" spans="2:7" x14ac:dyDescent="0.25">
      <c r="B493" s="7" t="str">
        <f t="shared" ref="B493:C493" si="523">TRIM(MID(SUBSTITUTE($A493,",",REPT(" ",999)),COLUMN(A493)*999-998,999))</f>
        <v/>
      </c>
      <c r="C493" s="7" t="str">
        <f t="shared" si="523"/>
        <v/>
      </c>
      <c r="D493" s="4" t="str">
        <f t="shared" si="477"/>
        <v>-</v>
      </c>
      <c r="E493" s="4" t="str">
        <f t="shared" si="478"/>
        <v>_</v>
      </c>
      <c r="F493" s="7">
        <f t="shared" si="479"/>
        <v>0</v>
      </c>
      <c r="G493" s="7" t="str">
        <f t="shared" si="481"/>
        <v/>
      </c>
    </row>
    <row r="494" spans="2:7" x14ac:dyDescent="0.25">
      <c r="B494" s="7" t="str">
        <f t="shared" ref="B494:C494" si="524">TRIM(MID(SUBSTITUTE($A494,",",REPT(" ",999)),COLUMN(A494)*999-998,999))</f>
        <v/>
      </c>
      <c r="C494" s="7" t="str">
        <f t="shared" si="524"/>
        <v/>
      </c>
      <c r="D494" s="4" t="str">
        <f t="shared" si="477"/>
        <v>-</v>
      </c>
      <c r="E494" s="4" t="str">
        <f t="shared" si="478"/>
        <v>_</v>
      </c>
      <c r="F494" s="7">
        <f t="shared" si="479"/>
        <v>0</v>
      </c>
      <c r="G494" s="7" t="str">
        <f t="shared" si="481"/>
        <v/>
      </c>
    </row>
    <row r="495" spans="2:7" x14ac:dyDescent="0.25">
      <c r="B495" s="7" t="str">
        <f t="shared" ref="B495:C495" si="525">TRIM(MID(SUBSTITUTE($A495,",",REPT(" ",999)),COLUMN(A495)*999-998,999))</f>
        <v/>
      </c>
      <c r="C495" s="7" t="str">
        <f t="shared" si="525"/>
        <v/>
      </c>
      <c r="D495" s="4" t="str">
        <f t="shared" si="477"/>
        <v>-</v>
      </c>
      <c r="E495" s="4" t="str">
        <f t="shared" si="478"/>
        <v>_</v>
      </c>
      <c r="F495" s="7">
        <f t="shared" si="479"/>
        <v>0</v>
      </c>
      <c r="G495" s="7" t="str">
        <f t="shared" si="481"/>
        <v/>
      </c>
    </row>
    <row r="496" spans="2:7" x14ac:dyDescent="0.25">
      <c r="B496" s="7" t="str">
        <f t="shared" ref="B496:C496" si="526">TRIM(MID(SUBSTITUTE($A496,",",REPT(" ",999)),COLUMN(A496)*999-998,999))</f>
        <v/>
      </c>
      <c r="C496" s="7" t="str">
        <f t="shared" si="526"/>
        <v/>
      </c>
      <c r="D496" s="4" t="str">
        <f t="shared" si="477"/>
        <v>-</v>
      </c>
      <c r="E496" s="4" t="str">
        <f t="shared" si="478"/>
        <v>_</v>
      </c>
      <c r="F496" s="7">
        <f t="shared" si="479"/>
        <v>0</v>
      </c>
      <c r="G496" s="7" t="str">
        <f t="shared" si="481"/>
        <v/>
      </c>
    </row>
    <row r="497" spans="2:7" x14ac:dyDescent="0.25">
      <c r="B497" s="7" t="str">
        <f t="shared" ref="B497:C497" si="527">TRIM(MID(SUBSTITUTE($A497,",",REPT(" ",999)),COLUMN(A497)*999-998,999))</f>
        <v/>
      </c>
      <c r="C497" s="7" t="str">
        <f t="shared" si="527"/>
        <v/>
      </c>
      <c r="D497" s="4" t="str">
        <f t="shared" si="477"/>
        <v>-</v>
      </c>
      <c r="E497" s="4" t="str">
        <f t="shared" si="478"/>
        <v>_</v>
      </c>
      <c r="F497" s="7">
        <f t="shared" si="479"/>
        <v>0</v>
      </c>
      <c r="G497" s="7" t="str">
        <f t="shared" si="481"/>
        <v/>
      </c>
    </row>
    <row r="498" spans="2:7" x14ac:dyDescent="0.25">
      <c r="B498" s="7" t="str">
        <f t="shared" ref="B498:C498" si="528">TRIM(MID(SUBSTITUTE($A498,",",REPT(" ",999)),COLUMN(A498)*999-998,999))</f>
        <v/>
      </c>
      <c r="C498" s="7" t="str">
        <f t="shared" si="528"/>
        <v/>
      </c>
      <c r="D498" s="4" t="str">
        <f t="shared" si="477"/>
        <v>-</v>
      </c>
      <c r="E498" s="4" t="str">
        <f t="shared" si="478"/>
        <v>_</v>
      </c>
      <c r="F498" s="7">
        <f t="shared" si="479"/>
        <v>0</v>
      </c>
      <c r="G498" s="7" t="str">
        <f t="shared" si="481"/>
        <v/>
      </c>
    </row>
    <row r="499" spans="2:7" x14ac:dyDescent="0.25">
      <c r="B499" s="7" t="str">
        <f t="shared" ref="B499:C499" si="529">TRIM(MID(SUBSTITUTE($A499,",",REPT(" ",999)),COLUMN(A499)*999-998,999))</f>
        <v/>
      </c>
      <c r="C499" s="7" t="str">
        <f t="shared" si="529"/>
        <v/>
      </c>
      <c r="D499" s="4" t="str">
        <f t="shared" si="477"/>
        <v>-</v>
      </c>
      <c r="E499" s="4" t="str">
        <f t="shared" si="478"/>
        <v>_</v>
      </c>
      <c r="F499" s="7">
        <f t="shared" si="479"/>
        <v>0</v>
      </c>
      <c r="G499" s="7" t="str">
        <f t="shared" si="481"/>
        <v/>
      </c>
    </row>
    <row r="500" spans="2:7" x14ac:dyDescent="0.25">
      <c r="B500" s="7" t="str">
        <f t="shared" ref="B500:C500" si="530">TRIM(MID(SUBSTITUTE($A500,",",REPT(" ",999)),COLUMN(A500)*999-998,999))</f>
        <v/>
      </c>
      <c r="C500" s="7" t="str">
        <f t="shared" si="530"/>
        <v/>
      </c>
      <c r="D500" s="4" t="str">
        <f t="shared" si="477"/>
        <v>-</v>
      </c>
      <c r="E500" s="4" t="str">
        <f t="shared" si="478"/>
        <v>_</v>
      </c>
      <c r="F500" s="7">
        <f t="shared" si="479"/>
        <v>0</v>
      </c>
      <c r="G500" s="7" t="str">
        <f t="shared" si="481"/>
        <v/>
      </c>
    </row>
    <row r="501" spans="2:7" x14ac:dyDescent="0.25">
      <c r="B501" s="7" t="str">
        <f t="shared" ref="B501:C501" si="531">TRIM(MID(SUBSTITUTE($A501,",",REPT(" ",999)),COLUMN(A501)*999-998,999))</f>
        <v/>
      </c>
      <c r="C501" s="7" t="str">
        <f t="shared" si="531"/>
        <v/>
      </c>
      <c r="D501" s="4" t="str">
        <f t="shared" si="477"/>
        <v>-</v>
      </c>
      <c r="E501" s="4" t="str">
        <f t="shared" si="478"/>
        <v>_</v>
      </c>
      <c r="F501" s="7">
        <f t="shared" si="479"/>
        <v>0</v>
      </c>
      <c r="G501" s="7" t="str">
        <f t="shared" si="481"/>
        <v/>
      </c>
    </row>
    <row r="502" spans="2:7" x14ac:dyDescent="0.25">
      <c r="B502" s="7" t="str">
        <f t="shared" ref="B502:C502" si="532">TRIM(MID(SUBSTITUTE($A502,",",REPT(" ",999)),COLUMN(A502)*999-998,999))</f>
        <v/>
      </c>
      <c r="C502" s="7" t="str">
        <f t="shared" si="532"/>
        <v/>
      </c>
      <c r="D502" s="4" t="str">
        <f t="shared" si="477"/>
        <v>-</v>
      </c>
      <c r="E502" s="4" t="str">
        <f t="shared" si="478"/>
        <v>_</v>
      </c>
      <c r="F502" s="7">
        <f t="shared" si="479"/>
        <v>0</v>
      </c>
      <c r="G502" s="7" t="str">
        <f t="shared" si="481"/>
        <v/>
      </c>
    </row>
    <row r="503" spans="2:7" x14ac:dyDescent="0.25">
      <c r="B503" s="7" t="str">
        <f t="shared" ref="B503:C503" si="533">TRIM(MID(SUBSTITUTE($A503,",",REPT(" ",999)),COLUMN(A503)*999-998,999))</f>
        <v/>
      </c>
      <c r="C503" s="7" t="str">
        <f t="shared" si="533"/>
        <v/>
      </c>
      <c r="D503" s="4" t="str">
        <f t="shared" si="477"/>
        <v>-</v>
      </c>
      <c r="E503" s="4" t="str">
        <f t="shared" si="478"/>
        <v>_</v>
      </c>
      <c r="F503" s="7">
        <f t="shared" si="479"/>
        <v>0</v>
      </c>
      <c r="G503" s="7" t="str">
        <f t="shared" si="481"/>
        <v/>
      </c>
    </row>
    <row r="504" spans="2:7" x14ac:dyDescent="0.25">
      <c r="B504" s="7" t="str">
        <f t="shared" ref="B504:C504" si="534">TRIM(MID(SUBSTITUTE($A504,",",REPT(" ",999)),COLUMN(A504)*999-998,999))</f>
        <v/>
      </c>
      <c r="C504" s="7" t="str">
        <f t="shared" si="534"/>
        <v/>
      </c>
      <c r="D504" s="4" t="str">
        <f t="shared" si="477"/>
        <v>-</v>
      </c>
      <c r="E504" s="4" t="str">
        <f t="shared" si="478"/>
        <v>_</v>
      </c>
      <c r="F504" s="7">
        <f t="shared" si="479"/>
        <v>0</v>
      </c>
      <c r="G504" s="7" t="str">
        <f t="shared" si="481"/>
        <v/>
      </c>
    </row>
    <row r="505" spans="2:7" x14ac:dyDescent="0.25">
      <c r="B505" s="7" t="str">
        <f t="shared" ref="B505:C505" si="535">TRIM(MID(SUBSTITUTE($A505,",",REPT(" ",999)),COLUMN(A505)*999-998,999))</f>
        <v/>
      </c>
      <c r="C505" s="7" t="str">
        <f t="shared" si="535"/>
        <v/>
      </c>
      <c r="D505" s="4" t="str">
        <f t="shared" si="477"/>
        <v>-</v>
      </c>
      <c r="E505" s="4" t="str">
        <f t="shared" si="478"/>
        <v>_</v>
      </c>
      <c r="F505" s="7">
        <f t="shared" si="479"/>
        <v>0</v>
      </c>
      <c r="G505" s="7" t="str">
        <f t="shared" si="481"/>
        <v/>
      </c>
    </row>
    <row r="506" spans="2:7" x14ac:dyDescent="0.25">
      <c r="B506" s="7" t="str">
        <f t="shared" ref="B506:C506" si="536">TRIM(MID(SUBSTITUTE($A506,",",REPT(" ",999)),COLUMN(A506)*999-998,999))</f>
        <v/>
      </c>
      <c r="C506" s="7" t="str">
        <f t="shared" si="536"/>
        <v/>
      </c>
      <c r="D506" s="4" t="str">
        <f t="shared" si="477"/>
        <v>-</v>
      </c>
      <c r="E506" s="4" t="str">
        <f t="shared" si="478"/>
        <v>_</v>
      </c>
      <c r="F506" s="7">
        <f t="shared" si="479"/>
        <v>0</v>
      </c>
      <c r="G506" s="7" t="str">
        <f t="shared" si="481"/>
        <v/>
      </c>
    </row>
    <row r="507" spans="2:7" x14ac:dyDescent="0.25">
      <c r="B507" s="7" t="str">
        <f t="shared" ref="B507:C507" si="537">TRIM(MID(SUBSTITUTE($A507,",",REPT(" ",999)),COLUMN(A507)*999-998,999))</f>
        <v/>
      </c>
      <c r="C507" s="7" t="str">
        <f t="shared" si="537"/>
        <v/>
      </c>
      <c r="D507" s="4" t="str">
        <f t="shared" si="477"/>
        <v>-</v>
      </c>
      <c r="E507" s="4" t="str">
        <f t="shared" si="478"/>
        <v>_</v>
      </c>
      <c r="F507" s="7">
        <f t="shared" si="479"/>
        <v>0</v>
      </c>
      <c r="G507" s="7" t="str">
        <f t="shared" si="481"/>
        <v/>
      </c>
    </row>
    <row r="508" spans="2:7" x14ac:dyDescent="0.25">
      <c r="B508" s="7" t="str">
        <f t="shared" ref="B508:C508" si="538">TRIM(MID(SUBSTITUTE($A508,",",REPT(" ",999)),COLUMN(A508)*999-998,999))</f>
        <v/>
      </c>
      <c r="C508" s="7" t="str">
        <f t="shared" si="538"/>
        <v/>
      </c>
      <c r="D508" s="4" t="str">
        <f t="shared" si="477"/>
        <v>-</v>
      </c>
      <c r="E508" s="4" t="str">
        <f t="shared" si="478"/>
        <v>_</v>
      </c>
      <c r="F508" s="7">
        <f t="shared" si="479"/>
        <v>0</v>
      </c>
      <c r="G508" s="7" t="str">
        <f t="shared" si="481"/>
        <v/>
      </c>
    </row>
    <row r="509" spans="2:7" x14ac:dyDescent="0.25">
      <c r="B509" s="7" t="str">
        <f t="shared" ref="B509:C509" si="539">TRIM(MID(SUBSTITUTE($A509,",",REPT(" ",999)),COLUMN(A509)*999-998,999))</f>
        <v/>
      </c>
      <c r="C509" s="7" t="str">
        <f t="shared" si="539"/>
        <v/>
      </c>
      <c r="D509" s="4" t="str">
        <f t="shared" si="477"/>
        <v>-</v>
      </c>
      <c r="E509" s="4" t="str">
        <f t="shared" si="478"/>
        <v>_</v>
      </c>
      <c r="F509" s="7">
        <f t="shared" si="479"/>
        <v>0</v>
      </c>
      <c r="G509" s="7" t="str">
        <f t="shared" si="481"/>
        <v/>
      </c>
    </row>
    <row r="510" spans="2:7" x14ac:dyDescent="0.25">
      <c r="B510" s="7" t="str">
        <f t="shared" ref="B510:C510" si="540">TRIM(MID(SUBSTITUTE($A510,",",REPT(" ",999)),COLUMN(A510)*999-998,999))</f>
        <v/>
      </c>
      <c r="C510" s="7" t="str">
        <f t="shared" si="540"/>
        <v/>
      </c>
      <c r="D510" s="4" t="str">
        <f t="shared" si="477"/>
        <v>-</v>
      </c>
      <c r="E510" s="4" t="str">
        <f t="shared" si="478"/>
        <v>_</v>
      </c>
      <c r="F510" s="7">
        <f t="shared" si="479"/>
        <v>0</v>
      </c>
      <c r="G510" s="7" t="str">
        <f t="shared" si="481"/>
        <v/>
      </c>
    </row>
    <row r="511" spans="2:7" x14ac:dyDescent="0.25">
      <c r="B511" s="7" t="str">
        <f t="shared" ref="B511:C511" si="541">TRIM(MID(SUBSTITUTE($A511,",",REPT(" ",999)),COLUMN(A511)*999-998,999))</f>
        <v/>
      </c>
      <c r="C511" s="7" t="str">
        <f t="shared" si="541"/>
        <v/>
      </c>
      <c r="D511" s="4" t="str">
        <f t="shared" si="477"/>
        <v>-</v>
      </c>
      <c r="E511" s="4" t="str">
        <f t="shared" si="478"/>
        <v>_</v>
      </c>
      <c r="F511" s="7">
        <f t="shared" si="479"/>
        <v>0</v>
      </c>
      <c r="G511" s="7" t="str">
        <f t="shared" si="481"/>
        <v/>
      </c>
    </row>
    <row r="512" spans="2:7" x14ac:dyDescent="0.25">
      <c r="B512" s="7" t="str">
        <f t="shared" ref="B512:C512" si="542">TRIM(MID(SUBSTITUTE($A512,",",REPT(" ",999)),COLUMN(A512)*999-998,999))</f>
        <v/>
      </c>
      <c r="C512" s="7" t="str">
        <f t="shared" si="542"/>
        <v/>
      </c>
      <c r="D512" s="4" t="str">
        <f t="shared" si="477"/>
        <v>-</v>
      </c>
      <c r="E512" s="4" t="str">
        <f t="shared" si="478"/>
        <v>_</v>
      </c>
      <c r="F512" s="7">
        <f t="shared" si="479"/>
        <v>0</v>
      </c>
      <c r="G512" s="7" t="str">
        <f t="shared" si="481"/>
        <v/>
      </c>
    </row>
    <row r="513" spans="2:7" x14ac:dyDescent="0.25">
      <c r="B513" s="7" t="str">
        <f t="shared" ref="B513:C513" si="543">TRIM(MID(SUBSTITUTE($A513,",",REPT(" ",999)),COLUMN(A513)*999-998,999))</f>
        <v/>
      </c>
      <c r="C513" s="7" t="str">
        <f t="shared" si="543"/>
        <v/>
      </c>
      <c r="D513" s="4" t="str">
        <f t="shared" si="477"/>
        <v>-</v>
      </c>
      <c r="E513" s="4" t="str">
        <f t="shared" si="478"/>
        <v>_</v>
      </c>
      <c r="F513" s="7">
        <f t="shared" si="479"/>
        <v>0</v>
      </c>
      <c r="G513" s="7" t="str">
        <f t="shared" si="481"/>
        <v/>
      </c>
    </row>
    <row r="514" spans="2:7" x14ac:dyDescent="0.25">
      <c r="B514" s="7" t="str">
        <f t="shared" ref="B514:C514" si="544">TRIM(MID(SUBSTITUTE($A514,",",REPT(" ",999)),COLUMN(A514)*999-998,999))</f>
        <v/>
      </c>
      <c r="C514" s="7" t="str">
        <f t="shared" si="544"/>
        <v/>
      </c>
      <c r="D514" s="4" t="str">
        <f t="shared" ref="D514:D577" si="545">B514&amp;"-"&amp;C514&amp;G514</f>
        <v>-</v>
      </c>
      <c r="E514" s="4" t="str">
        <f t="shared" ref="E514:E577" si="546">B514&amp;"_"&amp;C514</f>
        <v>_</v>
      </c>
      <c r="F514" s="7">
        <f t="shared" ref="F514:F577" si="547">_xlfn.NUMBERVALUE(TRIM(MID(SUBSTITUTE($A514,",",REPT(" ",999)),COLUMN(C514)*999-998,999)))</f>
        <v>0</v>
      </c>
      <c r="G514" s="7" t="str">
        <f t="shared" si="481"/>
        <v/>
      </c>
    </row>
    <row r="515" spans="2:7" x14ac:dyDescent="0.25">
      <c r="B515" s="7" t="str">
        <f t="shared" ref="B515:C515" si="548">TRIM(MID(SUBSTITUTE($A515,",",REPT(" ",999)),COLUMN(A515)*999-998,999))</f>
        <v/>
      </c>
      <c r="C515" s="7" t="str">
        <f t="shared" si="548"/>
        <v/>
      </c>
      <c r="D515" s="4" t="str">
        <f t="shared" si="545"/>
        <v>-</v>
      </c>
      <c r="E515" s="4" t="str">
        <f t="shared" si="546"/>
        <v>_</v>
      </c>
      <c r="F515" s="7">
        <f t="shared" si="547"/>
        <v>0</v>
      </c>
      <c r="G515" s="7" t="str">
        <f t="shared" ref="G515:G578" si="549">TRIM(MID(SUBSTITUTE($A515,",",REPT(" ",999)),COLUMN(D515)*999-998,999))</f>
        <v/>
      </c>
    </row>
    <row r="516" spans="2:7" x14ac:dyDescent="0.25">
      <c r="B516" s="7" t="str">
        <f t="shared" ref="B516:C516" si="550">TRIM(MID(SUBSTITUTE($A516,",",REPT(" ",999)),COLUMN(A516)*999-998,999))</f>
        <v/>
      </c>
      <c r="C516" s="7" t="str">
        <f t="shared" si="550"/>
        <v/>
      </c>
      <c r="D516" s="4" t="str">
        <f t="shared" si="545"/>
        <v>-</v>
      </c>
      <c r="E516" s="4" t="str">
        <f t="shared" si="546"/>
        <v>_</v>
      </c>
      <c r="F516" s="7">
        <f t="shared" si="547"/>
        <v>0</v>
      </c>
      <c r="G516" s="7" t="str">
        <f t="shared" si="549"/>
        <v/>
      </c>
    </row>
    <row r="517" spans="2:7" x14ac:dyDescent="0.25">
      <c r="B517" s="7" t="str">
        <f t="shared" ref="B517:C517" si="551">TRIM(MID(SUBSTITUTE($A517,",",REPT(" ",999)),COLUMN(A517)*999-998,999))</f>
        <v/>
      </c>
      <c r="C517" s="7" t="str">
        <f t="shared" si="551"/>
        <v/>
      </c>
      <c r="D517" s="4" t="str">
        <f t="shared" si="545"/>
        <v>-</v>
      </c>
      <c r="E517" s="4" t="str">
        <f t="shared" si="546"/>
        <v>_</v>
      </c>
      <c r="F517" s="7">
        <f t="shared" si="547"/>
        <v>0</v>
      </c>
      <c r="G517" s="7" t="str">
        <f t="shared" si="549"/>
        <v/>
      </c>
    </row>
    <row r="518" spans="2:7" x14ac:dyDescent="0.25">
      <c r="B518" s="7" t="str">
        <f t="shared" ref="B518:C518" si="552">TRIM(MID(SUBSTITUTE($A518,",",REPT(" ",999)),COLUMN(A518)*999-998,999))</f>
        <v/>
      </c>
      <c r="C518" s="7" t="str">
        <f t="shared" si="552"/>
        <v/>
      </c>
      <c r="D518" s="4" t="str">
        <f t="shared" si="545"/>
        <v>-</v>
      </c>
      <c r="E518" s="4" t="str">
        <f t="shared" si="546"/>
        <v>_</v>
      </c>
      <c r="F518" s="7">
        <f t="shared" si="547"/>
        <v>0</v>
      </c>
      <c r="G518" s="7" t="str">
        <f t="shared" si="549"/>
        <v/>
      </c>
    </row>
    <row r="519" spans="2:7" x14ac:dyDescent="0.25">
      <c r="B519" s="7" t="str">
        <f t="shared" ref="B519:C519" si="553">TRIM(MID(SUBSTITUTE($A519,",",REPT(" ",999)),COLUMN(A519)*999-998,999))</f>
        <v/>
      </c>
      <c r="C519" s="7" t="str">
        <f t="shared" si="553"/>
        <v/>
      </c>
      <c r="D519" s="4" t="str">
        <f t="shared" si="545"/>
        <v>-</v>
      </c>
      <c r="E519" s="4" t="str">
        <f t="shared" si="546"/>
        <v>_</v>
      </c>
      <c r="F519" s="7">
        <f t="shared" si="547"/>
        <v>0</v>
      </c>
      <c r="G519" s="7" t="str">
        <f t="shared" si="549"/>
        <v/>
      </c>
    </row>
    <row r="520" spans="2:7" x14ac:dyDescent="0.25">
      <c r="B520" s="7" t="str">
        <f t="shared" ref="B520:C520" si="554">TRIM(MID(SUBSTITUTE($A520,",",REPT(" ",999)),COLUMN(A520)*999-998,999))</f>
        <v/>
      </c>
      <c r="C520" s="7" t="str">
        <f t="shared" si="554"/>
        <v/>
      </c>
      <c r="D520" s="4" t="str">
        <f t="shared" si="545"/>
        <v>-</v>
      </c>
      <c r="E520" s="4" t="str">
        <f t="shared" si="546"/>
        <v>_</v>
      </c>
      <c r="F520" s="7">
        <f t="shared" si="547"/>
        <v>0</v>
      </c>
      <c r="G520" s="7" t="str">
        <f t="shared" si="549"/>
        <v/>
      </c>
    </row>
    <row r="521" spans="2:7" x14ac:dyDescent="0.25">
      <c r="B521" s="7" t="str">
        <f t="shared" ref="B521:C521" si="555">TRIM(MID(SUBSTITUTE($A521,",",REPT(" ",999)),COLUMN(A521)*999-998,999))</f>
        <v/>
      </c>
      <c r="C521" s="7" t="str">
        <f t="shared" si="555"/>
        <v/>
      </c>
      <c r="D521" s="4" t="str">
        <f t="shared" si="545"/>
        <v>-</v>
      </c>
      <c r="E521" s="4" t="str">
        <f t="shared" si="546"/>
        <v>_</v>
      </c>
      <c r="F521" s="7">
        <f t="shared" si="547"/>
        <v>0</v>
      </c>
      <c r="G521" s="7" t="str">
        <f t="shared" si="549"/>
        <v/>
      </c>
    </row>
    <row r="522" spans="2:7" x14ac:dyDescent="0.25">
      <c r="B522" s="7" t="str">
        <f t="shared" ref="B522:C522" si="556">TRIM(MID(SUBSTITUTE($A522,",",REPT(" ",999)),COLUMN(A522)*999-998,999))</f>
        <v/>
      </c>
      <c r="C522" s="7" t="str">
        <f t="shared" si="556"/>
        <v/>
      </c>
      <c r="D522" s="4" t="str">
        <f t="shared" si="545"/>
        <v>-</v>
      </c>
      <c r="E522" s="4" t="str">
        <f t="shared" si="546"/>
        <v>_</v>
      </c>
      <c r="F522" s="7">
        <f t="shared" si="547"/>
        <v>0</v>
      </c>
      <c r="G522" s="7" t="str">
        <f t="shared" si="549"/>
        <v/>
      </c>
    </row>
    <row r="523" spans="2:7" x14ac:dyDescent="0.25">
      <c r="B523" s="7" t="str">
        <f t="shared" ref="B523:C523" si="557">TRIM(MID(SUBSTITUTE($A523,",",REPT(" ",999)),COLUMN(A523)*999-998,999))</f>
        <v/>
      </c>
      <c r="C523" s="7" t="str">
        <f t="shared" si="557"/>
        <v/>
      </c>
      <c r="D523" s="4" t="str">
        <f t="shared" si="545"/>
        <v>-</v>
      </c>
      <c r="E523" s="4" t="str">
        <f t="shared" si="546"/>
        <v>_</v>
      </c>
      <c r="F523" s="7">
        <f t="shared" si="547"/>
        <v>0</v>
      </c>
      <c r="G523" s="7" t="str">
        <f t="shared" si="549"/>
        <v/>
      </c>
    </row>
    <row r="524" spans="2:7" x14ac:dyDescent="0.25">
      <c r="B524" s="7" t="str">
        <f t="shared" ref="B524:C524" si="558">TRIM(MID(SUBSTITUTE($A524,",",REPT(" ",999)),COLUMN(A524)*999-998,999))</f>
        <v/>
      </c>
      <c r="C524" s="7" t="str">
        <f t="shared" si="558"/>
        <v/>
      </c>
      <c r="D524" s="4" t="str">
        <f t="shared" si="545"/>
        <v>-</v>
      </c>
      <c r="E524" s="4" t="str">
        <f t="shared" si="546"/>
        <v>_</v>
      </c>
      <c r="F524" s="7">
        <f t="shared" si="547"/>
        <v>0</v>
      </c>
      <c r="G524" s="7" t="str">
        <f t="shared" si="549"/>
        <v/>
      </c>
    </row>
    <row r="525" spans="2:7" x14ac:dyDescent="0.25">
      <c r="B525" s="7" t="str">
        <f t="shared" ref="B525:C525" si="559">TRIM(MID(SUBSTITUTE($A525,",",REPT(" ",999)),COLUMN(A525)*999-998,999))</f>
        <v/>
      </c>
      <c r="C525" s="7" t="str">
        <f t="shared" si="559"/>
        <v/>
      </c>
      <c r="D525" s="4" t="str">
        <f t="shared" si="545"/>
        <v>-</v>
      </c>
      <c r="E525" s="4" t="str">
        <f t="shared" si="546"/>
        <v>_</v>
      </c>
      <c r="F525" s="7">
        <f t="shared" si="547"/>
        <v>0</v>
      </c>
      <c r="G525" s="7" t="str">
        <f t="shared" si="549"/>
        <v/>
      </c>
    </row>
    <row r="526" spans="2:7" x14ac:dyDescent="0.25">
      <c r="B526" s="7" t="str">
        <f t="shared" ref="B526:C526" si="560">TRIM(MID(SUBSTITUTE($A526,",",REPT(" ",999)),COLUMN(A526)*999-998,999))</f>
        <v/>
      </c>
      <c r="C526" s="7" t="str">
        <f t="shared" si="560"/>
        <v/>
      </c>
      <c r="D526" s="4" t="str">
        <f t="shared" si="545"/>
        <v>-</v>
      </c>
      <c r="E526" s="4" t="str">
        <f t="shared" si="546"/>
        <v>_</v>
      </c>
      <c r="F526" s="7">
        <f t="shared" si="547"/>
        <v>0</v>
      </c>
      <c r="G526" s="7" t="str">
        <f t="shared" si="549"/>
        <v/>
      </c>
    </row>
    <row r="527" spans="2:7" x14ac:dyDescent="0.25">
      <c r="B527" s="7" t="str">
        <f t="shared" ref="B527:C527" si="561">TRIM(MID(SUBSTITUTE($A527,",",REPT(" ",999)),COLUMN(A527)*999-998,999))</f>
        <v/>
      </c>
      <c r="C527" s="7" t="str">
        <f t="shared" si="561"/>
        <v/>
      </c>
      <c r="D527" s="4" t="str">
        <f t="shared" si="545"/>
        <v>-</v>
      </c>
      <c r="E527" s="4" t="str">
        <f t="shared" si="546"/>
        <v>_</v>
      </c>
      <c r="F527" s="7">
        <f t="shared" si="547"/>
        <v>0</v>
      </c>
      <c r="G527" s="7" t="str">
        <f t="shared" si="549"/>
        <v/>
      </c>
    </row>
    <row r="528" spans="2:7" x14ac:dyDescent="0.25">
      <c r="B528" s="7" t="str">
        <f t="shared" ref="B528:C528" si="562">TRIM(MID(SUBSTITUTE($A528,",",REPT(" ",999)),COLUMN(A528)*999-998,999))</f>
        <v/>
      </c>
      <c r="C528" s="7" t="str">
        <f t="shared" si="562"/>
        <v/>
      </c>
      <c r="D528" s="4" t="str">
        <f t="shared" si="545"/>
        <v>-</v>
      </c>
      <c r="E528" s="4" t="str">
        <f t="shared" si="546"/>
        <v>_</v>
      </c>
      <c r="F528" s="7">
        <f t="shared" si="547"/>
        <v>0</v>
      </c>
      <c r="G528" s="7" t="str">
        <f t="shared" si="549"/>
        <v/>
      </c>
    </row>
    <row r="529" spans="2:7" x14ac:dyDescent="0.25">
      <c r="B529" s="7" t="str">
        <f t="shared" ref="B529:C529" si="563">TRIM(MID(SUBSTITUTE($A529,",",REPT(" ",999)),COLUMN(A529)*999-998,999))</f>
        <v/>
      </c>
      <c r="C529" s="7" t="str">
        <f t="shared" si="563"/>
        <v/>
      </c>
      <c r="D529" s="4" t="str">
        <f t="shared" si="545"/>
        <v>-</v>
      </c>
      <c r="E529" s="4" t="str">
        <f t="shared" si="546"/>
        <v>_</v>
      </c>
      <c r="F529" s="7">
        <f t="shared" si="547"/>
        <v>0</v>
      </c>
      <c r="G529" s="7" t="str">
        <f t="shared" si="549"/>
        <v/>
      </c>
    </row>
    <row r="530" spans="2:7" x14ac:dyDescent="0.25">
      <c r="B530" s="7" t="str">
        <f t="shared" ref="B530:C530" si="564">TRIM(MID(SUBSTITUTE($A530,",",REPT(" ",999)),COLUMN(A530)*999-998,999))</f>
        <v/>
      </c>
      <c r="C530" s="7" t="str">
        <f t="shared" si="564"/>
        <v/>
      </c>
      <c r="D530" s="4" t="str">
        <f t="shared" si="545"/>
        <v>-</v>
      </c>
      <c r="E530" s="4" t="str">
        <f t="shared" si="546"/>
        <v>_</v>
      </c>
      <c r="F530" s="7">
        <f t="shared" si="547"/>
        <v>0</v>
      </c>
      <c r="G530" s="7" t="str">
        <f t="shared" si="549"/>
        <v/>
      </c>
    </row>
    <row r="531" spans="2:7" x14ac:dyDescent="0.25">
      <c r="B531" s="7" t="str">
        <f t="shared" ref="B531:C531" si="565">TRIM(MID(SUBSTITUTE($A531,",",REPT(" ",999)),COLUMN(A531)*999-998,999))</f>
        <v/>
      </c>
      <c r="C531" s="7" t="str">
        <f t="shared" si="565"/>
        <v/>
      </c>
      <c r="D531" s="4" t="str">
        <f t="shared" si="545"/>
        <v>-</v>
      </c>
      <c r="E531" s="4" t="str">
        <f t="shared" si="546"/>
        <v>_</v>
      </c>
      <c r="F531" s="7">
        <f t="shared" si="547"/>
        <v>0</v>
      </c>
      <c r="G531" s="7" t="str">
        <f t="shared" si="549"/>
        <v/>
      </c>
    </row>
    <row r="532" spans="2:7" x14ac:dyDescent="0.25">
      <c r="B532" s="7" t="str">
        <f t="shared" ref="B532:C532" si="566">TRIM(MID(SUBSTITUTE($A532,",",REPT(" ",999)),COLUMN(A532)*999-998,999))</f>
        <v/>
      </c>
      <c r="C532" s="7" t="str">
        <f t="shared" si="566"/>
        <v/>
      </c>
      <c r="D532" s="4" t="str">
        <f t="shared" si="545"/>
        <v>-</v>
      </c>
      <c r="E532" s="4" t="str">
        <f t="shared" si="546"/>
        <v>_</v>
      </c>
      <c r="F532" s="7">
        <f t="shared" si="547"/>
        <v>0</v>
      </c>
      <c r="G532" s="7" t="str">
        <f t="shared" si="549"/>
        <v/>
      </c>
    </row>
    <row r="533" spans="2:7" x14ac:dyDescent="0.25">
      <c r="B533" s="7" t="str">
        <f t="shared" ref="B533:C533" si="567">TRIM(MID(SUBSTITUTE($A533,",",REPT(" ",999)),COLUMN(A533)*999-998,999))</f>
        <v/>
      </c>
      <c r="C533" s="7" t="str">
        <f t="shared" si="567"/>
        <v/>
      </c>
      <c r="D533" s="4" t="str">
        <f t="shared" si="545"/>
        <v>-</v>
      </c>
      <c r="E533" s="4" t="str">
        <f t="shared" si="546"/>
        <v>_</v>
      </c>
      <c r="F533" s="7">
        <f t="shared" si="547"/>
        <v>0</v>
      </c>
      <c r="G533" s="7" t="str">
        <f t="shared" si="549"/>
        <v/>
      </c>
    </row>
    <row r="534" spans="2:7" x14ac:dyDescent="0.25">
      <c r="B534" s="7" t="str">
        <f t="shared" ref="B534:C534" si="568">TRIM(MID(SUBSTITUTE($A534,",",REPT(" ",999)),COLUMN(A534)*999-998,999))</f>
        <v/>
      </c>
      <c r="C534" s="7" t="str">
        <f t="shared" si="568"/>
        <v/>
      </c>
      <c r="D534" s="4" t="str">
        <f t="shared" si="545"/>
        <v>-</v>
      </c>
      <c r="E534" s="4" t="str">
        <f t="shared" si="546"/>
        <v>_</v>
      </c>
      <c r="F534" s="7">
        <f t="shared" si="547"/>
        <v>0</v>
      </c>
      <c r="G534" s="7" t="str">
        <f t="shared" si="549"/>
        <v/>
      </c>
    </row>
    <row r="535" spans="2:7" x14ac:dyDescent="0.25">
      <c r="B535" s="7" t="str">
        <f t="shared" ref="B535:C535" si="569">TRIM(MID(SUBSTITUTE($A535,",",REPT(" ",999)),COLUMN(A535)*999-998,999))</f>
        <v/>
      </c>
      <c r="C535" s="7" t="str">
        <f t="shared" si="569"/>
        <v/>
      </c>
      <c r="D535" s="4" t="str">
        <f t="shared" si="545"/>
        <v>-</v>
      </c>
      <c r="E535" s="4" t="str">
        <f t="shared" si="546"/>
        <v>_</v>
      </c>
      <c r="F535" s="7">
        <f t="shared" si="547"/>
        <v>0</v>
      </c>
      <c r="G535" s="7" t="str">
        <f t="shared" si="549"/>
        <v/>
      </c>
    </row>
    <row r="536" spans="2:7" x14ac:dyDescent="0.25">
      <c r="B536" s="7" t="str">
        <f t="shared" ref="B536:C536" si="570">TRIM(MID(SUBSTITUTE($A536,",",REPT(" ",999)),COLUMN(A536)*999-998,999))</f>
        <v/>
      </c>
      <c r="C536" s="7" t="str">
        <f t="shared" si="570"/>
        <v/>
      </c>
      <c r="D536" s="4" t="str">
        <f t="shared" si="545"/>
        <v>-</v>
      </c>
      <c r="E536" s="4" t="str">
        <f t="shared" si="546"/>
        <v>_</v>
      </c>
      <c r="F536" s="7">
        <f t="shared" si="547"/>
        <v>0</v>
      </c>
      <c r="G536" s="7" t="str">
        <f t="shared" si="549"/>
        <v/>
      </c>
    </row>
    <row r="537" spans="2:7" x14ac:dyDescent="0.25">
      <c r="B537" s="7" t="str">
        <f t="shared" ref="B537:C537" si="571">TRIM(MID(SUBSTITUTE($A537,",",REPT(" ",999)),COLUMN(A537)*999-998,999))</f>
        <v/>
      </c>
      <c r="C537" s="7" t="str">
        <f t="shared" si="571"/>
        <v/>
      </c>
      <c r="D537" s="4" t="str">
        <f t="shared" si="545"/>
        <v>-</v>
      </c>
      <c r="E537" s="4" t="str">
        <f t="shared" si="546"/>
        <v>_</v>
      </c>
      <c r="F537" s="7">
        <f t="shared" si="547"/>
        <v>0</v>
      </c>
      <c r="G537" s="7" t="str">
        <f t="shared" si="549"/>
        <v/>
      </c>
    </row>
    <row r="538" spans="2:7" x14ac:dyDescent="0.25">
      <c r="B538" s="7" t="str">
        <f t="shared" ref="B538:C538" si="572">TRIM(MID(SUBSTITUTE($A538,",",REPT(" ",999)),COLUMN(A538)*999-998,999))</f>
        <v/>
      </c>
      <c r="C538" s="7" t="str">
        <f t="shared" si="572"/>
        <v/>
      </c>
      <c r="D538" s="4" t="str">
        <f t="shared" si="545"/>
        <v>-</v>
      </c>
      <c r="E538" s="4" t="str">
        <f t="shared" si="546"/>
        <v>_</v>
      </c>
      <c r="F538" s="7">
        <f t="shared" si="547"/>
        <v>0</v>
      </c>
      <c r="G538" s="7" t="str">
        <f t="shared" si="549"/>
        <v/>
      </c>
    </row>
    <row r="539" spans="2:7" x14ac:dyDescent="0.25">
      <c r="B539" s="7" t="str">
        <f t="shared" ref="B539:C539" si="573">TRIM(MID(SUBSTITUTE($A539,",",REPT(" ",999)),COLUMN(A539)*999-998,999))</f>
        <v/>
      </c>
      <c r="C539" s="7" t="str">
        <f t="shared" si="573"/>
        <v/>
      </c>
      <c r="D539" s="4" t="str">
        <f t="shared" si="545"/>
        <v>-</v>
      </c>
      <c r="E539" s="4" t="str">
        <f t="shared" si="546"/>
        <v>_</v>
      </c>
      <c r="F539" s="7">
        <f t="shared" si="547"/>
        <v>0</v>
      </c>
      <c r="G539" s="7" t="str">
        <f t="shared" si="549"/>
        <v/>
      </c>
    </row>
    <row r="540" spans="2:7" x14ac:dyDescent="0.25">
      <c r="B540" s="7" t="str">
        <f t="shared" ref="B540:C540" si="574">TRIM(MID(SUBSTITUTE($A540,",",REPT(" ",999)),COLUMN(A540)*999-998,999))</f>
        <v/>
      </c>
      <c r="C540" s="7" t="str">
        <f t="shared" si="574"/>
        <v/>
      </c>
      <c r="D540" s="4" t="str">
        <f t="shared" si="545"/>
        <v>-</v>
      </c>
      <c r="E540" s="4" t="str">
        <f t="shared" si="546"/>
        <v>_</v>
      </c>
      <c r="F540" s="7">
        <f t="shared" si="547"/>
        <v>0</v>
      </c>
      <c r="G540" s="7" t="str">
        <f t="shared" si="549"/>
        <v/>
      </c>
    </row>
    <row r="541" spans="2:7" x14ac:dyDescent="0.25">
      <c r="B541" s="7" t="str">
        <f t="shared" ref="B541:C541" si="575">TRIM(MID(SUBSTITUTE($A541,",",REPT(" ",999)),COLUMN(A541)*999-998,999))</f>
        <v/>
      </c>
      <c r="C541" s="7" t="str">
        <f t="shared" si="575"/>
        <v/>
      </c>
      <c r="D541" s="4" t="str">
        <f t="shared" si="545"/>
        <v>-</v>
      </c>
      <c r="E541" s="4" t="str">
        <f t="shared" si="546"/>
        <v>_</v>
      </c>
      <c r="F541" s="7">
        <f t="shared" si="547"/>
        <v>0</v>
      </c>
      <c r="G541" s="7" t="str">
        <f t="shared" si="549"/>
        <v/>
      </c>
    </row>
    <row r="542" spans="2:7" x14ac:dyDescent="0.25">
      <c r="B542" s="7" t="str">
        <f t="shared" ref="B542:C542" si="576">TRIM(MID(SUBSTITUTE($A542,",",REPT(" ",999)),COLUMN(A542)*999-998,999))</f>
        <v/>
      </c>
      <c r="C542" s="7" t="str">
        <f t="shared" si="576"/>
        <v/>
      </c>
      <c r="D542" s="4" t="str">
        <f t="shared" si="545"/>
        <v>-</v>
      </c>
      <c r="E542" s="4" t="str">
        <f t="shared" si="546"/>
        <v>_</v>
      </c>
      <c r="F542" s="7">
        <f t="shared" si="547"/>
        <v>0</v>
      </c>
      <c r="G542" s="7" t="str">
        <f t="shared" si="549"/>
        <v/>
      </c>
    </row>
    <row r="543" spans="2:7" x14ac:dyDescent="0.25">
      <c r="B543" s="7" t="str">
        <f t="shared" ref="B543:C543" si="577">TRIM(MID(SUBSTITUTE($A543,",",REPT(" ",999)),COLUMN(A543)*999-998,999))</f>
        <v/>
      </c>
      <c r="C543" s="7" t="str">
        <f t="shared" si="577"/>
        <v/>
      </c>
      <c r="D543" s="4" t="str">
        <f t="shared" si="545"/>
        <v>-</v>
      </c>
      <c r="E543" s="4" t="str">
        <f t="shared" si="546"/>
        <v>_</v>
      </c>
      <c r="F543" s="7">
        <f t="shared" si="547"/>
        <v>0</v>
      </c>
      <c r="G543" s="7" t="str">
        <f t="shared" si="549"/>
        <v/>
      </c>
    </row>
    <row r="544" spans="2:7" x14ac:dyDescent="0.25">
      <c r="B544" s="7" t="str">
        <f t="shared" ref="B544:C544" si="578">TRIM(MID(SUBSTITUTE($A544,",",REPT(" ",999)),COLUMN(A544)*999-998,999))</f>
        <v/>
      </c>
      <c r="C544" s="7" t="str">
        <f t="shared" si="578"/>
        <v/>
      </c>
      <c r="D544" s="4" t="str">
        <f t="shared" si="545"/>
        <v>-</v>
      </c>
      <c r="E544" s="4" t="str">
        <f t="shared" si="546"/>
        <v>_</v>
      </c>
      <c r="F544" s="7">
        <f t="shared" si="547"/>
        <v>0</v>
      </c>
      <c r="G544" s="7" t="str">
        <f t="shared" si="549"/>
        <v/>
      </c>
    </row>
    <row r="545" spans="2:7" x14ac:dyDescent="0.25">
      <c r="B545" s="7" t="str">
        <f t="shared" ref="B545:C545" si="579">TRIM(MID(SUBSTITUTE($A545,",",REPT(" ",999)),COLUMN(A545)*999-998,999))</f>
        <v/>
      </c>
      <c r="C545" s="7" t="str">
        <f t="shared" si="579"/>
        <v/>
      </c>
      <c r="D545" s="4" t="str">
        <f t="shared" si="545"/>
        <v>-</v>
      </c>
      <c r="E545" s="4" t="str">
        <f t="shared" si="546"/>
        <v>_</v>
      </c>
      <c r="F545" s="7">
        <f t="shared" si="547"/>
        <v>0</v>
      </c>
      <c r="G545" s="7" t="str">
        <f t="shared" si="549"/>
        <v/>
      </c>
    </row>
    <row r="546" spans="2:7" x14ac:dyDescent="0.25">
      <c r="B546" s="7" t="str">
        <f t="shared" ref="B546:C546" si="580">TRIM(MID(SUBSTITUTE($A546,",",REPT(" ",999)),COLUMN(A546)*999-998,999))</f>
        <v/>
      </c>
      <c r="C546" s="7" t="str">
        <f t="shared" si="580"/>
        <v/>
      </c>
      <c r="D546" s="4" t="str">
        <f t="shared" si="545"/>
        <v>-</v>
      </c>
      <c r="E546" s="4" t="str">
        <f t="shared" si="546"/>
        <v>_</v>
      </c>
      <c r="F546" s="7">
        <f t="shared" si="547"/>
        <v>0</v>
      </c>
      <c r="G546" s="7" t="str">
        <f t="shared" si="549"/>
        <v/>
      </c>
    </row>
    <row r="547" spans="2:7" x14ac:dyDescent="0.25">
      <c r="B547" s="7" t="str">
        <f t="shared" ref="B547:C547" si="581">TRIM(MID(SUBSTITUTE($A547,",",REPT(" ",999)),COLUMN(A547)*999-998,999))</f>
        <v/>
      </c>
      <c r="C547" s="7" t="str">
        <f t="shared" si="581"/>
        <v/>
      </c>
      <c r="D547" s="4" t="str">
        <f t="shared" si="545"/>
        <v>-</v>
      </c>
      <c r="E547" s="4" t="str">
        <f t="shared" si="546"/>
        <v>_</v>
      </c>
      <c r="F547" s="7">
        <f t="shared" si="547"/>
        <v>0</v>
      </c>
      <c r="G547" s="7" t="str">
        <f t="shared" si="549"/>
        <v/>
      </c>
    </row>
    <row r="548" spans="2:7" x14ac:dyDescent="0.25">
      <c r="B548" s="7" t="str">
        <f t="shared" ref="B548:C548" si="582">TRIM(MID(SUBSTITUTE($A548,",",REPT(" ",999)),COLUMN(A548)*999-998,999))</f>
        <v/>
      </c>
      <c r="C548" s="7" t="str">
        <f t="shared" si="582"/>
        <v/>
      </c>
      <c r="D548" s="4" t="str">
        <f t="shared" si="545"/>
        <v>-</v>
      </c>
      <c r="E548" s="4" t="str">
        <f t="shared" si="546"/>
        <v>_</v>
      </c>
      <c r="F548" s="7">
        <f t="shared" si="547"/>
        <v>0</v>
      </c>
      <c r="G548" s="7" t="str">
        <f t="shared" si="549"/>
        <v/>
      </c>
    </row>
    <row r="549" spans="2:7" x14ac:dyDescent="0.25">
      <c r="B549" s="7" t="str">
        <f t="shared" ref="B549:C549" si="583">TRIM(MID(SUBSTITUTE($A549,",",REPT(" ",999)),COLUMN(A549)*999-998,999))</f>
        <v/>
      </c>
      <c r="C549" s="7" t="str">
        <f t="shared" si="583"/>
        <v/>
      </c>
      <c r="D549" s="4" t="str">
        <f t="shared" si="545"/>
        <v>-</v>
      </c>
      <c r="E549" s="4" t="str">
        <f t="shared" si="546"/>
        <v>_</v>
      </c>
      <c r="F549" s="7">
        <f t="shared" si="547"/>
        <v>0</v>
      </c>
      <c r="G549" s="7" t="str">
        <f t="shared" si="549"/>
        <v/>
      </c>
    </row>
    <row r="550" spans="2:7" x14ac:dyDescent="0.25">
      <c r="B550" s="7" t="str">
        <f t="shared" ref="B550:C550" si="584">TRIM(MID(SUBSTITUTE($A550,",",REPT(" ",999)),COLUMN(A550)*999-998,999))</f>
        <v/>
      </c>
      <c r="C550" s="7" t="str">
        <f t="shared" si="584"/>
        <v/>
      </c>
      <c r="D550" s="4" t="str">
        <f t="shared" si="545"/>
        <v>-</v>
      </c>
      <c r="E550" s="4" t="str">
        <f t="shared" si="546"/>
        <v>_</v>
      </c>
      <c r="F550" s="7">
        <f t="shared" si="547"/>
        <v>0</v>
      </c>
      <c r="G550" s="7" t="str">
        <f t="shared" si="549"/>
        <v/>
      </c>
    </row>
    <row r="551" spans="2:7" x14ac:dyDescent="0.25">
      <c r="B551" s="7" t="str">
        <f t="shared" ref="B551:C551" si="585">TRIM(MID(SUBSTITUTE($A551,",",REPT(" ",999)),COLUMN(A551)*999-998,999))</f>
        <v/>
      </c>
      <c r="C551" s="7" t="str">
        <f t="shared" si="585"/>
        <v/>
      </c>
      <c r="D551" s="4" t="str">
        <f t="shared" si="545"/>
        <v>-</v>
      </c>
      <c r="E551" s="4" t="str">
        <f t="shared" si="546"/>
        <v>_</v>
      </c>
      <c r="F551" s="7">
        <f t="shared" si="547"/>
        <v>0</v>
      </c>
      <c r="G551" s="7" t="str">
        <f t="shared" si="549"/>
        <v/>
      </c>
    </row>
    <row r="552" spans="2:7" x14ac:dyDescent="0.25">
      <c r="B552" s="7" t="str">
        <f t="shared" ref="B552:C552" si="586">TRIM(MID(SUBSTITUTE($A552,",",REPT(" ",999)),COLUMN(A552)*999-998,999))</f>
        <v/>
      </c>
      <c r="C552" s="7" t="str">
        <f t="shared" si="586"/>
        <v/>
      </c>
      <c r="D552" s="4" t="str">
        <f t="shared" si="545"/>
        <v>-</v>
      </c>
      <c r="E552" s="4" t="str">
        <f t="shared" si="546"/>
        <v>_</v>
      </c>
      <c r="F552" s="7">
        <f t="shared" si="547"/>
        <v>0</v>
      </c>
      <c r="G552" s="7" t="str">
        <f t="shared" si="549"/>
        <v/>
      </c>
    </row>
    <row r="553" spans="2:7" x14ac:dyDescent="0.25">
      <c r="B553" s="7" t="str">
        <f t="shared" ref="B553:C553" si="587">TRIM(MID(SUBSTITUTE($A553,",",REPT(" ",999)),COLUMN(A553)*999-998,999))</f>
        <v/>
      </c>
      <c r="C553" s="7" t="str">
        <f t="shared" si="587"/>
        <v/>
      </c>
      <c r="D553" s="4" t="str">
        <f t="shared" si="545"/>
        <v>-</v>
      </c>
      <c r="E553" s="4" t="str">
        <f t="shared" si="546"/>
        <v>_</v>
      </c>
      <c r="F553" s="7">
        <f t="shared" si="547"/>
        <v>0</v>
      </c>
      <c r="G553" s="7" t="str">
        <f t="shared" si="549"/>
        <v/>
      </c>
    </row>
    <row r="554" spans="2:7" x14ac:dyDescent="0.25">
      <c r="B554" s="7" t="str">
        <f t="shared" ref="B554:C554" si="588">TRIM(MID(SUBSTITUTE($A554,",",REPT(" ",999)),COLUMN(A554)*999-998,999))</f>
        <v/>
      </c>
      <c r="C554" s="7" t="str">
        <f t="shared" si="588"/>
        <v/>
      </c>
      <c r="D554" s="4" t="str">
        <f t="shared" si="545"/>
        <v>-</v>
      </c>
      <c r="E554" s="4" t="str">
        <f t="shared" si="546"/>
        <v>_</v>
      </c>
      <c r="F554" s="7">
        <f t="shared" si="547"/>
        <v>0</v>
      </c>
      <c r="G554" s="7" t="str">
        <f t="shared" si="549"/>
        <v/>
      </c>
    </row>
    <row r="555" spans="2:7" x14ac:dyDescent="0.25">
      <c r="B555" s="7" t="str">
        <f t="shared" ref="B555:C555" si="589">TRIM(MID(SUBSTITUTE($A555,",",REPT(" ",999)),COLUMN(A555)*999-998,999))</f>
        <v/>
      </c>
      <c r="C555" s="7" t="str">
        <f t="shared" si="589"/>
        <v/>
      </c>
      <c r="D555" s="4" t="str">
        <f t="shared" si="545"/>
        <v>-</v>
      </c>
      <c r="E555" s="4" t="str">
        <f t="shared" si="546"/>
        <v>_</v>
      </c>
      <c r="F555" s="7">
        <f t="shared" si="547"/>
        <v>0</v>
      </c>
      <c r="G555" s="7" t="str">
        <f t="shared" si="549"/>
        <v/>
      </c>
    </row>
    <row r="556" spans="2:7" x14ac:dyDescent="0.25">
      <c r="B556" s="7" t="str">
        <f t="shared" ref="B556:C556" si="590">TRIM(MID(SUBSTITUTE($A556,",",REPT(" ",999)),COLUMN(A556)*999-998,999))</f>
        <v/>
      </c>
      <c r="C556" s="7" t="str">
        <f t="shared" si="590"/>
        <v/>
      </c>
      <c r="D556" s="4" t="str">
        <f t="shared" si="545"/>
        <v>-</v>
      </c>
      <c r="E556" s="4" t="str">
        <f t="shared" si="546"/>
        <v>_</v>
      </c>
      <c r="F556" s="7">
        <f t="shared" si="547"/>
        <v>0</v>
      </c>
      <c r="G556" s="7" t="str">
        <f t="shared" si="549"/>
        <v/>
      </c>
    </row>
    <row r="557" spans="2:7" x14ac:dyDescent="0.25">
      <c r="B557" s="7" t="str">
        <f t="shared" ref="B557:C557" si="591">TRIM(MID(SUBSTITUTE($A557,",",REPT(" ",999)),COLUMN(A557)*999-998,999))</f>
        <v/>
      </c>
      <c r="C557" s="7" t="str">
        <f t="shared" si="591"/>
        <v/>
      </c>
      <c r="D557" s="4" t="str">
        <f t="shared" si="545"/>
        <v>-</v>
      </c>
      <c r="E557" s="4" t="str">
        <f t="shared" si="546"/>
        <v>_</v>
      </c>
      <c r="F557" s="7">
        <f t="shared" si="547"/>
        <v>0</v>
      </c>
      <c r="G557" s="7" t="str">
        <f t="shared" si="549"/>
        <v/>
      </c>
    </row>
    <row r="558" spans="2:7" x14ac:dyDescent="0.25">
      <c r="B558" s="7" t="str">
        <f t="shared" ref="B558:C558" si="592">TRIM(MID(SUBSTITUTE($A558,",",REPT(" ",999)),COLUMN(A558)*999-998,999))</f>
        <v/>
      </c>
      <c r="C558" s="7" t="str">
        <f t="shared" si="592"/>
        <v/>
      </c>
      <c r="D558" s="4" t="str">
        <f t="shared" si="545"/>
        <v>-</v>
      </c>
      <c r="E558" s="4" t="str">
        <f t="shared" si="546"/>
        <v>_</v>
      </c>
      <c r="F558" s="7">
        <f t="shared" si="547"/>
        <v>0</v>
      </c>
      <c r="G558" s="7" t="str">
        <f t="shared" si="549"/>
        <v/>
      </c>
    </row>
    <row r="559" spans="2:7" x14ac:dyDescent="0.25">
      <c r="B559" s="7" t="str">
        <f t="shared" ref="B559:C559" si="593">TRIM(MID(SUBSTITUTE($A559,",",REPT(" ",999)),COLUMN(A559)*999-998,999))</f>
        <v/>
      </c>
      <c r="C559" s="7" t="str">
        <f t="shared" si="593"/>
        <v/>
      </c>
      <c r="D559" s="4" t="str">
        <f t="shared" si="545"/>
        <v>-</v>
      </c>
      <c r="E559" s="4" t="str">
        <f t="shared" si="546"/>
        <v>_</v>
      </c>
      <c r="F559" s="7">
        <f t="shared" si="547"/>
        <v>0</v>
      </c>
      <c r="G559" s="7" t="str">
        <f t="shared" si="549"/>
        <v/>
      </c>
    </row>
    <row r="560" spans="2:7" x14ac:dyDescent="0.25">
      <c r="B560" s="7" t="str">
        <f t="shared" ref="B560:C560" si="594">TRIM(MID(SUBSTITUTE($A560,",",REPT(" ",999)),COLUMN(A560)*999-998,999))</f>
        <v/>
      </c>
      <c r="C560" s="7" t="str">
        <f t="shared" si="594"/>
        <v/>
      </c>
      <c r="D560" s="4" t="str">
        <f t="shared" si="545"/>
        <v>-</v>
      </c>
      <c r="E560" s="4" t="str">
        <f t="shared" si="546"/>
        <v>_</v>
      </c>
      <c r="F560" s="7">
        <f t="shared" si="547"/>
        <v>0</v>
      </c>
      <c r="G560" s="7" t="str">
        <f t="shared" si="549"/>
        <v/>
      </c>
    </row>
    <row r="561" spans="2:7" x14ac:dyDescent="0.25">
      <c r="B561" s="7" t="str">
        <f t="shared" ref="B561:C561" si="595">TRIM(MID(SUBSTITUTE($A561,",",REPT(" ",999)),COLUMN(A561)*999-998,999))</f>
        <v/>
      </c>
      <c r="C561" s="7" t="str">
        <f t="shared" si="595"/>
        <v/>
      </c>
      <c r="D561" s="4" t="str">
        <f t="shared" si="545"/>
        <v>-</v>
      </c>
      <c r="E561" s="4" t="str">
        <f t="shared" si="546"/>
        <v>_</v>
      </c>
      <c r="F561" s="7">
        <f t="shared" si="547"/>
        <v>0</v>
      </c>
      <c r="G561" s="7" t="str">
        <f t="shared" si="549"/>
        <v/>
      </c>
    </row>
    <row r="562" spans="2:7" x14ac:dyDescent="0.25">
      <c r="B562" s="7" t="str">
        <f t="shared" ref="B562:C562" si="596">TRIM(MID(SUBSTITUTE($A562,",",REPT(" ",999)),COLUMN(A562)*999-998,999))</f>
        <v/>
      </c>
      <c r="C562" s="7" t="str">
        <f t="shared" si="596"/>
        <v/>
      </c>
      <c r="D562" s="4" t="str">
        <f t="shared" si="545"/>
        <v>-</v>
      </c>
      <c r="E562" s="4" t="str">
        <f t="shared" si="546"/>
        <v>_</v>
      </c>
      <c r="F562" s="7">
        <f t="shared" si="547"/>
        <v>0</v>
      </c>
      <c r="G562" s="7" t="str">
        <f t="shared" si="549"/>
        <v/>
      </c>
    </row>
    <row r="563" spans="2:7" x14ac:dyDescent="0.25">
      <c r="B563" s="7" t="str">
        <f t="shared" ref="B563:C563" si="597">TRIM(MID(SUBSTITUTE($A563,",",REPT(" ",999)),COLUMN(A563)*999-998,999))</f>
        <v/>
      </c>
      <c r="C563" s="7" t="str">
        <f t="shared" si="597"/>
        <v/>
      </c>
      <c r="D563" s="4" t="str">
        <f t="shared" si="545"/>
        <v>-</v>
      </c>
      <c r="E563" s="4" t="str">
        <f t="shared" si="546"/>
        <v>_</v>
      </c>
      <c r="F563" s="7">
        <f t="shared" si="547"/>
        <v>0</v>
      </c>
      <c r="G563" s="7" t="str">
        <f t="shared" si="549"/>
        <v/>
      </c>
    </row>
    <row r="564" spans="2:7" x14ac:dyDescent="0.25">
      <c r="B564" s="7" t="str">
        <f t="shared" ref="B564:C564" si="598">TRIM(MID(SUBSTITUTE($A564,",",REPT(" ",999)),COLUMN(A564)*999-998,999))</f>
        <v/>
      </c>
      <c r="C564" s="7" t="str">
        <f t="shared" si="598"/>
        <v/>
      </c>
      <c r="D564" s="4" t="str">
        <f t="shared" si="545"/>
        <v>-</v>
      </c>
      <c r="E564" s="4" t="str">
        <f t="shared" si="546"/>
        <v>_</v>
      </c>
      <c r="F564" s="7">
        <f t="shared" si="547"/>
        <v>0</v>
      </c>
      <c r="G564" s="7" t="str">
        <f t="shared" si="549"/>
        <v/>
      </c>
    </row>
    <row r="565" spans="2:7" x14ac:dyDescent="0.25">
      <c r="B565" s="7" t="str">
        <f t="shared" ref="B565:C565" si="599">TRIM(MID(SUBSTITUTE($A565,",",REPT(" ",999)),COLUMN(A565)*999-998,999))</f>
        <v/>
      </c>
      <c r="C565" s="7" t="str">
        <f t="shared" si="599"/>
        <v/>
      </c>
      <c r="D565" s="4" t="str">
        <f t="shared" si="545"/>
        <v>-</v>
      </c>
      <c r="E565" s="4" t="str">
        <f t="shared" si="546"/>
        <v>_</v>
      </c>
      <c r="F565" s="7">
        <f t="shared" si="547"/>
        <v>0</v>
      </c>
      <c r="G565" s="7" t="str">
        <f t="shared" si="549"/>
        <v/>
      </c>
    </row>
    <row r="566" spans="2:7" x14ac:dyDescent="0.25">
      <c r="B566" s="7" t="str">
        <f t="shared" ref="B566:C566" si="600">TRIM(MID(SUBSTITUTE($A566,",",REPT(" ",999)),COLUMN(A566)*999-998,999))</f>
        <v/>
      </c>
      <c r="C566" s="7" t="str">
        <f t="shared" si="600"/>
        <v/>
      </c>
      <c r="D566" s="4" t="str">
        <f t="shared" si="545"/>
        <v>-</v>
      </c>
      <c r="E566" s="4" t="str">
        <f t="shared" si="546"/>
        <v>_</v>
      </c>
      <c r="F566" s="7">
        <f t="shared" si="547"/>
        <v>0</v>
      </c>
      <c r="G566" s="7" t="str">
        <f t="shared" si="549"/>
        <v/>
      </c>
    </row>
    <row r="567" spans="2:7" x14ac:dyDescent="0.25">
      <c r="B567" s="7" t="str">
        <f t="shared" ref="B567:C567" si="601">TRIM(MID(SUBSTITUTE($A567,",",REPT(" ",999)),COLUMN(A567)*999-998,999))</f>
        <v/>
      </c>
      <c r="C567" s="7" t="str">
        <f t="shared" si="601"/>
        <v/>
      </c>
      <c r="D567" s="4" t="str">
        <f t="shared" si="545"/>
        <v>-</v>
      </c>
      <c r="E567" s="4" t="str">
        <f t="shared" si="546"/>
        <v>_</v>
      </c>
      <c r="F567" s="7">
        <f t="shared" si="547"/>
        <v>0</v>
      </c>
      <c r="G567" s="7" t="str">
        <f t="shared" si="549"/>
        <v/>
      </c>
    </row>
    <row r="568" spans="2:7" x14ac:dyDescent="0.25">
      <c r="B568" s="7" t="str">
        <f t="shared" ref="B568:C568" si="602">TRIM(MID(SUBSTITUTE($A568,",",REPT(" ",999)),COLUMN(A568)*999-998,999))</f>
        <v/>
      </c>
      <c r="C568" s="7" t="str">
        <f t="shared" si="602"/>
        <v/>
      </c>
      <c r="D568" s="4" t="str">
        <f t="shared" si="545"/>
        <v>-</v>
      </c>
      <c r="E568" s="4" t="str">
        <f t="shared" si="546"/>
        <v>_</v>
      </c>
      <c r="F568" s="7">
        <f t="shared" si="547"/>
        <v>0</v>
      </c>
      <c r="G568" s="7" t="str">
        <f t="shared" si="549"/>
        <v/>
      </c>
    </row>
    <row r="569" spans="2:7" x14ac:dyDescent="0.25">
      <c r="B569" s="7" t="str">
        <f t="shared" ref="B569:C569" si="603">TRIM(MID(SUBSTITUTE($A569,",",REPT(" ",999)),COLUMN(A569)*999-998,999))</f>
        <v/>
      </c>
      <c r="C569" s="7" t="str">
        <f t="shared" si="603"/>
        <v/>
      </c>
      <c r="D569" s="4" t="str">
        <f t="shared" si="545"/>
        <v>-</v>
      </c>
      <c r="E569" s="4" t="str">
        <f t="shared" si="546"/>
        <v>_</v>
      </c>
      <c r="F569" s="7">
        <f t="shared" si="547"/>
        <v>0</v>
      </c>
      <c r="G569" s="7" t="str">
        <f t="shared" si="549"/>
        <v/>
      </c>
    </row>
    <row r="570" spans="2:7" x14ac:dyDescent="0.25">
      <c r="B570" s="7" t="str">
        <f t="shared" ref="B570:C570" si="604">TRIM(MID(SUBSTITUTE($A570,",",REPT(" ",999)),COLUMN(A570)*999-998,999))</f>
        <v/>
      </c>
      <c r="C570" s="7" t="str">
        <f t="shared" si="604"/>
        <v/>
      </c>
      <c r="D570" s="4" t="str">
        <f t="shared" si="545"/>
        <v>-</v>
      </c>
      <c r="E570" s="4" t="str">
        <f t="shared" si="546"/>
        <v>_</v>
      </c>
      <c r="F570" s="7">
        <f t="shared" si="547"/>
        <v>0</v>
      </c>
      <c r="G570" s="7" t="str">
        <f t="shared" si="549"/>
        <v/>
      </c>
    </row>
    <row r="571" spans="2:7" x14ac:dyDescent="0.25">
      <c r="B571" s="7" t="str">
        <f t="shared" ref="B571:C571" si="605">TRIM(MID(SUBSTITUTE($A571,",",REPT(" ",999)),COLUMN(A571)*999-998,999))</f>
        <v/>
      </c>
      <c r="C571" s="7" t="str">
        <f t="shared" si="605"/>
        <v/>
      </c>
      <c r="D571" s="4" t="str">
        <f t="shared" si="545"/>
        <v>-</v>
      </c>
      <c r="E571" s="4" t="str">
        <f t="shared" si="546"/>
        <v>_</v>
      </c>
      <c r="F571" s="7">
        <f t="shared" si="547"/>
        <v>0</v>
      </c>
      <c r="G571" s="7" t="str">
        <f t="shared" si="549"/>
        <v/>
      </c>
    </row>
    <row r="572" spans="2:7" x14ac:dyDescent="0.25">
      <c r="B572" s="7" t="str">
        <f t="shared" ref="B572:C572" si="606">TRIM(MID(SUBSTITUTE($A572,",",REPT(" ",999)),COLUMN(A572)*999-998,999))</f>
        <v/>
      </c>
      <c r="C572" s="7" t="str">
        <f t="shared" si="606"/>
        <v/>
      </c>
      <c r="D572" s="4" t="str">
        <f t="shared" si="545"/>
        <v>-</v>
      </c>
      <c r="E572" s="4" t="str">
        <f t="shared" si="546"/>
        <v>_</v>
      </c>
      <c r="F572" s="7">
        <f t="shared" si="547"/>
        <v>0</v>
      </c>
      <c r="G572" s="7" t="str">
        <f t="shared" si="549"/>
        <v/>
      </c>
    </row>
    <row r="573" spans="2:7" x14ac:dyDescent="0.25">
      <c r="B573" s="7" t="str">
        <f t="shared" ref="B573:C573" si="607">TRIM(MID(SUBSTITUTE($A573,",",REPT(" ",999)),COLUMN(A573)*999-998,999))</f>
        <v/>
      </c>
      <c r="C573" s="7" t="str">
        <f t="shared" si="607"/>
        <v/>
      </c>
      <c r="D573" s="4" t="str">
        <f t="shared" si="545"/>
        <v>-</v>
      </c>
      <c r="E573" s="4" t="str">
        <f t="shared" si="546"/>
        <v>_</v>
      </c>
      <c r="F573" s="7">
        <f t="shared" si="547"/>
        <v>0</v>
      </c>
      <c r="G573" s="7" t="str">
        <f t="shared" si="549"/>
        <v/>
      </c>
    </row>
    <row r="574" spans="2:7" x14ac:dyDescent="0.25">
      <c r="B574" s="7" t="str">
        <f t="shared" ref="B574:C574" si="608">TRIM(MID(SUBSTITUTE($A574,",",REPT(" ",999)),COLUMN(A574)*999-998,999))</f>
        <v/>
      </c>
      <c r="C574" s="7" t="str">
        <f t="shared" si="608"/>
        <v/>
      </c>
      <c r="D574" s="4" t="str">
        <f t="shared" si="545"/>
        <v>-</v>
      </c>
      <c r="E574" s="4" t="str">
        <f t="shared" si="546"/>
        <v>_</v>
      </c>
      <c r="F574" s="7">
        <f t="shared" si="547"/>
        <v>0</v>
      </c>
      <c r="G574" s="7" t="str">
        <f t="shared" si="549"/>
        <v/>
      </c>
    </row>
    <row r="575" spans="2:7" x14ac:dyDescent="0.25">
      <c r="B575" s="7" t="str">
        <f t="shared" ref="B575:C575" si="609">TRIM(MID(SUBSTITUTE($A575,",",REPT(" ",999)),COLUMN(A575)*999-998,999))</f>
        <v/>
      </c>
      <c r="C575" s="7" t="str">
        <f t="shared" si="609"/>
        <v/>
      </c>
      <c r="D575" s="4" t="str">
        <f t="shared" si="545"/>
        <v>-</v>
      </c>
      <c r="E575" s="4" t="str">
        <f t="shared" si="546"/>
        <v>_</v>
      </c>
      <c r="F575" s="7">
        <f t="shared" si="547"/>
        <v>0</v>
      </c>
      <c r="G575" s="7" t="str">
        <f t="shared" si="549"/>
        <v/>
      </c>
    </row>
    <row r="576" spans="2:7" x14ac:dyDescent="0.25">
      <c r="B576" s="7" t="str">
        <f t="shared" ref="B576:C576" si="610">TRIM(MID(SUBSTITUTE($A576,",",REPT(" ",999)),COLUMN(A576)*999-998,999))</f>
        <v/>
      </c>
      <c r="C576" s="7" t="str">
        <f t="shared" si="610"/>
        <v/>
      </c>
      <c r="D576" s="4" t="str">
        <f t="shared" si="545"/>
        <v>-</v>
      </c>
      <c r="E576" s="4" t="str">
        <f t="shared" si="546"/>
        <v>_</v>
      </c>
      <c r="F576" s="7">
        <f t="shared" si="547"/>
        <v>0</v>
      </c>
      <c r="G576" s="7" t="str">
        <f t="shared" si="549"/>
        <v/>
      </c>
    </row>
    <row r="577" spans="2:7" x14ac:dyDescent="0.25">
      <c r="B577" s="7" t="str">
        <f t="shared" ref="B577:C577" si="611">TRIM(MID(SUBSTITUTE($A577,",",REPT(" ",999)),COLUMN(A577)*999-998,999))</f>
        <v/>
      </c>
      <c r="C577" s="7" t="str">
        <f t="shared" si="611"/>
        <v/>
      </c>
      <c r="D577" s="4" t="str">
        <f t="shared" si="545"/>
        <v>-</v>
      </c>
      <c r="E577" s="4" t="str">
        <f t="shared" si="546"/>
        <v>_</v>
      </c>
      <c r="F577" s="7">
        <f t="shared" si="547"/>
        <v>0</v>
      </c>
      <c r="G577" s="7" t="str">
        <f t="shared" si="549"/>
        <v/>
      </c>
    </row>
    <row r="578" spans="2:7" x14ac:dyDescent="0.25">
      <c r="B578" s="7" t="str">
        <f t="shared" ref="B578:C578" si="612">TRIM(MID(SUBSTITUTE($A578,",",REPT(" ",999)),COLUMN(A578)*999-998,999))</f>
        <v/>
      </c>
      <c r="C578" s="7" t="str">
        <f t="shared" si="612"/>
        <v/>
      </c>
      <c r="D578" s="4" t="str">
        <f t="shared" ref="D578:D641" si="613">B578&amp;"-"&amp;C578&amp;G578</f>
        <v>-</v>
      </c>
      <c r="E578" s="4" t="str">
        <f t="shared" ref="E578:E641" si="614">B578&amp;"_"&amp;C578</f>
        <v>_</v>
      </c>
      <c r="F578" s="7">
        <f t="shared" ref="F578:F641" si="615">_xlfn.NUMBERVALUE(TRIM(MID(SUBSTITUTE($A578,",",REPT(" ",999)),COLUMN(C578)*999-998,999)))</f>
        <v>0</v>
      </c>
      <c r="G578" s="7" t="str">
        <f t="shared" si="549"/>
        <v/>
      </c>
    </row>
    <row r="579" spans="2:7" x14ac:dyDescent="0.25">
      <c r="B579" s="7" t="str">
        <f t="shared" ref="B579:C579" si="616">TRIM(MID(SUBSTITUTE($A579,",",REPT(" ",999)),COLUMN(A579)*999-998,999))</f>
        <v/>
      </c>
      <c r="C579" s="7" t="str">
        <f t="shared" si="616"/>
        <v/>
      </c>
      <c r="D579" s="4" t="str">
        <f t="shared" si="613"/>
        <v>-</v>
      </c>
      <c r="E579" s="4" t="str">
        <f t="shared" si="614"/>
        <v>_</v>
      </c>
      <c r="F579" s="7">
        <f t="shared" si="615"/>
        <v>0</v>
      </c>
      <c r="G579" s="7" t="str">
        <f t="shared" ref="G579:G642" si="617">TRIM(MID(SUBSTITUTE($A579,",",REPT(" ",999)),COLUMN(D579)*999-998,999))</f>
        <v/>
      </c>
    </row>
    <row r="580" spans="2:7" x14ac:dyDescent="0.25">
      <c r="B580" s="7" t="str">
        <f t="shared" ref="B580:C580" si="618">TRIM(MID(SUBSTITUTE($A580,",",REPT(" ",999)),COLUMN(A580)*999-998,999))</f>
        <v/>
      </c>
      <c r="C580" s="7" t="str">
        <f t="shared" si="618"/>
        <v/>
      </c>
      <c r="D580" s="4" t="str">
        <f t="shared" si="613"/>
        <v>-</v>
      </c>
      <c r="E580" s="4" t="str">
        <f t="shared" si="614"/>
        <v>_</v>
      </c>
      <c r="F580" s="7">
        <f t="shared" si="615"/>
        <v>0</v>
      </c>
      <c r="G580" s="7" t="str">
        <f t="shared" si="617"/>
        <v/>
      </c>
    </row>
    <row r="581" spans="2:7" x14ac:dyDescent="0.25">
      <c r="B581" s="7" t="str">
        <f t="shared" ref="B581:C581" si="619">TRIM(MID(SUBSTITUTE($A581,",",REPT(" ",999)),COLUMN(A581)*999-998,999))</f>
        <v/>
      </c>
      <c r="C581" s="7" t="str">
        <f t="shared" si="619"/>
        <v/>
      </c>
      <c r="D581" s="4" t="str">
        <f t="shared" si="613"/>
        <v>-</v>
      </c>
      <c r="E581" s="4" t="str">
        <f t="shared" si="614"/>
        <v>_</v>
      </c>
      <c r="F581" s="7">
        <f t="shared" si="615"/>
        <v>0</v>
      </c>
      <c r="G581" s="7" t="str">
        <f t="shared" si="617"/>
        <v/>
      </c>
    </row>
    <row r="582" spans="2:7" x14ac:dyDescent="0.25">
      <c r="B582" s="7" t="str">
        <f t="shared" ref="B582:C582" si="620">TRIM(MID(SUBSTITUTE($A582,",",REPT(" ",999)),COLUMN(A582)*999-998,999))</f>
        <v/>
      </c>
      <c r="C582" s="7" t="str">
        <f t="shared" si="620"/>
        <v/>
      </c>
      <c r="D582" s="4" t="str">
        <f t="shared" si="613"/>
        <v>-</v>
      </c>
      <c r="E582" s="4" t="str">
        <f t="shared" si="614"/>
        <v>_</v>
      </c>
      <c r="F582" s="7">
        <f t="shared" si="615"/>
        <v>0</v>
      </c>
      <c r="G582" s="7" t="str">
        <f t="shared" si="617"/>
        <v/>
      </c>
    </row>
    <row r="583" spans="2:7" x14ac:dyDescent="0.25">
      <c r="B583" s="7" t="str">
        <f t="shared" ref="B583:C583" si="621">TRIM(MID(SUBSTITUTE($A583,",",REPT(" ",999)),COLUMN(A583)*999-998,999))</f>
        <v/>
      </c>
      <c r="C583" s="7" t="str">
        <f t="shared" si="621"/>
        <v/>
      </c>
      <c r="D583" s="4" t="str">
        <f t="shared" si="613"/>
        <v>-</v>
      </c>
      <c r="E583" s="4" t="str">
        <f t="shared" si="614"/>
        <v>_</v>
      </c>
      <c r="F583" s="7">
        <f t="shared" si="615"/>
        <v>0</v>
      </c>
      <c r="G583" s="7" t="str">
        <f t="shared" si="617"/>
        <v/>
      </c>
    </row>
    <row r="584" spans="2:7" x14ac:dyDescent="0.25">
      <c r="B584" s="7" t="str">
        <f t="shared" ref="B584:C584" si="622">TRIM(MID(SUBSTITUTE($A584,",",REPT(" ",999)),COLUMN(A584)*999-998,999))</f>
        <v/>
      </c>
      <c r="C584" s="7" t="str">
        <f t="shared" si="622"/>
        <v/>
      </c>
      <c r="D584" s="4" t="str">
        <f t="shared" si="613"/>
        <v>-</v>
      </c>
      <c r="E584" s="4" t="str">
        <f t="shared" si="614"/>
        <v>_</v>
      </c>
      <c r="F584" s="7">
        <f t="shared" si="615"/>
        <v>0</v>
      </c>
      <c r="G584" s="7" t="str">
        <f t="shared" si="617"/>
        <v/>
      </c>
    </row>
    <row r="585" spans="2:7" x14ac:dyDescent="0.25">
      <c r="B585" s="7" t="str">
        <f t="shared" ref="B585:C585" si="623">TRIM(MID(SUBSTITUTE($A585,",",REPT(" ",999)),COLUMN(A585)*999-998,999))</f>
        <v/>
      </c>
      <c r="C585" s="7" t="str">
        <f t="shared" si="623"/>
        <v/>
      </c>
      <c r="D585" s="4" t="str">
        <f t="shared" si="613"/>
        <v>-</v>
      </c>
      <c r="E585" s="4" t="str">
        <f t="shared" si="614"/>
        <v>_</v>
      </c>
      <c r="F585" s="7">
        <f t="shared" si="615"/>
        <v>0</v>
      </c>
      <c r="G585" s="7" t="str">
        <f t="shared" si="617"/>
        <v/>
      </c>
    </row>
    <row r="586" spans="2:7" x14ac:dyDescent="0.25">
      <c r="B586" s="7" t="str">
        <f t="shared" ref="B586:C586" si="624">TRIM(MID(SUBSTITUTE($A586,",",REPT(" ",999)),COLUMN(A586)*999-998,999))</f>
        <v/>
      </c>
      <c r="C586" s="7" t="str">
        <f t="shared" si="624"/>
        <v/>
      </c>
      <c r="D586" s="4" t="str">
        <f t="shared" si="613"/>
        <v>-</v>
      </c>
      <c r="E586" s="4" t="str">
        <f t="shared" si="614"/>
        <v>_</v>
      </c>
      <c r="F586" s="7">
        <f t="shared" si="615"/>
        <v>0</v>
      </c>
      <c r="G586" s="7" t="str">
        <f t="shared" si="617"/>
        <v/>
      </c>
    </row>
    <row r="587" spans="2:7" x14ac:dyDescent="0.25">
      <c r="B587" s="7" t="str">
        <f t="shared" ref="B587:C587" si="625">TRIM(MID(SUBSTITUTE($A587,",",REPT(" ",999)),COLUMN(A587)*999-998,999))</f>
        <v/>
      </c>
      <c r="C587" s="7" t="str">
        <f t="shared" si="625"/>
        <v/>
      </c>
      <c r="D587" s="4" t="str">
        <f t="shared" si="613"/>
        <v>-</v>
      </c>
      <c r="E587" s="4" t="str">
        <f t="shared" si="614"/>
        <v>_</v>
      </c>
      <c r="F587" s="7">
        <f t="shared" si="615"/>
        <v>0</v>
      </c>
      <c r="G587" s="7" t="str">
        <f t="shared" si="617"/>
        <v/>
      </c>
    </row>
    <row r="588" spans="2:7" x14ac:dyDescent="0.25">
      <c r="B588" s="7" t="str">
        <f t="shared" ref="B588:C588" si="626">TRIM(MID(SUBSTITUTE($A588,",",REPT(" ",999)),COLUMN(A588)*999-998,999))</f>
        <v/>
      </c>
      <c r="C588" s="7" t="str">
        <f t="shared" si="626"/>
        <v/>
      </c>
      <c r="D588" s="4" t="str">
        <f t="shared" si="613"/>
        <v>-</v>
      </c>
      <c r="E588" s="4" t="str">
        <f t="shared" si="614"/>
        <v>_</v>
      </c>
      <c r="F588" s="7">
        <f t="shared" si="615"/>
        <v>0</v>
      </c>
      <c r="G588" s="7" t="str">
        <f t="shared" si="617"/>
        <v/>
      </c>
    </row>
    <row r="589" spans="2:7" x14ac:dyDescent="0.25">
      <c r="B589" s="7" t="str">
        <f t="shared" ref="B589:C589" si="627">TRIM(MID(SUBSTITUTE($A589,",",REPT(" ",999)),COLUMN(A589)*999-998,999))</f>
        <v/>
      </c>
      <c r="C589" s="7" t="str">
        <f t="shared" si="627"/>
        <v/>
      </c>
      <c r="D589" s="4" t="str">
        <f t="shared" si="613"/>
        <v>-</v>
      </c>
      <c r="E589" s="4" t="str">
        <f t="shared" si="614"/>
        <v>_</v>
      </c>
      <c r="F589" s="7">
        <f t="shared" si="615"/>
        <v>0</v>
      </c>
      <c r="G589" s="7" t="str">
        <f t="shared" si="617"/>
        <v/>
      </c>
    </row>
    <row r="590" spans="2:7" x14ac:dyDescent="0.25">
      <c r="B590" s="7" t="str">
        <f t="shared" ref="B590:C590" si="628">TRIM(MID(SUBSTITUTE($A590,",",REPT(" ",999)),COLUMN(A590)*999-998,999))</f>
        <v/>
      </c>
      <c r="C590" s="7" t="str">
        <f t="shared" si="628"/>
        <v/>
      </c>
      <c r="D590" s="4" t="str">
        <f t="shared" si="613"/>
        <v>-</v>
      </c>
      <c r="E590" s="4" t="str">
        <f t="shared" si="614"/>
        <v>_</v>
      </c>
      <c r="F590" s="7">
        <f t="shared" si="615"/>
        <v>0</v>
      </c>
      <c r="G590" s="7" t="str">
        <f t="shared" si="617"/>
        <v/>
      </c>
    </row>
    <row r="591" spans="2:7" x14ac:dyDescent="0.25">
      <c r="B591" s="7" t="str">
        <f t="shared" ref="B591:C591" si="629">TRIM(MID(SUBSTITUTE($A591,",",REPT(" ",999)),COLUMN(A591)*999-998,999))</f>
        <v/>
      </c>
      <c r="C591" s="7" t="str">
        <f t="shared" si="629"/>
        <v/>
      </c>
      <c r="D591" s="4" t="str">
        <f t="shared" si="613"/>
        <v>-</v>
      </c>
      <c r="E591" s="4" t="str">
        <f t="shared" si="614"/>
        <v>_</v>
      </c>
      <c r="F591" s="7">
        <f t="shared" si="615"/>
        <v>0</v>
      </c>
      <c r="G591" s="7" t="str">
        <f t="shared" si="617"/>
        <v/>
      </c>
    </row>
    <row r="592" spans="2:7" x14ac:dyDescent="0.25">
      <c r="B592" s="7" t="str">
        <f t="shared" ref="B592:C592" si="630">TRIM(MID(SUBSTITUTE($A592,",",REPT(" ",999)),COLUMN(A592)*999-998,999))</f>
        <v/>
      </c>
      <c r="C592" s="7" t="str">
        <f t="shared" si="630"/>
        <v/>
      </c>
      <c r="D592" s="4" t="str">
        <f t="shared" si="613"/>
        <v>-</v>
      </c>
      <c r="E592" s="4" t="str">
        <f t="shared" si="614"/>
        <v>_</v>
      </c>
      <c r="F592" s="7">
        <f t="shared" si="615"/>
        <v>0</v>
      </c>
      <c r="G592" s="7" t="str">
        <f t="shared" si="617"/>
        <v/>
      </c>
    </row>
    <row r="593" spans="2:7" x14ac:dyDescent="0.25">
      <c r="B593" s="7" t="str">
        <f t="shared" ref="B593:C593" si="631">TRIM(MID(SUBSTITUTE($A593,",",REPT(" ",999)),COLUMN(A593)*999-998,999))</f>
        <v/>
      </c>
      <c r="C593" s="7" t="str">
        <f t="shared" si="631"/>
        <v/>
      </c>
      <c r="D593" s="4" t="str">
        <f t="shared" si="613"/>
        <v>-</v>
      </c>
      <c r="E593" s="4" t="str">
        <f t="shared" si="614"/>
        <v>_</v>
      </c>
      <c r="F593" s="7">
        <f t="shared" si="615"/>
        <v>0</v>
      </c>
      <c r="G593" s="7" t="str">
        <f t="shared" si="617"/>
        <v/>
      </c>
    </row>
    <row r="594" spans="2:7" x14ac:dyDescent="0.25">
      <c r="B594" s="7" t="str">
        <f t="shared" ref="B594:C594" si="632">TRIM(MID(SUBSTITUTE($A594,",",REPT(" ",999)),COLUMN(A594)*999-998,999))</f>
        <v/>
      </c>
      <c r="C594" s="7" t="str">
        <f t="shared" si="632"/>
        <v/>
      </c>
      <c r="D594" s="4" t="str">
        <f t="shared" si="613"/>
        <v>-</v>
      </c>
      <c r="E594" s="4" t="str">
        <f t="shared" si="614"/>
        <v>_</v>
      </c>
      <c r="F594" s="7">
        <f t="shared" si="615"/>
        <v>0</v>
      </c>
      <c r="G594" s="7" t="str">
        <f t="shared" si="617"/>
        <v/>
      </c>
    </row>
    <row r="595" spans="2:7" x14ac:dyDescent="0.25">
      <c r="B595" s="7" t="str">
        <f t="shared" ref="B595:C595" si="633">TRIM(MID(SUBSTITUTE($A595,",",REPT(" ",999)),COLUMN(A595)*999-998,999))</f>
        <v/>
      </c>
      <c r="C595" s="7" t="str">
        <f t="shared" si="633"/>
        <v/>
      </c>
      <c r="D595" s="4" t="str">
        <f t="shared" si="613"/>
        <v>-</v>
      </c>
      <c r="E595" s="4" t="str">
        <f t="shared" si="614"/>
        <v>_</v>
      </c>
      <c r="F595" s="7">
        <f t="shared" si="615"/>
        <v>0</v>
      </c>
      <c r="G595" s="7" t="str">
        <f t="shared" si="617"/>
        <v/>
      </c>
    </row>
    <row r="596" spans="2:7" x14ac:dyDescent="0.25">
      <c r="B596" s="7" t="str">
        <f t="shared" ref="B596:C596" si="634">TRIM(MID(SUBSTITUTE($A596,",",REPT(" ",999)),COLUMN(A596)*999-998,999))</f>
        <v/>
      </c>
      <c r="C596" s="7" t="str">
        <f t="shared" si="634"/>
        <v/>
      </c>
      <c r="D596" s="4" t="str">
        <f t="shared" si="613"/>
        <v>-</v>
      </c>
      <c r="E596" s="4" t="str">
        <f t="shared" si="614"/>
        <v>_</v>
      </c>
      <c r="F596" s="7">
        <f t="shared" si="615"/>
        <v>0</v>
      </c>
      <c r="G596" s="7" t="str">
        <f t="shared" si="617"/>
        <v/>
      </c>
    </row>
    <row r="597" spans="2:7" x14ac:dyDescent="0.25">
      <c r="B597" s="7" t="str">
        <f t="shared" ref="B597:C597" si="635">TRIM(MID(SUBSTITUTE($A597,",",REPT(" ",999)),COLUMN(A597)*999-998,999))</f>
        <v/>
      </c>
      <c r="C597" s="7" t="str">
        <f t="shared" si="635"/>
        <v/>
      </c>
      <c r="D597" s="4" t="str">
        <f t="shared" si="613"/>
        <v>-</v>
      </c>
      <c r="E597" s="4" t="str">
        <f t="shared" si="614"/>
        <v>_</v>
      </c>
      <c r="F597" s="7">
        <f t="shared" si="615"/>
        <v>0</v>
      </c>
      <c r="G597" s="7" t="str">
        <f t="shared" si="617"/>
        <v/>
      </c>
    </row>
    <row r="598" spans="2:7" x14ac:dyDescent="0.25">
      <c r="B598" s="7" t="str">
        <f t="shared" ref="B598:C598" si="636">TRIM(MID(SUBSTITUTE($A598,",",REPT(" ",999)),COLUMN(A598)*999-998,999))</f>
        <v/>
      </c>
      <c r="C598" s="7" t="str">
        <f t="shared" si="636"/>
        <v/>
      </c>
      <c r="D598" s="4" t="str">
        <f t="shared" si="613"/>
        <v>-</v>
      </c>
      <c r="E598" s="4" t="str">
        <f t="shared" si="614"/>
        <v>_</v>
      </c>
      <c r="F598" s="7">
        <f t="shared" si="615"/>
        <v>0</v>
      </c>
      <c r="G598" s="7" t="str">
        <f t="shared" si="617"/>
        <v/>
      </c>
    </row>
    <row r="599" spans="2:7" x14ac:dyDescent="0.25">
      <c r="B599" s="7" t="str">
        <f t="shared" ref="B599:C599" si="637">TRIM(MID(SUBSTITUTE($A599,",",REPT(" ",999)),COLUMN(A599)*999-998,999))</f>
        <v/>
      </c>
      <c r="C599" s="7" t="str">
        <f t="shared" si="637"/>
        <v/>
      </c>
      <c r="D599" s="4" t="str">
        <f t="shared" si="613"/>
        <v>-</v>
      </c>
      <c r="E599" s="4" t="str">
        <f t="shared" si="614"/>
        <v>_</v>
      </c>
      <c r="F599" s="7">
        <f t="shared" si="615"/>
        <v>0</v>
      </c>
      <c r="G599" s="7" t="str">
        <f t="shared" si="617"/>
        <v/>
      </c>
    </row>
    <row r="600" spans="2:7" x14ac:dyDescent="0.25">
      <c r="B600" s="7" t="str">
        <f t="shared" ref="B600:C600" si="638">TRIM(MID(SUBSTITUTE($A600,",",REPT(" ",999)),COLUMN(A600)*999-998,999))</f>
        <v/>
      </c>
      <c r="C600" s="7" t="str">
        <f t="shared" si="638"/>
        <v/>
      </c>
      <c r="D600" s="4" t="str">
        <f t="shared" si="613"/>
        <v>-</v>
      </c>
      <c r="E600" s="4" t="str">
        <f t="shared" si="614"/>
        <v>_</v>
      </c>
      <c r="F600" s="7">
        <f t="shared" si="615"/>
        <v>0</v>
      </c>
      <c r="G600" s="7" t="str">
        <f t="shared" si="617"/>
        <v/>
      </c>
    </row>
    <row r="601" spans="2:7" x14ac:dyDescent="0.25">
      <c r="B601" s="7" t="str">
        <f t="shared" ref="B601:C601" si="639">TRIM(MID(SUBSTITUTE($A601,",",REPT(" ",999)),COLUMN(A601)*999-998,999))</f>
        <v/>
      </c>
      <c r="C601" s="7" t="str">
        <f t="shared" si="639"/>
        <v/>
      </c>
      <c r="D601" s="4" t="str">
        <f t="shared" si="613"/>
        <v>-</v>
      </c>
      <c r="E601" s="4" t="str">
        <f t="shared" si="614"/>
        <v>_</v>
      </c>
      <c r="F601" s="7">
        <f t="shared" si="615"/>
        <v>0</v>
      </c>
      <c r="G601" s="7" t="str">
        <f t="shared" si="617"/>
        <v/>
      </c>
    </row>
    <row r="602" spans="2:7" x14ac:dyDescent="0.25">
      <c r="B602" s="7" t="str">
        <f t="shared" ref="B602:C602" si="640">TRIM(MID(SUBSTITUTE($A602,",",REPT(" ",999)),COLUMN(A602)*999-998,999))</f>
        <v/>
      </c>
      <c r="C602" s="7" t="str">
        <f t="shared" si="640"/>
        <v/>
      </c>
      <c r="D602" s="4" t="str">
        <f t="shared" si="613"/>
        <v>-</v>
      </c>
      <c r="E602" s="4" t="str">
        <f t="shared" si="614"/>
        <v>_</v>
      </c>
      <c r="F602" s="7">
        <f t="shared" si="615"/>
        <v>0</v>
      </c>
      <c r="G602" s="7" t="str">
        <f t="shared" si="617"/>
        <v/>
      </c>
    </row>
    <row r="603" spans="2:7" x14ac:dyDescent="0.25">
      <c r="B603" s="7" t="str">
        <f t="shared" ref="B603:C603" si="641">TRIM(MID(SUBSTITUTE($A603,",",REPT(" ",999)),COLUMN(A603)*999-998,999))</f>
        <v/>
      </c>
      <c r="C603" s="7" t="str">
        <f t="shared" si="641"/>
        <v/>
      </c>
      <c r="D603" s="4" t="str">
        <f t="shared" si="613"/>
        <v>-</v>
      </c>
      <c r="E603" s="4" t="str">
        <f t="shared" si="614"/>
        <v>_</v>
      </c>
      <c r="F603" s="7">
        <f t="shared" si="615"/>
        <v>0</v>
      </c>
      <c r="G603" s="7" t="str">
        <f t="shared" si="617"/>
        <v/>
      </c>
    </row>
    <row r="604" spans="2:7" x14ac:dyDescent="0.25">
      <c r="B604" s="7" t="str">
        <f t="shared" ref="B604:C604" si="642">TRIM(MID(SUBSTITUTE($A604,",",REPT(" ",999)),COLUMN(A604)*999-998,999))</f>
        <v/>
      </c>
      <c r="C604" s="7" t="str">
        <f t="shared" si="642"/>
        <v/>
      </c>
      <c r="D604" s="4" t="str">
        <f t="shared" si="613"/>
        <v>-</v>
      </c>
      <c r="E604" s="4" t="str">
        <f t="shared" si="614"/>
        <v>_</v>
      </c>
      <c r="F604" s="7">
        <f t="shared" si="615"/>
        <v>0</v>
      </c>
      <c r="G604" s="7" t="str">
        <f t="shared" si="617"/>
        <v/>
      </c>
    </row>
    <row r="605" spans="2:7" x14ac:dyDescent="0.25">
      <c r="B605" s="7" t="str">
        <f t="shared" ref="B605:C605" si="643">TRIM(MID(SUBSTITUTE($A605,",",REPT(" ",999)),COLUMN(A605)*999-998,999))</f>
        <v/>
      </c>
      <c r="C605" s="7" t="str">
        <f t="shared" si="643"/>
        <v/>
      </c>
      <c r="D605" s="4" t="str">
        <f t="shared" si="613"/>
        <v>-</v>
      </c>
      <c r="E605" s="4" t="str">
        <f t="shared" si="614"/>
        <v>_</v>
      </c>
      <c r="F605" s="7">
        <f t="shared" si="615"/>
        <v>0</v>
      </c>
      <c r="G605" s="7" t="str">
        <f t="shared" si="617"/>
        <v/>
      </c>
    </row>
    <row r="606" spans="2:7" x14ac:dyDescent="0.25">
      <c r="B606" s="7" t="str">
        <f t="shared" ref="B606:C606" si="644">TRIM(MID(SUBSTITUTE($A606,",",REPT(" ",999)),COLUMN(A606)*999-998,999))</f>
        <v/>
      </c>
      <c r="C606" s="7" t="str">
        <f t="shared" si="644"/>
        <v/>
      </c>
      <c r="D606" s="4" t="str">
        <f t="shared" si="613"/>
        <v>-</v>
      </c>
      <c r="E606" s="4" t="str">
        <f t="shared" si="614"/>
        <v>_</v>
      </c>
      <c r="F606" s="7">
        <f t="shared" si="615"/>
        <v>0</v>
      </c>
      <c r="G606" s="7" t="str">
        <f t="shared" si="617"/>
        <v/>
      </c>
    </row>
    <row r="607" spans="2:7" x14ac:dyDescent="0.25">
      <c r="B607" s="7" t="str">
        <f t="shared" ref="B607:C607" si="645">TRIM(MID(SUBSTITUTE($A607,",",REPT(" ",999)),COLUMN(A607)*999-998,999))</f>
        <v/>
      </c>
      <c r="C607" s="7" t="str">
        <f t="shared" si="645"/>
        <v/>
      </c>
      <c r="D607" s="4" t="str">
        <f t="shared" si="613"/>
        <v>-</v>
      </c>
      <c r="E607" s="4" t="str">
        <f t="shared" si="614"/>
        <v>_</v>
      </c>
      <c r="F607" s="7">
        <f t="shared" si="615"/>
        <v>0</v>
      </c>
      <c r="G607" s="7" t="str">
        <f t="shared" si="617"/>
        <v/>
      </c>
    </row>
    <row r="608" spans="2:7" x14ac:dyDescent="0.25">
      <c r="B608" s="7" t="str">
        <f t="shared" ref="B608:C608" si="646">TRIM(MID(SUBSTITUTE($A608,",",REPT(" ",999)),COLUMN(A608)*999-998,999))</f>
        <v/>
      </c>
      <c r="C608" s="7" t="str">
        <f t="shared" si="646"/>
        <v/>
      </c>
      <c r="D608" s="4" t="str">
        <f t="shared" si="613"/>
        <v>-</v>
      </c>
      <c r="E608" s="4" t="str">
        <f t="shared" si="614"/>
        <v>_</v>
      </c>
      <c r="F608" s="7">
        <f t="shared" si="615"/>
        <v>0</v>
      </c>
      <c r="G608" s="7" t="str">
        <f t="shared" si="617"/>
        <v/>
      </c>
    </row>
    <row r="609" spans="2:7" x14ac:dyDescent="0.25">
      <c r="B609" s="7" t="str">
        <f t="shared" ref="B609:C609" si="647">TRIM(MID(SUBSTITUTE($A609,",",REPT(" ",999)),COLUMN(A609)*999-998,999))</f>
        <v/>
      </c>
      <c r="C609" s="7" t="str">
        <f t="shared" si="647"/>
        <v/>
      </c>
      <c r="D609" s="4" t="str">
        <f t="shared" si="613"/>
        <v>-</v>
      </c>
      <c r="E609" s="4" t="str">
        <f t="shared" si="614"/>
        <v>_</v>
      </c>
      <c r="F609" s="7">
        <f t="shared" si="615"/>
        <v>0</v>
      </c>
      <c r="G609" s="7" t="str">
        <f t="shared" si="617"/>
        <v/>
      </c>
    </row>
    <row r="610" spans="2:7" x14ac:dyDescent="0.25">
      <c r="B610" s="7" t="str">
        <f t="shared" ref="B610:C610" si="648">TRIM(MID(SUBSTITUTE($A610,",",REPT(" ",999)),COLUMN(A610)*999-998,999))</f>
        <v/>
      </c>
      <c r="C610" s="7" t="str">
        <f t="shared" si="648"/>
        <v/>
      </c>
      <c r="D610" s="4" t="str">
        <f t="shared" si="613"/>
        <v>-</v>
      </c>
      <c r="E610" s="4" t="str">
        <f t="shared" si="614"/>
        <v>_</v>
      </c>
      <c r="F610" s="7">
        <f t="shared" si="615"/>
        <v>0</v>
      </c>
      <c r="G610" s="7" t="str">
        <f t="shared" si="617"/>
        <v/>
      </c>
    </row>
    <row r="611" spans="2:7" x14ac:dyDescent="0.25">
      <c r="B611" s="7" t="str">
        <f t="shared" ref="B611:C611" si="649">TRIM(MID(SUBSTITUTE($A611,",",REPT(" ",999)),COLUMN(A611)*999-998,999))</f>
        <v/>
      </c>
      <c r="C611" s="7" t="str">
        <f t="shared" si="649"/>
        <v/>
      </c>
      <c r="D611" s="4" t="str">
        <f t="shared" si="613"/>
        <v>-</v>
      </c>
      <c r="E611" s="4" t="str">
        <f t="shared" si="614"/>
        <v>_</v>
      </c>
      <c r="F611" s="7">
        <f t="shared" si="615"/>
        <v>0</v>
      </c>
      <c r="G611" s="7" t="str">
        <f t="shared" si="617"/>
        <v/>
      </c>
    </row>
    <row r="612" spans="2:7" x14ac:dyDescent="0.25">
      <c r="B612" s="7" t="str">
        <f t="shared" ref="B612:C612" si="650">TRIM(MID(SUBSTITUTE($A612,",",REPT(" ",999)),COLUMN(A612)*999-998,999))</f>
        <v/>
      </c>
      <c r="C612" s="7" t="str">
        <f t="shared" si="650"/>
        <v/>
      </c>
      <c r="D612" s="4" t="str">
        <f t="shared" si="613"/>
        <v>-</v>
      </c>
      <c r="E612" s="4" t="str">
        <f t="shared" si="614"/>
        <v>_</v>
      </c>
      <c r="F612" s="7">
        <f t="shared" si="615"/>
        <v>0</v>
      </c>
      <c r="G612" s="7" t="str">
        <f t="shared" si="617"/>
        <v/>
      </c>
    </row>
    <row r="613" spans="2:7" x14ac:dyDescent="0.25">
      <c r="B613" s="7" t="str">
        <f t="shared" ref="B613:C613" si="651">TRIM(MID(SUBSTITUTE($A613,",",REPT(" ",999)),COLUMN(A613)*999-998,999))</f>
        <v/>
      </c>
      <c r="C613" s="7" t="str">
        <f t="shared" si="651"/>
        <v/>
      </c>
      <c r="D613" s="4" t="str">
        <f t="shared" si="613"/>
        <v>-</v>
      </c>
      <c r="E613" s="4" t="str">
        <f t="shared" si="614"/>
        <v>_</v>
      </c>
      <c r="F613" s="7">
        <f t="shared" si="615"/>
        <v>0</v>
      </c>
      <c r="G613" s="7" t="str">
        <f t="shared" si="617"/>
        <v/>
      </c>
    </row>
    <row r="614" spans="2:7" x14ac:dyDescent="0.25">
      <c r="B614" s="7" t="str">
        <f t="shared" ref="B614:C614" si="652">TRIM(MID(SUBSTITUTE($A614,",",REPT(" ",999)),COLUMN(A614)*999-998,999))</f>
        <v/>
      </c>
      <c r="C614" s="7" t="str">
        <f t="shared" si="652"/>
        <v/>
      </c>
      <c r="D614" s="4" t="str">
        <f t="shared" si="613"/>
        <v>-</v>
      </c>
      <c r="E614" s="4" t="str">
        <f t="shared" si="614"/>
        <v>_</v>
      </c>
      <c r="F614" s="7">
        <f t="shared" si="615"/>
        <v>0</v>
      </c>
      <c r="G614" s="7" t="str">
        <f t="shared" si="617"/>
        <v/>
      </c>
    </row>
    <row r="615" spans="2:7" x14ac:dyDescent="0.25">
      <c r="B615" s="7" t="str">
        <f t="shared" ref="B615:C615" si="653">TRIM(MID(SUBSTITUTE($A615,",",REPT(" ",999)),COLUMN(A615)*999-998,999))</f>
        <v/>
      </c>
      <c r="C615" s="7" t="str">
        <f t="shared" si="653"/>
        <v/>
      </c>
      <c r="D615" s="4" t="str">
        <f t="shared" si="613"/>
        <v>-</v>
      </c>
      <c r="E615" s="4" t="str">
        <f t="shared" si="614"/>
        <v>_</v>
      </c>
      <c r="F615" s="7">
        <f t="shared" si="615"/>
        <v>0</v>
      </c>
      <c r="G615" s="7" t="str">
        <f t="shared" si="617"/>
        <v/>
      </c>
    </row>
    <row r="616" spans="2:7" x14ac:dyDescent="0.25">
      <c r="B616" s="7" t="str">
        <f t="shared" ref="B616:C616" si="654">TRIM(MID(SUBSTITUTE($A616,",",REPT(" ",999)),COLUMN(A616)*999-998,999))</f>
        <v/>
      </c>
      <c r="C616" s="7" t="str">
        <f t="shared" si="654"/>
        <v/>
      </c>
      <c r="D616" s="4" t="str">
        <f t="shared" si="613"/>
        <v>-</v>
      </c>
      <c r="E616" s="4" t="str">
        <f t="shared" si="614"/>
        <v>_</v>
      </c>
      <c r="F616" s="7">
        <f t="shared" si="615"/>
        <v>0</v>
      </c>
      <c r="G616" s="7" t="str">
        <f t="shared" si="617"/>
        <v/>
      </c>
    </row>
    <row r="617" spans="2:7" x14ac:dyDescent="0.25">
      <c r="B617" s="7" t="str">
        <f t="shared" ref="B617:C617" si="655">TRIM(MID(SUBSTITUTE($A617,",",REPT(" ",999)),COLUMN(A617)*999-998,999))</f>
        <v/>
      </c>
      <c r="C617" s="7" t="str">
        <f t="shared" si="655"/>
        <v/>
      </c>
      <c r="D617" s="4" t="str">
        <f t="shared" si="613"/>
        <v>-</v>
      </c>
      <c r="E617" s="4" t="str">
        <f t="shared" si="614"/>
        <v>_</v>
      </c>
      <c r="F617" s="7">
        <f t="shared" si="615"/>
        <v>0</v>
      </c>
      <c r="G617" s="7" t="str">
        <f t="shared" si="617"/>
        <v/>
      </c>
    </row>
    <row r="618" spans="2:7" x14ac:dyDescent="0.25">
      <c r="B618" s="7" t="str">
        <f t="shared" ref="B618:C618" si="656">TRIM(MID(SUBSTITUTE($A618,",",REPT(" ",999)),COLUMN(A618)*999-998,999))</f>
        <v/>
      </c>
      <c r="C618" s="7" t="str">
        <f t="shared" si="656"/>
        <v/>
      </c>
      <c r="D618" s="4" t="str">
        <f t="shared" si="613"/>
        <v>-</v>
      </c>
      <c r="E618" s="4" t="str">
        <f t="shared" si="614"/>
        <v>_</v>
      </c>
      <c r="F618" s="7">
        <f t="shared" si="615"/>
        <v>0</v>
      </c>
      <c r="G618" s="7" t="str">
        <f t="shared" si="617"/>
        <v/>
      </c>
    </row>
    <row r="619" spans="2:7" x14ac:dyDescent="0.25">
      <c r="B619" s="7" t="str">
        <f t="shared" ref="B619:C619" si="657">TRIM(MID(SUBSTITUTE($A619,",",REPT(" ",999)),COLUMN(A619)*999-998,999))</f>
        <v/>
      </c>
      <c r="C619" s="7" t="str">
        <f t="shared" si="657"/>
        <v/>
      </c>
      <c r="D619" s="4" t="str">
        <f t="shared" si="613"/>
        <v>-</v>
      </c>
      <c r="E619" s="4" t="str">
        <f t="shared" si="614"/>
        <v>_</v>
      </c>
      <c r="F619" s="7">
        <f t="shared" si="615"/>
        <v>0</v>
      </c>
      <c r="G619" s="7" t="str">
        <f t="shared" si="617"/>
        <v/>
      </c>
    </row>
    <row r="620" spans="2:7" x14ac:dyDescent="0.25">
      <c r="B620" s="7" t="str">
        <f t="shared" ref="B620:C620" si="658">TRIM(MID(SUBSTITUTE($A620,",",REPT(" ",999)),COLUMN(A620)*999-998,999))</f>
        <v/>
      </c>
      <c r="C620" s="7" t="str">
        <f t="shared" si="658"/>
        <v/>
      </c>
      <c r="D620" s="4" t="str">
        <f t="shared" si="613"/>
        <v>-</v>
      </c>
      <c r="E620" s="4" t="str">
        <f t="shared" si="614"/>
        <v>_</v>
      </c>
      <c r="F620" s="7">
        <f t="shared" si="615"/>
        <v>0</v>
      </c>
      <c r="G620" s="7" t="str">
        <f t="shared" si="617"/>
        <v/>
      </c>
    </row>
    <row r="621" spans="2:7" x14ac:dyDescent="0.25">
      <c r="B621" s="7" t="str">
        <f t="shared" ref="B621:C621" si="659">TRIM(MID(SUBSTITUTE($A621,",",REPT(" ",999)),COLUMN(A621)*999-998,999))</f>
        <v/>
      </c>
      <c r="C621" s="7" t="str">
        <f t="shared" si="659"/>
        <v/>
      </c>
      <c r="D621" s="4" t="str">
        <f t="shared" si="613"/>
        <v>-</v>
      </c>
      <c r="E621" s="4" t="str">
        <f t="shared" si="614"/>
        <v>_</v>
      </c>
      <c r="F621" s="7">
        <f t="shared" si="615"/>
        <v>0</v>
      </c>
      <c r="G621" s="7" t="str">
        <f t="shared" si="617"/>
        <v/>
      </c>
    </row>
    <row r="622" spans="2:7" x14ac:dyDescent="0.25">
      <c r="B622" s="7" t="str">
        <f t="shared" ref="B622:C622" si="660">TRIM(MID(SUBSTITUTE($A622,",",REPT(" ",999)),COLUMN(A622)*999-998,999))</f>
        <v/>
      </c>
      <c r="C622" s="7" t="str">
        <f t="shared" si="660"/>
        <v/>
      </c>
      <c r="D622" s="4" t="str">
        <f t="shared" si="613"/>
        <v>-</v>
      </c>
      <c r="E622" s="4" t="str">
        <f t="shared" si="614"/>
        <v>_</v>
      </c>
      <c r="F622" s="7">
        <f t="shared" si="615"/>
        <v>0</v>
      </c>
      <c r="G622" s="7" t="str">
        <f t="shared" si="617"/>
        <v/>
      </c>
    </row>
    <row r="623" spans="2:7" x14ac:dyDescent="0.25">
      <c r="B623" s="7" t="str">
        <f t="shared" ref="B623:C623" si="661">TRIM(MID(SUBSTITUTE($A623,",",REPT(" ",999)),COLUMN(A623)*999-998,999))</f>
        <v/>
      </c>
      <c r="C623" s="7" t="str">
        <f t="shared" si="661"/>
        <v/>
      </c>
      <c r="D623" s="4" t="str">
        <f t="shared" si="613"/>
        <v>-</v>
      </c>
      <c r="E623" s="4" t="str">
        <f t="shared" si="614"/>
        <v>_</v>
      </c>
      <c r="F623" s="7">
        <f t="shared" si="615"/>
        <v>0</v>
      </c>
      <c r="G623" s="7" t="str">
        <f t="shared" si="617"/>
        <v/>
      </c>
    </row>
    <row r="624" spans="2:7" x14ac:dyDescent="0.25">
      <c r="B624" s="7" t="str">
        <f t="shared" ref="B624:C624" si="662">TRIM(MID(SUBSTITUTE($A624,",",REPT(" ",999)),COLUMN(A624)*999-998,999))</f>
        <v/>
      </c>
      <c r="C624" s="7" t="str">
        <f t="shared" si="662"/>
        <v/>
      </c>
      <c r="D624" s="4" t="str">
        <f t="shared" si="613"/>
        <v>-</v>
      </c>
      <c r="E624" s="4" t="str">
        <f t="shared" si="614"/>
        <v>_</v>
      </c>
      <c r="F624" s="7">
        <f t="shared" si="615"/>
        <v>0</v>
      </c>
      <c r="G624" s="7" t="str">
        <f t="shared" si="617"/>
        <v/>
      </c>
    </row>
    <row r="625" spans="2:7" x14ac:dyDescent="0.25">
      <c r="B625" s="7" t="str">
        <f t="shared" ref="B625:C625" si="663">TRIM(MID(SUBSTITUTE($A625,",",REPT(" ",999)),COLUMN(A625)*999-998,999))</f>
        <v/>
      </c>
      <c r="C625" s="7" t="str">
        <f t="shared" si="663"/>
        <v/>
      </c>
      <c r="D625" s="4" t="str">
        <f t="shared" si="613"/>
        <v>-</v>
      </c>
      <c r="E625" s="4" t="str">
        <f t="shared" si="614"/>
        <v>_</v>
      </c>
      <c r="F625" s="7">
        <f t="shared" si="615"/>
        <v>0</v>
      </c>
      <c r="G625" s="7" t="str">
        <f t="shared" si="617"/>
        <v/>
      </c>
    </row>
    <row r="626" spans="2:7" x14ac:dyDescent="0.25">
      <c r="B626" s="7" t="str">
        <f t="shared" ref="B626:C626" si="664">TRIM(MID(SUBSTITUTE($A626,",",REPT(" ",999)),COLUMN(A626)*999-998,999))</f>
        <v/>
      </c>
      <c r="C626" s="7" t="str">
        <f t="shared" si="664"/>
        <v/>
      </c>
      <c r="D626" s="4" t="str">
        <f t="shared" si="613"/>
        <v>-</v>
      </c>
      <c r="E626" s="4" t="str">
        <f t="shared" si="614"/>
        <v>_</v>
      </c>
      <c r="F626" s="7">
        <f t="shared" si="615"/>
        <v>0</v>
      </c>
      <c r="G626" s="7" t="str">
        <f t="shared" si="617"/>
        <v/>
      </c>
    </row>
    <row r="627" spans="2:7" x14ac:dyDescent="0.25">
      <c r="B627" s="7" t="str">
        <f t="shared" ref="B627:C627" si="665">TRIM(MID(SUBSTITUTE($A627,",",REPT(" ",999)),COLUMN(A627)*999-998,999))</f>
        <v/>
      </c>
      <c r="C627" s="7" t="str">
        <f t="shared" si="665"/>
        <v/>
      </c>
      <c r="D627" s="4" t="str">
        <f t="shared" si="613"/>
        <v>-</v>
      </c>
      <c r="E627" s="4" t="str">
        <f t="shared" si="614"/>
        <v>_</v>
      </c>
      <c r="F627" s="7">
        <f t="shared" si="615"/>
        <v>0</v>
      </c>
      <c r="G627" s="7" t="str">
        <f t="shared" si="617"/>
        <v/>
      </c>
    </row>
    <row r="628" spans="2:7" x14ac:dyDescent="0.25">
      <c r="B628" s="7" t="str">
        <f t="shared" ref="B628:C628" si="666">TRIM(MID(SUBSTITUTE($A628,",",REPT(" ",999)),COLUMN(A628)*999-998,999))</f>
        <v/>
      </c>
      <c r="C628" s="7" t="str">
        <f t="shared" si="666"/>
        <v/>
      </c>
      <c r="D628" s="4" t="str">
        <f t="shared" si="613"/>
        <v>-</v>
      </c>
      <c r="E628" s="4" t="str">
        <f t="shared" si="614"/>
        <v>_</v>
      </c>
      <c r="F628" s="7">
        <f t="shared" si="615"/>
        <v>0</v>
      </c>
      <c r="G628" s="7" t="str">
        <f t="shared" si="617"/>
        <v/>
      </c>
    </row>
    <row r="629" spans="2:7" x14ac:dyDescent="0.25">
      <c r="B629" s="7" t="str">
        <f t="shared" ref="B629:C629" si="667">TRIM(MID(SUBSTITUTE($A629,",",REPT(" ",999)),COLUMN(A629)*999-998,999))</f>
        <v/>
      </c>
      <c r="C629" s="7" t="str">
        <f t="shared" si="667"/>
        <v/>
      </c>
      <c r="D629" s="4" t="str">
        <f t="shared" si="613"/>
        <v>-</v>
      </c>
      <c r="E629" s="4" t="str">
        <f t="shared" si="614"/>
        <v>_</v>
      </c>
      <c r="F629" s="7">
        <f t="shared" si="615"/>
        <v>0</v>
      </c>
      <c r="G629" s="7" t="str">
        <f t="shared" si="617"/>
        <v/>
      </c>
    </row>
    <row r="630" spans="2:7" x14ac:dyDescent="0.25">
      <c r="B630" s="7" t="str">
        <f t="shared" ref="B630:C630" si="668">TRIM(MID(SUBSTITUTE($A630,",",REPT(" ",999)),COLUMN(A630)*999-998,999))</f>
        <v/>
      </c>
      <c r="C630" s="7" t="str">
        <f t="shared" si="668"/>
        <v/>
      </c>
      <c r="D630" s="4" t="str">
        <f t="shared" si="613"/>
        <v>-</v>
      </c>
      <c r="E630" s="4" t="str">
        <f t="shared" si="614"/>
        <v>_</v>
      </c>
      <c r="F630" s="7">
        <f t="shared" si="615"/>
        <v>0</v>
      </c>
      <c r="G630" s="7" t="str">
        <f t="shared" si="617"/>
        <v/>
      </c>
    </row>
    <row r="631" spans="2:7" x14ac:dyDescent="0.25">
      <c r="B631" s="7" t="str">
        <f t="shared" ref="B631:C631" si="669">TRIM(MID(SUBSTITUTE($A631,",",REPT(" ",999)),COLUMN(A631)*999-998,999))</f>
        <v/>
      </c>
      <c r="C631" s="7" t="str">
        <f t="shared" si="669"/>
        <v/>
      </c>
      <c r="D631" s="4" t="str">
        <f t="shared" si="613"/>
        <v>-</v>
      </c>
      <c r="E631" s="4" t="str">
        <f t="shared" si="614"/>
        <v>_</v>
      </c>
      <c r="F631" s="7">
        <f t="shared" si="615"/>
        <v>0</v>
      </c>
      <c r="G631" s="7" t="str">
        <f t="shared" si="617"/>
        <v/>
      </c>
    </row>
    <row r="632" spans="2:7" x14ac:dyDescent="0.25">
      <c r="B632" s="7" t="str">
        <f t="shared" ref="B632:C632" si="670">TRIM(MID(SUBSTITUTE($A632,",",REPT(" ",999)),COLUMN(A632)*999-998,999))</f>
        <v/>
      </c>
      <c r="C632" s="7" t="str">
        <f t="shared" si="670"/>
        <v/>
      </c>
      <c r="D632" s="4" t="str">
        <f t="shared" si="613"/>
        <v>-</v>
      </c>
      <c r="E632" s="4" t="str">
        <f t="shared" si="614"/>
        <v>_</v>
      </c>
      <c r="F632" s="7">
        <f t="shared" si="615"/>
        <v>0</v>
      </c>
      <c r="G632" s="7" t="str">
        <f t="shared" si="617"/>
        <v/>
      </c>
    </row>
    <row r="633" spans="2:7" x14ac:dyDescent="0.25">
      <c r="B633" s="7" t="str">
        <f t="shared" ref="B633:C633" si="671">TRIM(MID(SUBSTITUTE($A633,",",REPT(" ",999)),COLUMN(A633)*999-998,999))</f>
        <v/>
      </c>
      <c r="C633" s="7" t="str">
        <f t="shared" si="671"/>
        <v/>
      </c>
      <c r="D633" s="4" t="str">
        <f t="shared" si="613"/>
        <v>-</v>
      </c>
      <c r="E633" s="4" t="str">
        <f t="shared" si="614"/>
        <v>_</v>
      </c>
      <c r="F633" s="7">
        <f t="shared" si="615"/>
        <v>0</v>
      </c>
      <c r="G633" s="7" t="str">
        <f t="shared" si="617"/>
        <v/>
      </c>
    </row>
    <row r="634" spans="2:7" x14ac:dyDescent="0.25">
      <c r="B634" s="7" t="str">
        <f t="shared" ref="B634:C634" si="672">TRIM(MID(SUBSTITUTE($A634,",",REPT(" ",999)),COLUMN(A634)*999-998,999))</f>
        <v/>
      </c>
      <c r="C634" s="7" t="str">
        <f t="shared" si="672"/>
        <v/>
      </c>
      <c r="D634" s="4" t="str">
        <f t="shared" si="613"/>
        <v>-</v>
      </c>
      <c r="E634" s="4" t="str">
        <f t="shared" si="614"/>
        <v>_</v>
      </c>
      <c r="F634" s="7">
        <f t="shared" si="615"/>
        <v>0</v>
      </c>
      <c r="G634" s="7" t="str">
        <f t="shared" si="617"/>
        <v/>
      </c>
    </row>
    <row r="635" spans="2:7" x14ac:dyDescent="0.25">
      <c r="B635" s="7" t="str">
        <f t="shared" ref="B635:C635" si="673">TRIM(MID(SUBSTITUTE($A635,",",REPT(" ",999)),COLUMN(A635)*999-998,999))</f>
        <v/>
      </c>
      <c r="C635" s="7" t="str">
        <f t="shared" si="673"/>
        <v/>
      </c>
      <c r="D635" s="4" t="str">
        <f t="shared" si="613"/>
        <v>-</v>
      </c>
      <c r="E635" s="4" t="str">
        <f t="shared" si="614"/>
        <v>_</v>
      </c>
      <c r="F635" s="7">
        <f t="shared" si="615"/>
        <v>0</v>
      </c>
      <c r="G635" s="7" t="str">
        <f t="shared" si="617"/>
        <v/>
      </c>
    </row>
    <row r="636" spans="2:7" x14ac:dyDescent="0.25">
      <c r="B636" s="7" t="str">
        <f t="shared" ref="B636:C636" si="674">TRIM(MID(SUBSTITUTE($A636,",",REPT(" ",999)),COLUMN(A636)*999-998,999))</f>
        <v/>
      </c>
      <c r="C636" s="7" t="str">
        <f t="shared" si="674"/>
        <v/>
      </c>
      <c r="D636" s="4" t="str">
        <f t="shared" si="613"/>
        <v>-</v>
      </c>
      <c r="E636" s="4" t="str">
        <f t="shared" si="614"/>
        <v>_</v>
      </c>
      <c r="F636" s="7">
        <f t="shared" si="615"/>
        <v>0</v>
      </c>
      <c r="G636" s="7" t="str">
        <f t="shared" si="617"/>
        <v/>
      </c>
    </row>
    <row r="637" spans="2:7" x14ac:dyDescent="0.25">
      <c r="B637" s="7" t="str">
        <f t="shared" ref="B637:C637" si="675">TRIM(MID(SUBSTITUTE($A637,",",REPT(" ",999)),COLUMN(A637)*999-998,999))</f>
        <v/>
      </c>
      <c r="C637" s="7" t="str">
        <f t="shared" si="675"/>
        <v/>
      </c>
      <c r="D637" s="4" t="str">
        <f t="shared" si="613"/>
        <v>-</v>
      </c>
      <c r="E637" s="4" t="str">
        <f t="shared" si="614"/>
        <v>_</v>
      </c>
      <c r="F637" s="7">
        <f t="shared" si="615"/>
        <v>0</v>
      </c>
      <c r="G637" s="7" t="str">
        <f t="shared" si="617"/>
        <v/>
      </c>
    </row>
    <row r="638" spans="2:7" x14ac:dyDescent="0.25">
      <c r="B638" s="7" t="str">
        <f t="shared" ref="B638:C638" si="676">TRIM(MID(SUBSTITUTE($A638,",",REPT(" ",999)),COLUMN(A638)*999-998,999))</f>
        <v/>
      </c>
      <c r="C638" s="7" t="str">
        <f t="shared" si="676"/>
        <v/>
      </c>
      <c r="D638" s="4" t="str">
        <f t="shared" si="613"/>
        <v>-</v>
      </c>
      <c r="E638" s="4" t="str">
        <f t="shared" si="614"/>
        <v>_</v>
      </c>
      <c r="F638" s="7">
        <f t="shared" si="615"/>
        <v>0</v>
      </c>
      <c r="G638" s="7" t="str">
        <f t="shared" si="617"/>
        <v/>
      </c>
    </row>
    <row r="639" spans="2:7" x14ac:dyDescent="0.25">
      <c r="B639" s="7" t="str">
        <f t="shared" ref="B639:C639" si="677">TRIM(MID(SUBSTITUTE($A639,",",REPT(" ",999)),COLUMN(A639)*999-998,999))</f>
        <v/>
      </c>
      <c r="C639" s="7" t="str">
        <f t="shared" si="677"/>
        <v/>
      </c>
      <c r="D639" s="4" t="str">
        <f t="shared" si="613"/>
        <v>-</v>
      </c>
      <c r="E639" s="4" t="str">
        <f t="shared" si="614"/>
        <v>_</v>
      </c>
      <c r="F639" s="7">
        <f t="shared" si="615"/>
        <v>0</v>
      </c>
      <c r="G639" s="7" t="str">
        <f t="shared" si="617"/>
        <v/>
      </c>
    </row>
    <row r="640" spans="2:7" x14ac:dyDescent="0.25">
      <c r="B640" s="7" t="str">
        <f t="shared" ref="B640:C640" si="678">TRIM(MID(SUBSTITUTE($A640,",",REPT(" ",999)),COLUMN(A640)*999-998,999))</f>
        <v/>
      </c>
      <c r="C640" s="7" t="str">
        <f t="shared" si="678"/>
        <v/>
      </c>
      <c r="D640" s="4" t="str">
        <f t="shared" si="613"/>
        <v>-</v>
      </c>
      <c r="E640" s="4" t="str">
        <f t="shared" si="614"/>
        <v>_</v>
      </c>
      <c r="F640" s="7">
        <f t="shared" si="615"/>
        <v>0</v>
      </c>
      <c r="G640" s="7" t="str">
        <f t="shared" si="617"/>
        <v/>
      </c>
    </row>
    <row r="641" spans="2:7" x14ac:dyDescent="0.25">
      <c r="B641" s="7" t="str">
        <f t="shared" ref="B641:C641" si="679">TRIM(MID(SUBSTITUTE($A641,",",REPT(" ",999)),COLUMN(A641)*999-998,999))</f>
        <v/>
      </c>
      <c r="C641" s="7" t="str">
        <f t="shared" si="679"/>
        <v/>
      </c>
      <c r="D641" s="4" t="str">
        <f t="shared" si="613"/>
        <v>-</v>
      </c>
      <c r="E641" s="4" t="str">
        <f t="shared" si="614"/>
        <v>_</v>
      </c>
      <c r="F641" s="7">
        <f t="shared" si="615"/>
        <v>0</v>
      </c>
      <c r="G641" s="7" t="str">
        <f t="shared" si="617"/>
        <v/>
      </c>
    </row>
    <row r="642" spans="2:7" x14ac:dyDescent="0.25">
      <c r="B642" s="7" t="str">
        <f t="shared" ref="B642:C642" si="680">TRIM(MID(SUBSTITUTE($A642,",",REPT(" ",999)),COLUMN(A642)*999-998,999))</f>
        <v/>
      </c>
      <c r="C642" s="7" t="str">
        <f t="shared" si="680"/>
        <v/>
      </c>
      <c r="D642" s="4" t="str">
        <f t="shared" ref="D642:D705" si="681">B642&amp;"-"&amp;C642&amp;G642</f>
        <v>-</v>
      </c>
      <c r="E642" s="4" t="str">
        <f t="shared" ref="E642:E705" si="682">B642&amp;"_"&amp;C642</f>
        <v>_</v>
      </c>
      <c r="F642" s="7">
        <f t="shared" ref="F642:F705" si="683">_xlfn.NUMBERVALUE(TRIM(MID(SUBSTITUTE($A642,",",REPT(" ",999)),COLUMN(C642)*999-998,999)))</f>
        <v>0</v>
      </c>
      <c r="G642" s="7" t="str">
        <f t="shared" si="617"/>
        <v/>
      </c>
    </row>
    <row r="643" spans="2:7" x14ac:dyDescent="0.25">
      <c r="B643" s="7" t="str">
        <f t="shared" ref="B643:C643" si="684">TRIM(MID(SUBSTITUTE($A643,",",REPT(" ",999)),COLUMN(A643)*999-998,999))</f>
        <v/>
      </c>
      <c r="C643" s="7" t="str">
        <f t="shared" si="684"/>
        <v/>
      </c>
      <c r="D643" s="4" t="str">
        <f t="shared" si="681"/>
        <v>-</v>
      </c>
      <c r="E643" s="4" t="str">
        <f t="shared" si="682"/>
        <v>_</v>
      </c>
      <c r="F643" s="7">
        <f t="shared" si="683"/>
        <v>0</v>
      </c>
      <c r="G643" s="7" t="str">
        <f t="shared" ref="G643:G706" si="685">TRIM(MID(SUBSTITUTE($A643,",",REPT(" ",999)),COLUMN(D643)*999-998,999))</f>
        <v/>
      </c>
    </row>
    <row r="644" spans="2:7" x14ac:dyDescent="0.25">
      <c r="B644" s="7" t="str">
        <f t="shared" ref="B644:C644" si="686">TRIM(MID(SUBSTITUTE($A644,",",REPT(" ",999)),COLUMN(A644)*999-998,999))</f>
        <v/>
      </c>
      <c r="C644" s="7" t="str">
        <f t="shared" si="686"/>
        <v/>
      </c>
      <c r="D644" s="4" t="str">
        <f t="shared" si="681"/>
        <v>-</v>
      </c>
      <c r="E644" s="4" t="str">
        <f t="shared" si="682"/>
        <v>_</v>
      </c>
      <c r="F644" s="7">
        <f t="shared" si="683"/>
        <v>0</v>
      </c>
      <c r="G644" s="7" t="str">
        <f t="shared" si="685"/>
        <v/>
      </c>
    </row>
    <row r="645" spans="2:7" x14ac:dyDescent="0.25">
      <c r="B645" s="7" t="str">
        <f t="shared" ref="B645:C645" si="687">TRIM(MID(SUBSTITUTE($A645,",",REPT(" ",999)),COLUMN(A645)*999-998,999))</f>
        <v/>
      </c>
      <c r="C645" s="7" t="str">
        <f t="shared" si="687"/>
        <v/>
      </c>
      <c r="D645" s="4" t="str">
        <f t="shared" si="681"/>
        <v>-</v>
      </c>
      <c r="E645" s="4" t="str">
        <f t="shared" si="682"/>
        <v>_</v>
      </c>
      <c r="F645" s="7">
        <f t="shared" si="683"/>
        <v>0</v>
      </c>
      <c r="G645" s="7" t="str">
        <f t="shared" si="685"/>
        <v/>
      </c>
    </row>
    <row r="646" spans="2:7" x14ac:dyDescent="0.25">
      <c r="B646" s="7" t="str">
        <f t="shared" ref="B646:C646" si="688">TRIM(MID(SUBSTITUTE($A646,",",REPT(" ",999)),COLUMN(A646)*999-998,999))</f>
        <v/>
      </c>
      <c r="C646" s="7" t="str">
        <f t="shared" si="688"/>
        <v/>
      </c>
      <c r="D646" s="4" t="str">
        <f t="shared" si="681"/>
        <v>-</v>
      </c>
      <c r="E646" s="4" t="str">
        <f t="shared" si="682"/>
        <v>_</v>
      </c>
      <c r="F646" s="7">
        <f t="shared" si="683"/>
        <v>0</v>
      </c>
      <c r="G646" s="7" t="str">
        <f t="shared" si="685"/>
        <v/>
      </c>
    </row>
    <row r="647" spans="2:7" x14ac:dyDescent="0.25">
      <c r="B647" s="7" t="str">
        <f t="shared" ref="B647:C647" si="689">TRIM(MID(SUBSTITUTE($A647,",",REPT(" ",999)),COLUMN(A647)*999-998,999))</f>
        <v/>
      </c>
      <c r="C647" s="7" t="str">
        <f t="shared" si="689"/>
        <v/>
      </c>
      <c r="D647" s="4" t="str">
        <f t="shared" si="681"/>
        <v>-</v>
      </c>
      <c r="E647" s="4" t="str">
        <f t="shared" si="682"/>
        <v>_</v>
      </c>
      <c r="F647" s="7">
        <f t="shared" si="683"/>
        <v>0</v>
      </c>
      <c r="G647" s="7" t="str">
        <f t="shared" si="685"/>
        <v/>
      </c>
    </row>
    <row r="648" spans="2:7" x14ac:dyDescent="0.25">
      <c r="B648" s="7" t="str">
        <f t="shared" ref="B648:C648" si="690">TRIM(MID(SUBSTITUTE($A648,",",REPT(" ",999)),COLUMN(A648)*999-998,999))</f>
        <v/>
      </c>
      <c r="C648" s="7" t="str">
        <f t="shared" si="690"/>
        <v/>
      </c>
      <c r="D648" s="4" t="str">
        <f t="shared" si="681"/>
        <v>-</v>
      </c>
      <c r="E648" s="4" t="str">
        <f t="shared" si="682"/>
        <v>_</v>
      </c>
      <c r="F648" s="7">
        <f t="shared" si="683"/>
        <v>0</v>
      </c>
      <c r="G648" s="7" t="str">
        <f t="shared" si="685"/>
        <v/>
      </c>
    </row>
    <row r="649" spans="2:7" x14ac:dyDescent="0.25">
      <c r="B649" s="7" t="str">
        <f t="shared" ref="B649:C649" si="691">TRIM(MID(SUBSTITUTE($A649,",",REPT(" ",999)),COLUMN(A649)*999-998,999))</f>
        <v/>
      </c>
      <c r="C649" s="7" t="str">
        <f t="shared" si="691"/>
        <v/>
      </c>
      <c r="D649" s="4" t="str">
        <f t="shared" si="681"/>
        <v>-</v>
      </c>
      <c r="E649" s="4" t="str">
        <f t="shared" si="682"/>
        <v>_</v>
      </c>
      <c r="F649" s="7">
        <f t="shared" si="683"/>
        <v>0</v>
      </c>
      <c r="G649" s="7" t="str">
        <f t="shared" si="685"/>
        <v/>
      </c>
    </row>
    <row r="650" spans="2:7" x14ac:dyDescent="0.25">
      <c r="B650" s="7" t="str">
        <f t="shared" ref="B650:C650" si="692">TRIM(MID(SUBSTITUTE($A650,",",REPT(" ",999)),COLUMN(A650)*999-998,999))</f>
        <v/>
      </c>
      <c r="C650" s="7" t="str">
        <f t="shared" si="692"/>
        <v/>
      </c>
      <c r="D650" s="4" t="str">
        <f t="shared" si="681"/>
        <v>-</v>
      </c>
      <c r="E650" s="4" t="str">
        <f t="shared" si="682"/>
        <v>_</v>
      </c>
      <c r="F650" s="7">
        <f t="shared" si="683"/>
        <v>0</v>
      </c>
      <c r="G650" s="7" t="str">
        <f t="shared" si="685"/>
        <v/>
      </c>
    </row>
    <row r="651" spans="2:7" x14ac:dyDescent="0.25">
      <c r="B651" s="7" t="str">
        <f t="shared" ref="B651:C651" si="693">TRIM(MID(SUBSTITUTE($A651,",",REPT(" ",999)),COLUMN(A651)*999-998,999))</f>
        <v/>
      </c>
      <c r="C651" s="7" t="str">
        <f t="shared" si="693"/>
        <v/>
      </c>
      <c r="D651" s="4" t="str">
        <f t="shared" si="681"/>
        <v>-</v>
      </c>
      <c r="E651" s="4" t="str">
        <f t="shared" si="682"/>
        <v>_</v>
      </c>
      <c r="F651" s="7">
        <f t="shared" si="683"/>
        <v>0</v>
      </c>
      <c r="G651" s="7" t="str">
        <f t="shared" si="685"/>
        <v/>
      </c>
    </row>
    <row r="652" spans="2:7" x14ac:dyDescent="0.25">
      <c r="B652" s="7" t="str">
        <f t="shared" ref="B652:C652" si="694">TRIM(MID(SUBSTITUTE($A652,",",REPT(" ",999)),COLUMN(A652)*999-998,999))</f>
        <v/>
      </c>
      <c r="C652" s="7" t="str">
        <f t="shared" si="694"/>
        <v/>
      </c>
      <c r="D652" s="4" t="str">
        <f t="shared" si="681"/>
        <v>-</v>
      </c>
      <c r="E652" s="4" t="str">
        <f t="shared" si="682"/>
        <v>_</v>
      </c>
      <c r="F652" s="7">
        <f t="shared" si="683"/>
        <v>0</v>
      </c>
      <c r="G652" s="7" t="str">
        <f t="shared" si="685"/>
        <v/>
      </c>
    </row>
    <row r="653" spans="2:7" x14ac:dyDescent="0.25">
      <c r="B653" s="7" t="str">
        <f t="shared" ref="B653:C653" si="695">TRIM(MID(SUBSTITUTE($A653,",",REPT(" ",999)),COLUMN(A653)*999-998,999))</f>
        <v/>
      </c>
      <c r="C653" s="7" t="str">
        <f t="shared" si="695"/>
        <v/>
      </c>
      <c r="D653" s="4" t="str">
        <f t="shared" si="681"/>
        <v>-</v>
      </c>
      <c r="E653" s="4" t="str">
        <f t="shared" si="682"/>
        <v>_</v>
      </c>
      <c r="F653" s="7">
        <f t="shared" si="683"/>
        <v>0</v>
      </c>
      <c r="G653" s="7" t="str">
        <f t="shared" si="685"/>
        <v/>
      </c>
    </row>
    <row r="654" spans="2:7" x14ac:dyDescent="0.25">
      <c r="B654" s="7" t="str">
        <f t="shared" ref="B654:C654" si="696">TRIM(MID(SUBSTITUTE($A654,",",REPT(" ",999)),COLUMN(A654)*999-998,999))</f>
        <v/>
      </c>
      <c r="C654" s="7" t="str">
        <f t="shared" si="696"/>
        <v/>
      </c>
      <c r="D654" s="4" t="str">
        <f t="shared" si="681"/>
        <v>-</v>
      </c>
      <c r="E654" s="4" t="str">
        <f t="shared" si="682"/>
        <v>_</v>
      </c>
      <c r="F654" s="7">
        <f t="shared" si="683"/>
        <v>0</v>
      </c>
      <c r="G654" s="7" t="str">
        <f t="shared" si="685"/>
        <v/>
      </c>
    </row>
    <row r="655" spans="2:7" x14ac:dyDescent="0.25">
      <c r="B655" s="7" t="str">
        <f t="shared" ref="B655:C655" si="697">TRIM(MID(SUBSTITUTE($A655,",",REPT(" ",999)),COLUMN(A655)*999-998,999))</f>
        <v/>
      </c>
      <c r="C655" s="7" t="str">
        <f t="shared" si="697"/>
        <v/>
      </c>
      <c r="D655" s="4" t="str">
        <f t="shared" si="681"/>
        <v>-</v>
      </c>
      <c r="E655" s="4" t="str">
        <f t="shared" si="682"/>
        <v>_</v>
      </c>
      <c r="F655" s="7">
        <f t="shared" si="683"/>
        <v>0</v>
      </c>
      <c r="G655" s="7" t="str">
        <f t="shared" si="685"/>
        <v/>
      </c>
    </row>
    <row r="656" spans="2:7" x14ac:dyDescent="0.25">
      <c r="B656" s="7" t="str">
        <f t="shared" ref="B656:C656" si="698">TRIM(MID(SUBSTITUTE($A656,",",REPT(" ",999)),COLUMN(A656)*999-998,999))</f>
        <v/>
      </c>
      <c r="C656" s="7" t="str">
        <f t="shared" si="698"/>
        <v/>
      </c>
      <c r="D656" s="4" t="str">
        <f t="shared" si="681"/>
        <v>-</v>
      </c>
      <c r="E656" s="4" t="str">
        <f t="shared" si="682"/>
        <v>_</v>
      </c>
      <c r="F656" s="7">
        <f t="shared" si="683"/>
        <v>0</v>
      </c>
      <c r="G656" s="7" t="str">
        <f t="shared" si="685"/>
        <v/>
      </c>
    </row>
    <row r="657" spans="2:7" x14ac:dyDescent="0.25">
      <c r="B657" s="7" t="str">
        <f t="shared" ref="B657:C657" si="699">TRIM(MID(SUBSTITUTE($A657,",",REPT(" ",999)),COLUMN(A657)*999-998,999))</f>
        <v/>
      </c>
      <c r="C657" s="7" t="str">
        <f t="shared" si="699"/>
        <v/>
      </c>
      <c r="D657" s="4" t="str">
        <f t="shared" si="681"/>
        <v>-</v>
      </c>
      <c r="E657" s="4" t="str">
        <f t="shared" si="682"/>
        <v>_</v>
      </c>
      <c r="F657" s="7">
        <f t="shared" si="683"/>
        <v>0</v>
      </c>
      <c r="G657" s="7" t="str">
        <f t="shared" si="685"/>
        <v/>
      </c>
    </row>
    <row r="658" spans="2:7" x14ac:dyDescent="0.25">
      <c r="B658" s="7" t="str">
        <f t="shared" ref="B658:C658" si="700">TRIM(MID(SUBSTITUTE($A658,",",REPT(" ",999)),COLUMN(A658)*999-998,999))</f>
        <v/>
      </c>
      <c r="C658" s="7" t="str">
        <f t="shared" si="700"/>
        <v/>
      </c>
      <c r="D658" s="4" t="str">
        <f t="shared" si="681"/>
        <v>-</v>
      </c>
      <c r="E658" s="4" t="str">
        <f t="shared" si="682"/>
        <v>_</v>
      </c>
      <c r="F658" s="7">
        <f t="shared" si="683"/>
        <v>0</v>
      </c>
      <c r="G658" s="7" t="str">
        <f t="shared" si="685"/>
        <v/>
      </c>
    </row>
    <row r="659" spans="2:7" x14ac:dyDescent="0.25">
      <c r="B659" s="7" t="str">
        <f t="shared" ref="B659:C659" si="701">TRIM(MID(SUBSTITUTE($A659,",",REPT(" ",999)),COLUMN(A659)*999-998,999))</f>
        <v/>
      </c>
      <c r="C659" s="7" t="str">
        <f t="shared" si="701"/>
        <v/>
      </c>
      <c r="D659" s="4" t="str">
        <f t="shared" si="681"/>
        <v>-</v>
      </c>
      <c r="E659" s="4" t="str">
        <f t="shared" si="682"/>
        <v>_</v>
      </c>
      <c r="F659" s="7">
        <f t="shared" si="683"/>
        <v>0</v>
      </c>
      <c r="G659" s="7" t="str">
        <f t="shared" si="685"/>
        <v/>
      </c>
    </row>
    <row r="660" spans="2:7" x14ac:dyDescent="0.25">
      <c r="B660" s="7" t="str">
        <f t="shared" ref="B660:C660" si="702">TRIM(MID(SUBSTITUTE($A660,",",REPT(" ",999)),COLUMN(A660)*999-998,999))</f>
        <v/>
      </c>
      <c r="C660" s="7" t="str">
        <f t="shared" si="702"/>
        <v/>
      </c>
      <c r="D660" s="4" t="str">
        <f t="shared" si="681"/>
        <v>-</v>
      </c>
      <c r="E660" s="4" t="str">
        <f t="shared" si="682"/>
        <v>_</v>
      </c>
      <c r="F660" s="7">
        <f t="shared" si="683"/>
        <v>0</v>
      </c>
      <c r="G660" s="7" t="str">
        <f t="shared" si="685"/>
        <v/>
      </c>
    </row>
    <row r="661" spans="2:7" x14ac:dyDescent="0.25">
      <c r="B661" s="7" t="str">
        <f t="shared" ref="B661:C661" si="703">TRIM(MID(SUBSTITUTE($A661,",",REPT(" ",999)),COLUMN(A661)*999-998,999))</f>
        <v/>
      </c>
      <c r="C661" s="7" t="str">
        <f t="shared" si="703"/>
        <v/>
      </c>
      <c r="D661" s="4" t="str">
        <f t="shared" si="681"/>
        <v>-</v>
      </c>
      <c r="E661" s="4" t="str">
        <f t="shared" si="682"/>
        <v>_</v>
      </c>
      <c r="F661" s="7">
        <f t="shared" si="683"/>
        <v>0</v>
      </c>
      <c r="G661" s="7" t="str">
        <f t="shared" si="685"/>
        <v/>
      </c>
    </row>
    <row r="662" spans="2:7" x14ac:dyDescent="0.25">
      <c r="B662" s="7" t="str">
        <f t="shared" ref="B662:C662" si="704">TRIM(MID(SUBSTITUTE($A662,",",REPT(" ",999)),COLUMN(A662)*999-998,999))</f>
        <v/>
      </c>
      <c r="C662" s="7" t="str">
        <f t="shared" si="704"/>
        <v/>
      </c>
      <c r="D662" s="4" t="str">
        <f t="shared" si="681"/>
        <v>-</v>
      </c>
      <c r="E662" s="4" t="str">
        <f t="shared" si="682"/>
        <v>_</v>
      </c>
      <c r="F662" s="7">
        <f t="shared" si="683"/>
        <v>0</v>
      </c>
      <c r="G662" s="7" t="str">
        <f t="shared" si="685"/>
        <v/>
      </c>
    </row>
    <row r="663" spans="2:7" x14ac:dyDescent="0.25">
      <c r="B663" s="7" t="str">
        <f t="shared" ref="B663:C663" si="705">TRIM(MID(SUBSTITUTE($A663,",",REPT(" ",999)),COLUMN(A663)*999-998,999))</f>
        <v/>
      </c>
      <c r="C663" s="7" t="str">
        <f t="shared" si="705"/>
        <v/>
      </c>
      <c r="D663" s="4" t="str">
        <f t="shared" si="681"/>
        <v>-</v>
      </c>
      <c r="E663" s="4" t="str">
        <f t="shared" si="682"/>
        <v>_</v>
      </c>
      <c r="F663" s="7">
        <f t="shared" si="683"/>
        <v>0</v>
      </c>
      <c r="G663" s="7" t="str">
        <f t="shared" si="685"/>
        <v/>
      </c>
    </row>
    <row r="664" spans="2:7" x14ac:dyDescent="0.25">
      <c r="B664" s="7" t="str">
        <f t="shared" ref="B664:C664" si="706">TRIM(MID(SUBSTITUTE($A664,",",REPT(" ",999)),COLUMN(A664)*999-998,999))</f>
        <v/>
      </c>
      <c r="C664" s="7" t="str">
        <f t="shared" si="706"/>
        <v/>
      </c>
      <c r="D664" s="4" t="str">
        <f t="shared" si="681"/>
        <v>-</v>
      </c>
      <c r="E664" s="4" t="str">
        <f t="shared" si="682"/>
        <v>_</v>
      </c>
      <c r="F664" s="7">
        <f t="shared" si="683"/>
        <v>0</v>
      </c>
      <c r="G664" s="7" t="str">
        <f t="shared" si="685"/>
        <v/>
      </c>
    </row>
    <row r="665" spans="2:7" x14ac:dyDescent="0.25">
      <c r="B665" s="7" t="str">
        <f t="shared" ref="B665:C665" si="707">TRIM(MID(SUBSTITUTE($A665,",",REPT(" ",999)),COLUMN(A665)*999-998,999))</f>
        <v/>
      </c>
      <c r="C665" s="7" t="str">
        <f t="shared" si="707"/>
        <v/>
      </c>
      <c r="D665" s="4" t="str">
        <f t="shared" si="681"/>
        <v>-</v>
      </c>
      <c r="E665" s="4" t="str">
        <f t="shared" si="682"/>
        <v>_</v>
      </c>
      <c r="F665" s="7">
        <f t="shared" si="683"/>
        <v>0</v>
      </c>
      <c r="G665" s="7" t="str">
        <f t="shared" si="685"/>
        <v/>
      </c>
    </row>
    <row r="666" spans="2:7" x14ac:dyDescent="0.25">
      <c r="B666" s="7" t="str">
        <f t="shared" ref="B666:C666" si="708">TRIM(MID(SUBSTITUTE($A666,",",REPT(" ",999)),COLUMN(A666)*999-998,999))</f>
        <v/>
      </c>
      <c r="C666" s="7" t="str">
        <f t="shared" si="708"/>
        <v/>
      </c>
      <c r="D666" s="4" t="str">
        <f t="shared" si="681"/>
        <v>-</v>
      </c>
      <c r="E666" s="4" t="str">
        <f t="shared" si="682"/>
        <v>_</v>
      </c>
      <c r="F666" s="7">
        <f t="shared" si="683"/>
        <v>0</v>
      </c>
      <c r="G666" s="7" t="str">
        <f t="shared" si="685"/>
        <v/>
      </c>
    </row>
    <row r="667" spans="2:7" x14ac:dyDescent="0.25">
      <c r="B667" s="7" t="str">
        <f t="shared" ref="B667:C667" si="709">TRIM(MID(SUBSTITUTE($A667,",",REPT(" ",999)),COLUMN(A667)*999-998,999))</f>
        <v/>
      </c>
      <c r="C667" s="7" t="str">
        <f t="shared" si="709"/>
        <v/>
      </c>
      <c r="D667" s="4" t="str">
        <f t="shared" si="681"/>
        <v>-</v>
      </c>
      <c r="E667" s="4" t="str">
        <f t="shared" si="682"/>
        <v>_</v>
      </c>
      <c r="F667" s="7">
        <f t="shared" si="683"/>
        <v>0</v>
      </c>
      <c r="G667" s="7" t="str">
        <f t="shared" si="685"/>
        <v/>
      </c>
    </row>
    <row r="668" spans="2:7" x14ac:dyDescent="0.25">
      <c r="B668" s="7" t="str">
        <f t="shared" ref="B668:C668" si="710">TRIM(MID(SUBSTITUTE($A668,",",REPT(" ",999)),COLUMN(A668)*999-998,999))</f>
        <v/>
      </c>
      <c r="C668" s="7" t="str">
        <f t="shared" si="710"/>
        <v/>
      </c>
      <c r="D668" s="4" t="str">
        <f t="shared" si="681"/>
        <v>-</v>
      </c>
      <c r="E668" s="4" t="str">
        <f t="shared" si="682"/>
        <v>_</v>
      </c>
      <c r="F668" s="7">
        <f t="shared" si="683"/>
        <v>0</v>
      </c>
      <c r="G668" s="7" t="str">
        <f t="shared" si="685"/>
        <v/>
      </c>
    </row>
    <row r="669" spans="2:7" x14ac:dyDescent="0.25">
      <c r="B669" s="7" t="str">
        <f t="shared" ref="B669:C669" si="711">TRIM(MID(SUBSTITUTE($A669,",",REPT(" ",999)),COLUMN(A669)*999-998,999))</f>
        <v/>
      </c>
      <c r="C669" s="7" t="str">
        <f t="shared" si="711"/>
        <v/>
      </c>
      <c r="D669" s="4" t="str">
        <f t="shared" si="681"/>
        <v>-</v>
      </c>
      <c r="E669" s="4" t="str">
        <f t="shared" si="682"/>
        <v>_</v>
      </c>
      <c r="F669" s="7">
        <f t="shared" si="683"/>
        <v>0</v>
      </c>
      <c r="G669" s="7" t="str">
        <f t="shared" si="685"/>
        <v/>
      </c>
    </row>
    <row r="670" spans="2:7" x14ac:dyDescent="0.25">
      <c r="B670" s="7" t="str">
        <f t="shared" ref="B670:C670" si="712">TRIM(MID(SUBSTITUTE($A670,",",REPT(" ",999)),COLUMN(A670)*999-998,999))</f>
        <v/>
      </c>
      <c r="C670" s="7" t="str">
        <f t="shared" si="712"/>
        <v/>
      </c>
      <c r="D670" s="4" t="str">
        <f t="shared" si="681"/>
        <v>-</v>
      </c>
      <c r="E670" s="4" t="str">
        <f t="shared" si="682"/>
        <v>_</v>
      </c>
      <c r="F670" s="7">
        <f t="shared" si="683"/>
        <v>0</v>
      </c>
      <c r="G670" s="7" t="str">
        <f t="shared" si="685"/>
        <v/>
      </c>
    </row>
    <row r="671" spans="2:7" x14ac:dyDescent="0.25">
      <c r="B671" s="7" t="str">
        <f t="shared" ref="B671:C671" si="713">TRIM(MID(SUBSTITUTE($A671,",",REPT(" ",999)),COLUMN(A671)*999-998,999))</f>
        <v/>
      </c>
      <c r="C671" s="7" t="str">
        <f t="shared" si="713"/>
        <v/>
      </c>
      <c r="D671" s="4" t="str">
        <f t="shared" si="681"/>
        <v>-</v>
      </c>
      <c r="E671" s="4" t="str">
        <f t="shared" si="682"/>
        <v>_</v>
      </c>
      <c r="F671" s="7">
        <f t="shared" si="683"/>
        <v>0</v>
      </c>
      <c r="G671" s="7" t="str">
        <f t="shared" si="685"/>
        <v/>
      </c>
    </row>
    <row r="672" spans="2:7" x14ac:dyDescent="0.25">
      <c r="B672" s="7" t="str">
        <f t="shared" ref="B672:C672" si="714">TRIM(MID(SUBSTITUTE($A672,",",REPT(" ",999)),COLUMN(A672)*999-998,999))</f>
        <v/>
      </c>
      <c r="C672" s="7" t="str">
        <f t="shared" si="714"/>
        <v/>
      </c>
      <c r="D672" s="4" t="str">
        <f t="shared" si="681"/>
        <v>-</v>
      </c>
      <c r="E672" s="4" t="str">
        <f t="shared" si="682"/>
        <v>_</v>
      </c>
      <c r="F672" s="7">
        <f t="shared" si="683"/>
        <v>0</v>
      </c>
      <c r="G672" s="7" t="str">
        <f t="shared" si="685"/>
        <v/>
      </c>
    </row>
    <row r="673" spans="2:7" x14ac:dyDescent="0.25">
      <c r="B673" s="7" t="str">
        <f t="shared" ref="B673:C673" si="715">TRIM(MID(SUBSTITUTE($A673,",",REPT(" ",999)),COLUMN(A673)*999-998,999))</f>
        <v/>
      </c>
      <c r="C673" s="7" t="str">
        <f t="shared" si="715"/>
        <v/>
      </c>
      <c r="D673" s="4" t="str">
        <f t="shared" si="681"/>
        <v>-</v>
      </c>
      <c r="E673" s="4" t="str">
        <f t="shared" si="682"/>
        <v>_</v>
      </c>
      <c r="F673" s="7">
        <f t="shared" si="683"/>
        <v>0</v>
      </c>
      <c r="G673" s="7" t="str">
        <f t="shared" si="685"/>
        <v/>
      </c>
    </row>
    <row r="674" spans="2:7" x14ac:dyDescent="0.25">
      <c r="B674" s="7" t="str">
        <f t="shared" ref="B674:C674" si="716">TRIM(MID(SUBSTITUTE($A674,",",REPT(" ",999)),COLUMN(A674)*999-998,999))</f>
        <v/>
      </c>
      <c r="C674" s="7" t="str">
        <f t="shared" si="716"/>
        <v/>
      </c>
      <c r="D674" s="4" t="str">
        <f t="shared" si="681"/>
        <v>-</v>
      </c>
      <c r="E674" s="4" t="str">
        <f t="shared" si="682"/>
        <v>_</v>
      </c>
      <c r="F674" s="7">
        <f t="shared" si="683"/>
        <v>0</v>
      </c>
      <c r="G674" s="7" t="str">
        <f t="shared" si="685"/>
        <v/>
      </c>
    </row>
    <row r="675" spans="2:7" x14ac:dyDescent="0.25">
      <c r="B675" s="7" t="str">
        <f t="shared" ref="B675:C675" si="717">TRIM(MID(SUBSTITUTE($A675,",",REPT(" ",999)),COLUMN(A675)*999-998,999))</f>
        <v/>
      </c>
      <c r="C675" s="7" t="str">
        <f t="shared" si="717"/>
        <v/>
      </c>
      <c r="D675" s="4" t="str">
        <f t="shared" si="681"/>
        <v>-</v>
      </c>
      <c r="E675" s="4" t="str">
        <f t="shared" si="682"/>
        <v>_</v>
      </c>
      <c r="F675" s="7">
        <f t="shared" si="683"/>
        <v>0</v>
      </c>
      <c r="G675" s="7" t="str">
        <f t="shared" si="685"/>
        <v/>
      </c>
    </row>
    <row r="676" spans="2:7" x14ac:dyDescent="0.25">
      <c r="B676" s="7" t="str">
        <f t="shared" ref="B676:C676" si="718">TRIM(MID(SUBSTITUTE($A676,",",REPT(" ",999)),COLUMN(A676)*999-998,999))</f>
        <v/>
      </c>
      <c r="C676" s="7" t="str">
        <f t="shared" si="718"/>
        <v/>
      </c>
      <c r="D676" s="4" t="str">
        <f t="shared" si="681"/>
        <v>-</v>
      </c>
      <c r="E676" s="4" t="str">
        <f t="shared" si="682"/>
        <v>_</v>
      </c>
      <c r="F676" s="7">
        <f t="shared" si="683"/>
        <v>0</v>
      </c>
      <c r="G676" s="7" t="str">
        <f t="shared" si="685"/>
        <v/>
      </c>
    </row>
    <row r="677" spans="2:7" x14ac:dyDescent="0.25">
      <c r="B677" s="7" t="str">
        <f t="shared" ref="B677:C677" si="719">TRIM(MID(SUBSTITUTE($A677,",",REPT(" ",999)),COLUMN(A677)*999-998,999))</f>
        <v/>
      </c>
      <c r="C677" s="7" t="str">
        <f t="shared" si="719"/>
        <v/>
      </c>
      <c r="D677" s="4" t="str">
        <f t="shared" si="681"/>
        <v>-</v>
      </c>
      <c r="E677" s="4" t="str">
        <f t="shared" si="682"/>
        <v>_</v>
      </c>
      <c r="F677" s="7">
        <f t="shared" si="683"/>
        <v>0</v>
      </c>
      <c r="G677" s="7" t="str">
        <f t="shared" si="685"/>
        <v/>
      </c>
    </row>
    <row r="678" spans="2:7" x14ac:dyDescent="0.25">
      <c r="B678" s="7" t="str">
        <f t="shared" ref="B678:C678" si="720">TRIM(MID(SUBSTITUTE($A678,",",REPT(" ",999)),COLUMN(A678)*999-998,999))</f>
        <v/>
      </c>
      <c r="C678" s="7" t="str">
        <f t="shared" si="720"/>
        <v/>
      </c>
      <c r="D678" s="4" t="str">
        <f t="shared" si="681"/>
        <v>-</v>
      </c>
      <c r="E678" s="4" t="str">
        <f t="shared" si="682"/>
        <v>_</v>
      </c>
      <c r="F678" s="7">
        <f t="shared" si="683"/>
        <v>0</v>
      </c>
      <c r="G678" s="7" t="str">
        <f t="shared" si="685"/>
        <v/>
      </c>
    </row>
    <row r="679" spans="2:7" x14ac:dyDescent="0.25">
      <c r="B679" s="7" t="str">
        <f t="shared" ref="B679:C679" si="721">TRIM(MID(SUBSTITUTE($A679,",",REPT(" ",999)),COLUMN(A679)*999-998,999))</f>
        <v/>
      </c>
      <c r="C679" s="7" t="str">
        <f t="shared" si="721"/>
        <v/>
      </c>
      <c r="D679" s="4" t="str">
        <f t="shared" si="681"/>
        <v>-</v>
      </c>
      <c r="E679" s="4" t="str">
        <f t="shared" si="682"/>
        <v>_</v>
      </c>
      <c r="F679" s="7">
        <f t="shared" si="683"/>
        <v>0</v>
      </c>
      <c r="G679" s="7" t="str">
        <f t="shared" si="685"/>
        <v/>
      </c>
    </row>
    <row r="680" spans="2:7" x14ac:dyDescent="0.25">
      <c r="B680" s="7" t="str">
        <f t="shared" ref="B680:C680" si="722">TRIM(MID(SUBSTITUTE($A680,",",REPT(" ",999)),COLUMN(A680)*999-998,999))</f>
        <v/>
      </c>
      <c r="C680" s="7" t="str">
        <f t="shared" si="722"/>
        <v/>
      </c>
      <c r="D680" s="4" t="str">
        <f t="shared" si="681"/>
        <v>-</v>
      </c>
      <c r="E680" s="4" t="str">
        <f t="shared" si="682"/>
        <v>_</v>
      </c>
      <c r="F680" s="7">
        <f t="shared" si="683"/>
        <v>0</v>
      </c>
      <c r="G680" s="7" t="str">
        <f t="shared" si="685"/>
        <v/>
      </c>
    </row>
    <row r="681" spans="2:7" x14ac:dyDescent="0.25">
      <c r="B681" s="7" t="str">
        <f t="shared" ref="B681:C681" si="723">TRIM(MID(SUBSTITUTE($A681,",",REPT(" ",999)),COLUMN(A681)*999-998,999))</f>
        <v/>
      </c>
      <c r="C681" s="7" t="str">
        <f t="shared" si="723"/>
        <v/>
      </c>
      <c r="D681" s="4" t="str">
        <f t="shared" si="681"/>
        <v>-</v>
      </c>
      <c r="E681" s="4" t="str">
        <f t="shared" si="682"/>
        <v>_</v>
      </c>
      <c r="F681" s="7">
        <f t="shared" si="683"/>
        <v>0</v>
      </c>
      <c r="G681" s="7" t="str">
        <f t="shared" si="685"/>
        <v/>
      </c>
    </row>
    <row r="682" spans="2:7" x14ac:dyDescent="0.25">
      <c r="B682" s="7" t="str">
        <f t="shared" ref="B682:C682" si="724">TRIM(MID(SUBSTITUTE($A682,",",REPT(" ",999)),COLUMN(A682)*999-998,999))</f>
        <v/>
      </c>
      <c r="C682" s="7" t="str">
        <f t="shared" si="724"/>
        <v/>
      </c>
      <c r="D682" s="4" t="str">
        <f t="shared" si="681"/>
        <v>-</v>
      </c>
      <c r="E682" s="4" t="str">
        <f t="shared" si="682"/>
        <v>_</v>
      </c>
      <c r="F682" s="7">
        <f t="shared" si="683"/>
        <v>0</v>
      </c>
      <c r="G682" s="7" t="str">
        <f t="shared" si="685"/>
        <v/>
      </c>
    </row>
    <row r="683" spans="2:7" x14ac:dyDescent="0.25">
      <c r="B683" s="7" t="str">
        <f t="shared" ref="B683:C683" si="725">TRIM(MID(SUBSTITUTE($A683,",",REPT(" ",999)),COLUMN(A683)*999-998,999))</f>
        <v/>
      </c>
      <c r="C683" s="7" t="str">
        <f t="shared" si="725"/>
        <v/>
      </c>
      <c r="D683" s="4" t="str">
        <f t="shared" si="681"/>
        <v>-</v>
      </c>
      <c r="E683" s="4" t="str">
        <f t="shared" si="682"/>
        <v>_</v>
      </c>
      <c r="F683" s="7">
        <f t="shared" si="683"/>
        <v>0</v>
      </c>
      <c r="G683" s="7" t="str">
        <f t="shared" si="685"/>
        <v/>
      </c>
    </row>
    <row r="684" spans="2:7" x14ac:dyDescent="0.25">
      <c r="B684" s="7" t="str">
        <f t="shared" ref="B684:C684" si="726">TRIM(MID(SUBSTITUTE($A684,",",REPT(" ",999)),COLUMN(A684)*999-998,999))</f>
        <v/>
      </c>
      <c r="C684" s="7" t="str">
        <f t="shared" si="726"/>
        <v/>
      </c>
      <c r="D684" s="4" t="str">
        <f t="shared" si="681"/>
        <v>-</v>
      </c>
      <c r="E684" s="4" t="str">
        <f t="shared" si="682"/>
        <v>_</v>
      </c>
      <c r="F684" s="7">
        <f t="shared" si="683"/>
        <v>0</v>
      </c>
      <c r="G684" s="7" t="str">
        <f t="shared" si="685"/>
        <v/>
      </c>
    </row>
    <row r="685" spans="2:7" x14ac:dyDescent="0.25">
      <c r="B685" s="7" t="str">
        <f t="shared" ref="B685:C685" si="727">TRIM(MID(SUBSTITUTE($A685,",",REPT(" ",999)),COLUMN(A685)*999-998,999))</f>
        <v/>
      </c>
      <c r="C685" s="7" t="str">
        <f t="shared" si="727"/>
        <v/>
      </c>
      <c r="D685" s="4" t="str">
        <f t="shared" si="681"/>
        <v>-</v>
      </c>
      <c r="E685" s="4" t="str">
        <f t="shared" si="682"/>
        <v>_</v>
      </c>
      <c r="F685" s="7">
        <f t="shared" si="683"/>
        <v>0</v>
      </c>
      <c r="G685" s="7" t="str">
        <f t="shared" si="685"/>
        <v/>
      </c>
    </row>
    <row r="686" spans="2:7" x14ac:dyDescent="0.25">
      <c r="B686" s="7" t="str">
        <f t="shared" ref="B686:C686" si="728">TRIM(MID(SUBSTITUTE($A686,",",REPT(" ",999)),COLUMN(A686)*999-998,999))</f>
        <v/>
      </c>
      <c r="C686" s="7" t="str">
        <f t="shared" si="728"/>
        <v/>
      </c>
      <c r="D686" s="4" t="str">
        <f t="shared" si="681"/>
        <v>-</v>
      </c>
      <c r="E686" s="4" t="str">
        <f t="shared" si="682"/>
        <v>_</v>
      </c>
      <c r="F686" s="7">
        <f t="shared" si="683"/>
        <v>0</v>
      </c>
      <c r="G686" s="7" t="str">
        <f t="shared" si="685"/>
        <v/>
      </c>
    </row>
    <row r="687" spans="2:7" x14ac:dyDescent="0.25">
      <c r="B687" s="7" t="str">
        <f t="shared" ref="B687:C687" si="729">TRIM(MID(SUBSTITUTE($A687,",",REPT(" ",999)),COLUMN(A687)*999-998,999))</f>
        <v/>
      </c>
      <c r="C687" s="7" t="str">
        <f t="shared" si="729"/>
        <v/>
      </c>
      <c r="D687" s="4" t="str">
        <f t="shared" si="681"/>
        <v>-</v>
      </c>
      <c r="E687" s="4" t="str">
        <f t="shared" si="682"/>
        <v>_</v>
      </c>
      <c r="F687" s="7">
        <f t="shared" si="683"/>
        <v>0</v>
      </c>
      <c r="G687" s="7" t="str">
        <f t="shared" si="685"/>
        <v/>
      </c>
    </row>
    <row r="688" spans="2:7" x14ac:dyDescent="0.25">
      <c r="B688" s="7" t="str">
        <f t="shared" ref="B688:C688" si="730">TRIM(MID(SUBSTITUTE($A688,",",REPT(" ",999)),COLUMN(A688)*999-998,999))</f>
        <v/>
      </c>
      <c r="C688" s="7" t="str">
        <f t="shared" si="730"/>
        <v/>
      </c>
      <c r="D688" s="4" t="str">
        <f t="shared" si="681"/>
        <v>-</v>
      </c>
      <c r="E688" s="4" t="str">
        <f t="shared" si="682"/>
        <v>_</v>
      </c>
      <c r="F688" s="7">
        <f t="shared" si="683"/>
        <v>0</v>
      </c>
      <c r="G688" s="7" t="str">
        <f t="shared" si="685"/>
        <v/>
      </c>
    </row>
    <row r="689" spans="2:7" x14ac:dyDescent="0.25">
      <c r="B689" s="7" t="str">
        <f t="shared" ref="B689:C689" si="731">TRIM(MID(SUBSTITUTE($A689,",",REPT(" ",999)),COLUMN(A689)*999-998,999))</f>
        <v/>
      </c>
      <c r="C689" s="7" t="str">
        <f t="shared" si="731"/>
        <v/>
      </c>
      <c r="D689" s="4" t="str">
        <f t="shared" si="681"/>
        <v>-</v>
      </c>
      <c r="E689" s="4" t="str">
        <f t="shared" si="682"/>
        <v>_</v>
      </c>
      <c r="F689" s="7">
        <f t="shared" si="683"/>
        <v>0</v>
      </c>
      <c r="G689" s="7" t="str">
        <f t="shared" si="685"/>
        <v/>
      </c>
    </row>
    <row r="690" spans="2:7" x14ac:dyDescent="0.25">
      <c r="B690" s="7" t="str">
        <f t="shared" ref="B690:C690" si="732">TRIM(MID(SUBSTITUTE($A690,",",REPT(" ",999)),COLUMN(A690)*999-998,999))</f>
        <v/>
      </c>
      <c r="C690" s="7" t="str">
        <f t="shared" si="732"/>
        <v/>
      </c>
      <c r="D690" s="4" t="str">
        <f t="shared" si="681"/>
        <v>-</v>
      </c>
      <c r="E690" s="4" t="str">
        <f t="shared" si="682"/>
        <v>_</v>
      </c>
      <c r="F690" s="7">
        <f t="shared" si="683"/>
        <v>0</v>
      </c>
      <c r="G690" s="7" t="str">
        <f t="shared" si="685"/>
        <v/>
      </c>
    </row>
    <row r="691" spans="2:7" x14ac:dyDescent="0.25">
      <c r="B691" s="7" t="str">
        <f t="shared" ref="B691:C691" si="733">TRIM(MID(SUBSTITUTE($A691,",",REPT(" ",999)),COLUMN(A691)*999-998,999))</f>
        <v/>
      </c>
      <c r="C691" s="7" t="str">
        <f t="shared" si="733"/>
        <v/>
      </c>
      <c r="D691" s="4" t="str">
        <f t="shared" si="681"/>
        <v>-</v>
      </c>
      <c r="E691" s="4" t="str">
        <f t="shared" si="682"/>
        <v>_</v>
      </c>
      <c r="F691" s="7">
        <f t="shared" si="683"/>
        <v>0</v>
      </c>
      <c r="G691" s="7" t="str">
        <f t="shared" si="685"/>
        <v/>
      </c>
    </row>
    <row r="692" spans="2:7" x14ac:dyDescent="0.25">
      <c r="B692" s="7" t="str">
        <f t="shared" ref="B692:C692" si="734">TRIM(MID(SUBSTITUTE($A692,",",REPT(" ",999)),COLUMN(A692)*999-998,999))</f>
        <v/>
      </c>
      <c r="C692" s="7" t="str">
        <f t="shared" si="734"/>
        <v/>
      </c>
      <c r="D692" s="4" t="str">
        <f t="shared" si="681"/>
        <v>-</v>
      </c>
      <c r="E692" s="4" t="str">
        <f t="shared" si="682"/>
        <v>_</v>
      </c>
      <c r="F692" s="7">
        <f t="shared" si="683"/>
        <v>0</v>
      </c>
      <c r="G692" s="7" t="str">
        <f t="shared" si="685"/>
        <v/>
      </c>
    </row>
    <row r="693" spans="2:7" x14ac:dyDescent="0.25">
      <c r="B693" s="7" t="str">
        <f t="shared" ref="B693:C693" si="735">TRIM(MID(SUBSTITUTE($A693,",",REPT(" ",999)),COLUMN(A693)*999-998,999))</f>
        <v/>
      </c>
      <c r="C693" s="7" t="str">
        <f t="shared" si="735"/>
        <v/>
      </c>
      <c r="D693" s="4" t="str">
        <f t="shared" si="681"/>
        <v>-</v>
      </c>
      <c r="E693" s="4" t="str">
        <f t="shared" si="682"/>
        <v>_</v>
      </c>
      <c r="F693" s="7">
        <f t="shared" si="683"/>
        <v>0</v>
      </c>
      <c r="G693" s="7" t="str">
        <f t="shared" si="685"/>
        <v/>
      </c>
    </row>
    <row r="694" spans="2:7" x14ac:dyDescent="0.25">
      <c r="B694" s="7" t="str">
        <f t="shared" ref="B694:C694" si="736">TRIM(MID(SUBSTITUTE($A694,",",REPT(" ",999)),COLUMN(A694)*999-998,999))</f>
        <v/>
      </c>
      <c r="C694" s="7" t="str">
        <f t="shared" si="736"/>
        <v/>
      </c>
      <c r="D694" s="4" t="str">
        <f t="shared" si="681"/>
        <v>-</v>
      </c>
      <c r="E694" s="4" t="str">
        <f t="shared" si="682"/>
        <v>_</v>
      </c>
      <c r="F694" s="7">
        <f t="shared" si="683"/>
        <v>0</v>
      </c>
      <c r="G694" s="7" t="str">
        <f t="shared" si="685"/>
        <v/>
      </c>
    </row>
    <row r="695" spans="2:7" x14ac:dyDescent="0.25">
      <c r="B695" s="7" t="str">
        <f t="shared" ref="B695:C695" si="737">TRIM(MID(SUBSTITUTE($A695,",",REPT(" ",999)),COLUMN(A695)*999-998,999))</f>
        <v/>
      </c>
      <c r="C695" s="7" t="str">
        <f t="shared" si="737"/>
        <v/>
      </c>
      <c r="D695" s="4" t="str">
        <f t="shared" si="681"/>
        <v>-</v>
      </c>
      <c r="E695" s="4" t="str">
        <f t="shared" si="682"/>
        <v>_</v>
      </c>
      <c r="F695" s="7">
        <f t="shared" si="683"/>
        <v>0</v>
      </c>
      <c r="G695" s="7" t="str">
        <f t="shared" si="685"/>
        <v/>
      </c>
    </row>
    <row r="696" spans="2:7" x14ac:dyDescent="0.25">
      <c r="B696" s="7" t="str">
        <f t="shared" ref="B696:C696" si="738">TRIM(MID(SUBSTITUTE($A696,",",REPT(" ",999)),COLUMN(A696)*999-998,999))</f>
        <v/>
      </c>
      <c r="C696" s="7" t="str">
        <f t="shared" si="738"/>
        <v/>
      </c>
      <c r="D696" s="4" t="str">
        <f t="shared" si="681"/>
        <v>-</v>
      </c>
      <c r="E696" s="4" t="str">
        <f t="shared" si="682"/>
        <v>_</v>
      </c>
      <c r="F696" s="7">
        <f t="shared" si="683"/>
        <v>0</v>
      </c>
      <c r="G696" s="7" t="str">
        <f t="shared" si="685"/>
        <v/>
      </c>
    </row>
    <row r="697" spans="2:7" x14ac:dyDescent="0.25">
      <c r="B697" s="7" t="str">
        <f t="shared" ref="B697:C697" si="739">TRIM(MID(SUBSTITUTE($A697,",",REPT(" ",999)),COLUMN(A697)*999-998,999))</f>
        <v/>
      </c>
      <c r="C697" s="7" t="str">
        <f t="shared" si="739"/>
        <v/>
      </c>
      <c r="D697" s="4" t="str">
        <f t="shared" si="681"/>
        <v>-</v>
      </c>
      <c r="E697" s="4" t="str">
        <f t="shared" si="682"/>
        <v>_</v>
      </c>
      <c r="F697" s="7">
        <f t="shared" si="683"/>
        <v>0</v>
      </c>
      <c r="G697" s="7" t="str">
        <f t="shared" si="685"/>
        <v/>
      </c>
    </row>
    <row r="698" spans="2:7" x14ac:dyDescent="0.25">
      <c r="B698" s="7" t="str">
        <f t="shared" ref="B698:C698" si="740">TRIM(MID(SUBSTITUTE($A698,",",REPT(" ",999)),COLUMN(A698)*999-998,999))</f>
        <v/>
      </c>
      <c r="C698" s="7" t="str">
        <f t="shared" si="740"/>
        <v/>
      </c>
      <c r="D698" s="4" t="str">
        <f t="shared" si="681"/>
        <v>-</v>
      </c>
      <c r="E698" s="4" t="str">
        <f t="shared" si="682"/>
        <v>_</v>
      </c>
      <c r="F698" s="7">
        <f t="shared" si="683"/>
        <v>0</v>
      </c>
      <c r="G698" s="7" t="str">
        <f t="shared" si="685"/>
        <v/>
      </c>
    </row>
    <row r="699" spans="2:7" x14ac:dyDescent="0.25">
      <c r="B699" s="7" t="str">
        <f t="shared" ref="B699:C699" si="741">TRIM(MID(SUBSTITUTE($A699,",",REPT(" ",999)),COLUMN(A699)*999-998,999))</f>
        <v/>
      </c>
      <c r="C699" s="7" t="str">
        <f t="shared" si="741"/>
        <v/>
      </c>
      <c r="D699" s="4" t="str">
        <f t="shared" si="681"/>
        <v>-</v>
      </c>
      <c r="E699" s="4" t="str">
        <f t="shared" si="682"/>
        <v>_</v>
      </c>
      <c r="F699" s="7">
        <f t="shared" si="683"/>
        <v>0</v>
      </c>
      <c r="G699" s="7" t="str">
        <f t="shared" si="685"/>
        <v/>
      </c>
    </row>
    <row r="700" spans="2:7" x14ac:dyDescent="0.25">
      <c r="B700" s="7" t="str">
        <f t="shared" ref="B700:C700" si="742">TRIM(MID(SUBSTITUTE($A700,",",REPT(" ",999)),COLUMN(A700)*999-998,999))</f>
        <v/>
      </c>
      <c r="C700" s="7" t="str">
        <f t="shared" si="742"/>
        <v/>
      </c>
      <c r="D700" s="4" t="str">
        <f t="shared" si="681"/>
        <v>-</v>
      </c>
      <c r="E700" s="4" t="str">
        <f t="shared" si="682"/>
        <v>_</v>
      </c>
      <c r="F700" s="7">
        <f t="shared" si="683"/>
        <v>0</v>
      </c>
      <c r="G700" s="7" t="str">
        <f t="shared" si="685"/>
        <v/>
      </c>
    </row>
    <row r="701" spans="2:7" x14ac:dyDescent="0.25">
      <c r="B701" s="7" t="str">
        <f t="shared" ref="B701:C701" si="743">TRIM(MID(SUBSTITUTE($A701,",",REPT(" ",999)),COLUMN(A701)*999-998,999))</f>
        <v/>
      </c>
      <c r="C701" s="7" t="str">
        <f t="shared" si="743"/>
        <v/>
      </c>
      <c r="D701" s="4" t="str">
        <f t="shared" si="681"/>
        <v>-</v>
      </c>
      <c r="E701" s="4" t="str">
        <f t="shared" si="682"/>
        <v>_</v>
      </c>
      <c r="F701" s="7">
        <f t="shared" si="683"/>
        <v>0</v>
      </c>
      <c r="G701" s="7" t="str">
        <f t="shared" si="685"/>
        <v/>
      </c>
    </row>
    <row r="702" spans="2:7" x14ac:dyDescent="0.25">
      <c r="B702" s="7" t="str">
        <f t="shared" ref="B702:C702" si="744">TRIM(MID(SUBSTITUTE($A702,",",REPT(" ",999)),COLUMN(A702)*999-998,999))</f>
        <v/>
      </c>
      <c r="C702" s="7" t="str">
        <f t="shared" si="744"/>
        <v/>
      </c>
      <c r="D702" s="4" t="str">
        <f t="shared" si="681"/>
        <v>-</v>
      </c>
      <c r="E702" s="4" t="str">
        <f t="shared" si="682"/>
        <v>_</v>
      </c>
      <c r="F702" s="7">
        <f t="shared" si="683"/>
        <v>0</v>
      </c>
      <c r="G702" s="7" t="str">
        <f t="shared" si="685"/>
        <v/>
      </c>
    </row>
    <row r="703" spans="2:7" x14ac:dyDescent="0.25">
      <c r="B703" s="7" t="str">
        <f t="shared" ref="B703:C703" si="745">TRIM(MID(SUBSTITUTE($A703,",",REPT(" ",999)),COLUMN(A703)*999-998,999))</f>
        <v/>
      </c>
      <c r="C703" s="7" t="str">
        <f t="shared" si="745"/>
        <v/>
      </c>
      <c r="D703" s="4" t="str">
        <f t="shared" si="681"/>
        <v>-</v>
      </c>
      <c r="E703" s="4" t="str">
        <f t="shared" si="682"/>
        <v>_</v>
      </c>
      <c r="F703" s="7">
        <f t="shared" si="683"/>
        <v>0</v>
      </c>
      <c r="G703" s="7" t="str">
        <f t="shared" si="685"/>
        <v/>
      </c>
    </row>
    <row r="704" spans="2:7" x14ac:dyDescent="0.25">
      <c r="B704" s="7" t="str">
        <f t="shared" ref="B704:C704" si="746">TRIM(MID(SUBSTITUTE($A704,",",REPT(" ",999)),COLUMN(A704)*999-998,999))</f>
        <v/>
      </c>
      <c r="C704" s="7" t="str">
        <f t="shared" si="746"/>
        <v/>
      </c>
      <c r="D704" s="4" t="str">
        <f t="shared" si="681"/>
        <v>-</v>
      </c>
      <c r="E704" s="4" t="str">
        <f t="shared" si="682"/>
        <v>_</v>
      </c>
      <c r="F704" s="7">
        <f t="shared" si="683"/>
        <v>0</v>
      </c>
      <c r="G704" s="7" t="str">
        <f t="shared" si="685"/>
        <v/>
      </c>
    </row>
    <row r="705" spans="2:7" x14ac:dyDescent="0.25">
      <c r="B705" s="7" t="str">
        <f t="shared" ref="B705:C705" si="747">TRIM(MID(SUBSTITUTE($A705,",",REPT(" ",999)),COLUMN(A705)*999-998,999))</f>
        <v/>
      </c>
      <c r="C705" s="7" t="str">
        <f t="shared" si="747"/>
        <v/>
      </c>
      <c r="D705" s="4" t="str">
        <f t="shared" si="681"/>
        <v>-</v>
      </c>
      <c r="E705" s="4" t="str">
        <f t="shared" si="682"/>
        <v>_</v>
      </c>
      <c r="F705" s="7">
        <f t="shared" si="683"/>
        <v>0</v>
      </c>
      <c r="G705" s="7" t="str">
        <f t="shared" si="685"/>
        <v/>
      </c>
    </row>
    <row r="706" spans="2:7" x14ac:dyDescent="0.25">
      <c r="B706" s="7" t="str">
        <f t="shared" ref="B706:C706" si="748">TRIM(MID(SUBSTITUTE($A706,",",REPT(" ",999)),COLUMN(A706)*999-998,999))</f>
        <v/>
      </c>
      <c r="C706" s="7" t="str">
        <f t="shared" si="748"/>
        <v/>
      </c>
      <c r="D706" s="4" t="str">
        <f t="shared" ref="D706:D769" si="749">B706&amp;"-"&amp;C706&amp;G706</f>
        <v>-</v>
      </c>
      <c r="E706" s="4" t="str">
        <f t="shared" ref="E706:E769" si="750">B706&amp;"_"&amp;C706</f>
        <v>_</v>
      </c>
      <c r="F706" s="7">
        <f t="shared" ref="F706:F769" si="751">_xlfn.NUMBERVALUE(TRIM(MID(SUBSTITUTE($A706,",",REPT(" ",999)),COLUMN(C706)*999-998,999)))</f>
        <v>0</v>
      </c>
      <c r="G706" s="7" t="str">
        <f t="shared" si="685"/>
        <v/>
      </c>
    </row>
    <row r="707" spans="2:7" x14ac:dyDescent="0.25">
      <c r="B707" s="7" t="str">
        <f t="shared" ref="B707:C707" si="752">TRIM(MID(SUBSTITUTE($A707,",",REPT(" ",999)),COLUMN(A707)*999-998,999))</f>
        <v/>
      </c>
      <c r="C707" s="7" t="str">
        <f t="shared" si="752"/>
        <v/>
      </c>
      <c r="D707" s="4" t="str">
        <f t="shared" si="749"/>
        <v>-</v>
      </c>
      <c r="E707" s="4" t="str">
        <f t="shared" si="750"/>
        <v>_</v>
      </c>
      <c r="F707" s="7">
        <f t="shared" si="751"/>
        <v>0</v>
      </c>
      <c r="G707" s="7" t="str">
        <f t="shared" ref="G707:G770" si="753">TRIM(MID(SUBSTITUTE($A707,",",REPT(" ",999)),COLUMN(D707)*999-998,999))</f>
        <v/>
      </c>
    </row>
    <row r="708" spans="2:7" x14ac:dyDescent="0.25">
      <c r="B708" s="7" t="str">
        <f t="shared" ref="B708:C708" si="754">TRIM(MID(SUBSTITUTE($A708,",",REPT(" ",999)),COLUMN(A708)*999-998,999))</f>
        <v/>
      </c>
      <c r="C708" s="7" t="str">
        <f t="shared" si="754"/>
        <v/>
      </c>
      <c r="D708" s="4" t="str">
        <f t="shared" si="749"/>
        <v>-</v>
      </c>
      <c r="E708" s="4" t="str">
        <f t="shared" si="750"/>
        <v>_</v>
      </c>
      <c r="F708" s="7">
        <f t="shared" si="751"/>
        <v>0</v>
      </c>
      <c r="G708" s="7" t="str">
        <f t="shared" si="753"/>
        <v/>
      </c>
    </row>
    <row r="709" spans="2:7" x14ac:dyDescent="0.25">
      <c r="B709" s="7" t="str">
        <f t="shared" ref="B709:C709" si="755">TRIM(MID(SUBSTITUTE($A709,",",REPT(" ",999)),COLUMN(A709)*999-998,999))</f>
        <v/>
      </c>
      <c r="C709" s="7" t="str">
        <f t="shared" si="755"/>
        <v/>
      </c>
      <c r="D709" s="4" t="str">
        <f t="shared" si="749"/>
        <v>-</v>
      </c>
      <c r="E709" s="4" t="str">
        <f t="shared" si="750"/>
        <v>_</v>
      </c>
      <c r="F709" s="7">
        <f t="shared" si="751"/>
        <v>0</v>
      </c>
      <c r="G709" s="7" t="str">
        <f t="shared" si="753"/>
        <v/>
      </c>
    </row>
    <row r="710" spans="2:7" x14ac:dyDescent="0.25">
      <c r="B710" s="7" t="str">
        <f t="shared" ref="B710:C710" si="756">TRIM(MID(SUBSTITUTE($A710,",",REPT(" ",999)),COLUMN(A710)*999-998,999))</f>
        <v/>
      </c>
      <c r="C710" s="7" t="str">
        <f t="shared" si="756"/>
        <v/>
      </c>
      <c r="D710" s="4" t="str">
        <f t="shared" si="749"/>
        <v>-</v>
      </c>
      <c r="E710" s="4" t="str">
        <f t="shared" si="750"/>
        <v>_</v>
      </c>
      <c r="F710" s="7">
        <f t="shared" si="751"/>
        <v>0</v>
      </c>
      <c r="G710" s="7" t="str">
        <f t="shared" si="753"/>
        <v/>
      </c>
    </row>
    <row r="711" spans="2:7" x14ac:dyDescent="0.25">
      <c r="B711" s="7" t="str">
        <f t="shared" ref="B711:C711" si="757">TRIM(MID(SUBSTITUTE($A711,",",REPT(" ",999)),COLUMN(A711)*999-998,999))</f>
        <v/>
      </c>
      <c r="C711" s="7" t="str">
        <f t="shared" si="757"/>
        <v/>
      </c>
      <c r="D711" s="4" t="str">
        <f t="shared" si="749"/>
        <v>-</v>
      </c>
      <c r="E711" s="4" t="str">
        <f t="shared" si="750"/>
        <v>_</v>
      </c>
      <c r="F711" s="7">
        <f t="shared" si="751"/>
        <v>0</v>
      </c>
      <c r="G711" s="7" t="str">
        <f t="shared" si="753"/>
        <v/>
      </c>
    </row>
    <row r="712" spans="2:7" x14ac:dyDescent="0.25">
      <c r="B712" s="7" t="str">
        <f t="shared" ref="B712:C712" si="758">TRIM(MID(SUBSTITUTE($A712,",",REPT(" ",999)),COLUMN(A712)*999-998,999))</f>
        <v/>
      </c>
      <c r="C712" s="7" t="str">
        <f t="shared" si="758"/>
        <v/>
      </c>
      <c r="D712" s="4" t="str">
        <f t="shared" si="749"/>
        <v>-</v>
      </c>
      <c r="E712" s="4" t="str">
        <f t="shared" si="750"/>
        <v>_</v>
      </c>
      <c r="F712" s="7">
        <f t="shared" si="751"/>
        <v>0</v>
      </c>
      <c r="G712" s="7" t="str">
        <f t="shared" si="753"/>
        <v/>
      </c>
    </row>
    <row r="713" spans="2:7" x14ac:dyDescent="0.25">
      <c r="B713" s="7" t="str">
        <f t="shared" ref="B713:C713" si="759">TRIM(MID(SUBSTITUTE($A713,",",REPT(" ",999)),COLUMN(A713)*999-998,999))</f>
        <v/>
      </c>
      <c r="C713" s="7" t="str">
        <f t="shared" si="759"/>
        <v/>
      </c>
      <c r="D713" s="4" t="str">
        <f t="shared" si="749"/>
        <v>-</v>
      </c>
      <c r="E713" s="4" t="str">
        <f t="shared" si="750"/>
        <v>_</v>
      </c>
      <c r="F713" s="7">
        <f t="shared" si="751"/>
        <v>0</v>
      </c>
      <c r="G713" s="7" t="str">
        <f t="shared" si="753"/>
        <v/>
      </c>
    </row>
    <row r="714" spans="2:7" x14ac:dyDescent="0.25">
      <c r="B714" s="7" t="str">
        <f t="shared" ref="B714:C714" si="760">TRIM(MID(SUBSTITUTE($A714,",",REPT(" ",999)),COLUMN(A714)*999-998,999))</f>
        <v/>
      </c>
      <c r="C714" s="7" t="str">
        <f t="shared" si="760"/>
        <v/>
      </c>
      <c r="D714" s="4" t="str">
        <f t="shared" si="749"/>
        <v>-</v>
      </c>
      <c r="E714" s="4" t="str">
        <f t="shared" si="750"/>
        <v>_</v>
      </c>
      <c r="F714" s="7">
        <f t="shared" si="751"/>
        <v>0</v>
      </c>
      <c r="G714" s="7" t="str">
        <f t="shared" si="753"/>
        <v/>
      </c>
    </row>
    <row r="715" spans="2:7" x14ac:dyDescent="0.25">
      <c r="B715" s="7" t="str">
        <f t="shared" ref="B715:C715" si="761">TRIM(MID(SUBSTITUTE($A715,",",REPT(" ",999)),COLUMN(A715)*999-998,999))</f>
        <v/>
      </c>
      <c r="C715" s="7" t="str">
        <f t="shared" si="761"/>
        <v/>
      </c>
      <c r="D715" s="4" t="str">
        <f t="shared" si="749"/>
        <v>-</v>
      </c>
      <c r="E715" s="4" t="str">
        <f t="shared" si="750"/>
        <v>_</v>
      </c>
      <c r="F715" s="7">
        <f t="shared" si="751"/>
        <v>0</v>
      </c>
      <c r="G715" s="7" t="str">
        <f t="shared" si="753"/>
        <v/>
      </c>
    </row>
    <row r="716" spans="2:7" x14ac:dyDescent="0.25">
      <c r="B716" s="7" t="str">
        <f t="shared" ref="B716:C716" si="762">TRIM(MID(SUBSTITUTE($A716,",",REPT(" ",999)),COLUMN(A716)*999-998,999))</f>
        <v/>
      </c>
      <c r="C716" s="7" t="str">
        <f t="shared" si="762"/>
        <v/>
      </c>
      <c r="D716" s="4" t="str">
        <f t="shared" si="749"/>
        <v>-</v>
      </c>
      <c r="E716" s="4" t="str">
        <f t="shared" si="750"/>
        <v>_</v>
      </c>
      <c r="F716" s="7">
        <f t="shared" si="751"/>
        <v>0</v>
      </c>
      <c r="G716" s="7" t="str">
        <f t="shared" si="753"/>
        <v/>
      </c>
    </row>
    <row r="717" spans="2:7" x14ac:dyDescent="0.25">
      <c r="B717" s="7" t="str">
        <f t="shared" ref="B717:C717" si="763">TRIM(MID(SUBSTITUTE($A717,",",REPT(" ",999)),COLUMN(A717)*999-998,999))</f>
        <v/>
      </c>
      <c r="C717" s="7" t="str">
        <f t="shared" si="763"/>
        <v/>
      </c>
      <c r="D717" s="4" t="str">
        <f t="shared" si="749"/>
        <v>-</v>
      </c>
      <c r="E717" s="4" t="str">
        <f t="shared" si="750"/>
        <v>_</v>
      </c>
      <c r="F717" s="7">
        <f t="shared" si="751"/>
        <v>0</v>
      </c>
      <c r="G717" s="7" t="str">
        <f t="shared" si="753"/>
        <v/>
      </c>
    </row>
    <row r="718" spans="2:7" x14ac:dyDescent="0.25">
      <c r="B718" s="7" t="str">
        <f t="shared" ref="B718:C718" si="764">TRIM(MID(SUBSTITUTE($A718,",",REPT(" ",999)),COLUMN(A718)*999-998,999))</f>
        <v/>
      </c>
      <c r="C718" s="7" t="str">
        <f t="shared" si="764"/>
        <v/>
      </c>
      <c r="D718" s="4" t="str">
        <f t="shared" si="749"/>
        <v>-</v>
      </c>
      <c r="E718" s="4" t="str">
        <f t="shared" si="750"/>
        <v>_</v>
      </c>
      <c r="F718" s="7">
        <f t="shared" si="751"/>
        <v>0</v>
      </c>
      <c r="G718" s="7" t="str">
        <f t="shared" si="753"/>
        <v/>
      </c>
    </row>
    <row r="719" spans="2:7" x14ac:dyDescent="0.25">
      <c r="B719" s="7" t="str">
        <f t="shared" ref="B719:C719" si="765">TRIM(MID(SUBSTITUTE($A719,",",REPT(" ",999)),COLUMN(A719)*999-998,999))</f>
        <v/>
      </c>
      <c r="C719" s="7" t="str">
        <f t="shared" si="765"/>
        <v/>
      </c>
      <c r="D719" s="4" t="str">
        <f t="shared" si="749"/>
        <v>-</v>
      </c>
      <c r="E719" s="4" t="str">
        <f t="shared" si="750"/>
        <v>_</v>
      </c>
      <c r="F719" s="7">
        <f t="shared" si="751"/>
        <v>0</v>
      </c>
      <c r="G719" s="7" t="str">
        <f t="shared" si="753"/>
        <v/>
      </c>
    </row>
    <row r="720" spans="2:7" x14ac:dyDescent="0.25">
      <c r="B720" s="7" t="str">
        <f t="shared" ref="B720:C720" si="766">TRIM(MID(SUBSTITUTE($A720,",",REPT(" ",999)),COLUMN(A720)*999-998,999))</f>
        <v/>
      </c>
      <c r="C720" s="7" t="str">
        <f t="shared" si="766"/>
        <v/>
      </c>
      <c r="D720" s="4" t="str">
        <f t="shared" si="749"/>
        <v>-</v>
      </c>
      <c r="E720" s="4" t="str">
        <f t="shared" si="750"/>
        <v>_</v>
      </c>
      <c r="F720" s="7">
        <f t="shared" si="751"/>
        <v>0</v>
      </c>
      <c r="G720" s="7" t="str">
        <f t="shared" si="753"/>
        <v/>
      </c>
    </row>
    <row r="721" spans="2:7" x14ac:dyDescent="0.25">
      <c r="B721" s="7" t="str">
        <f t="shared" ref="B721:C721" si="767">TRIM(MID(SUBSTITUTE($A721,",",REPT(" ",999)),COLUMN(A721)*999-998,999))</f>
        <v/>
      </c>
      <c r="C721" s="7" t="str">
        <f t="shared" si="767"/>
        <v/>
      </c>
      <c r="D721" s="4" t="str">
        <f t="shared" si="749"/>
        <v>-</v>
      </c>
      <c r="E721" s="4" t="str">
        <f t="shared" si="750"/>
        <v>_</v>
      </c>
      <c r="F721" s="7">
        <f t="shared" si="751"/>
        <v>0</v>
      </c>
      <c r="G721" s="7" t="str">
        <f t="shared" si="753"/>
        <v/>
      </c>
    </row>
    <row r="722" spans="2:7" x14ac:dyDescent="0.25">
      <c r="B722" s="7" t="str">
        <f t="shared" ref="B722:C722" si="768">TRIM(MID(SUBSTITUTE($A722,",",REPT(" ",999)),COLUMN(A722)*999-998,999))</f>
        <v/>
      </c>
      <c r="C722" s="7" t="str">
        <f t="shared" si="768"/>
        <v/>
      </c>
      <c r="D722" s="4" t="str">
        <f t="shared" si="749"/>
        <v>-</v>
      </c>
      <c r="E722" s="4" t="str">
        <f t="shared" si="750"/>
        <v>_</v>
      </c>
      <c r="F722" s="7">
        <f t="shared" si="751"/>
        <v>0</v>
      </c>
      <c r="G722" s="7" t="str">
        <f t="shared" si="753"/>
        <v/>
      </c>
    </row>
    <row r="723" spans="2:7" x14ac:dyDescent="0.25">
      <c r="B723" s="7" t="str">
        <f t="shared" ref="B723:C723" si="769">TRIM(MID(SUBSTITUTE($A723,",",REPT(" ",999)),COLUMN(A723)*999-998,999))</f>
        <v/>
      </c>
      <c r="C723" s="7" t="str">
        <f t="shared" si="769"/>
        <v/>
      </c>
      <c r="D723" s="4" t="str">
        <f t="shared" si="749"/>
        <v>-</v>
      </c>
      <c r="E723" s="4" t="str">
        <f t="shared" si="750"/>
        <v>_</v>
      </c>
      <c r="F723" s="7">
        <f t="shared" si="751"/>
        <v>0</v>
      </c>
      <c r="G723" s="7" t="str">
        <f t="shared" si="753"/>
        <v/>
      </c>
    </row>
    <row r="724" spans="2:7" x14ac:dyDescent="0.25">
      <c r="B724" s="7" t="str">
        <f t="shared" ref="B724:C724" si="770">TRIM(MID(SUBSTITUTE($A724,",",REPT(" ",999)),COLUMN(A724)*999-998,999))</f>
        <v/>
      </c>
      <c r="C724" s="7" t="str">
        <f t="shared" si="770"/>
        <v/>
      </c>
      <c r="D724" s="4" t="str">
        <f t="shared" si="749"/>
        <v>-</v>
      </c>
      <c r="E724" s="4" t="str">
        <f t="shared" si="750"/>
        <v>_</v>
      </c>
      <c r="F724" s="7">
        <f t="shared" si="751"/>
        <v>0</v>
      </c>
      <c r="G724" s="7" t="str">
        <f t="shared" si="753"/>
        <v/>
      </c>
    </row>
    <row r="725" spans="2:7" x14ac:dyDescent="0.25">
      <c r="B725" s="7" t="str">
        <f t="shared" ref="B725:C725" si="771">TRIM(MID(SUBSTITUTE($A725,",",REPT(" ",999)),COLUMN(A725)*999-998,999))</f>
        <v/>
      </c>
      <c r="C725" s="7" t="str">
        <f t="shared" si="771"/>
        <v/>
      </c>
      <c r="D725" s="4" t="str">
        <f t="shared" si="749"/>
        <v>-</v>
      </c>
      <c r="E725" s="4" t="str">
        <f t="shared" si="750"/>
        <v>_</v>
      </c>
      <c r="F725" s="7">
        <f t="shared" si="751"/>
        <v>0</v>
      </c>
      <c r="G725" s="7" t="str">
        <f t="shared" si="753"/>
        <v/>
      </c>
    </row>
    <row r="726" spans="2:7" x14ac:dyDescent="0.25">
      <c r="B726" s="7" t="str">
        <f t="shared" ref="B726:C726" si="772">TRIM(MID(SUBSTITUTE($A726,",",REPT(" ",999)),COLUMN(A726)*999-998,999))</f>
        <v/>
      </c>
      <c r="C726" s="7" t="str">
        <f t="shared" si="772"/>
        <v/>
      </c>
      <c r="D726" s="4" t="str">
        <f t="shared" si="749"/>
        <v>-</v>
      </c>
      <c r="E726" s="4" t="str">
        <f t="shared" si="750"/>
        <v>_</v>
      </c>
      <c r="F726" s="7">
        <f t="shared" si="751"/>
        <v>0</v>
      </c>
      <c r="G726" s="7" t="str">
        <f t="shared" si="753"/>
        <v/>
      </c>
    </row>
    <row r="727" spans="2:7" x14ac:dyDescent="0.25">
      <c r="B727" s="7" t="str">
        <f t="shared" ref="B727:C727" si="773">TRIM(MID(SUBSTITUTE($A727,",",REPT(" ",999)),COLUMN(A727)*999-998,999))</f>
        <v/>
      </c>
      <c r="C727" s="7" t="str">
        <f t="shared" si="773"/>
        <v/>
      </c>
      <c r="D727" s="4" t="str">
        <f t="shared" si="749"/>
        <v>-</v>
      </c>
      <c r="E727" s="4" t="str">
        <f t="shared" si="750"/>
        <v>_</v>
      </c>
      <c r="F727" s="7">
        <f t="shared" si="751"/>
        <v>0</v>
      </c>
      <c r="G727" s="7" t="str">
        <f t="shared" si="753"/>
        <v/>
      </c>
    </row>
    <row r="728" spans="2:7" x14ac:dyDescent="0.25">
      <c r="B728" s="7" t="str">
        <f t="shared" ref="B728:C728" si="774">TRIM(MID(SUBSTITUTE($A728,",",REPT(" ",999)),COLUMN(A728)*999-998,999))</f>
        <v/>
      </c>
      <c r="C728" s="7" t="str">
        <f t="shared" si="774"/>
        <v/>
      </c>
      <c r="D728" s="4" t="str">
        <f t="shared" si="749"/>
        <v>-</v>
      </c>
      <c r="E728" s="4" t="str">
        <f t="shared" si="750"/>
        <v>_</v>
      </c>
      <c r="F728" s="7">
        <f t="shared" si="751"/>
        <v>0</v>
      </c>
      <c r="G728" s="7" t="str">
        <f t="shared" si="753"/>
        <v/>
      </c>
    </row>
    <row r="729" spans="2:7" x14ac:dyDescent="0.25">
      <c r="B729" s="7" t="str">
        <f t="shared" ref="B729:C729" si="775">TRIM(MID(SUBSTITUTE($A729,",",REPT(" ",999)),COLUMN(A729)*999-998,999))</f>
        <v/>
      </c>
      <c r="C729" s="7" t="str">
        <f t="shared" si="775"/>
        <v/>
      </c>
      <c r="D729" s="4" t="str">
        <f t="shared" si="749"/>
        <v>-</v>
      </c>
      <c r="E729" s="4" t="str">
        <f t="shared" si="750"/>
        <v>_</v>
      </c>
      <c r="F729" s="7">
        <f t="shared" si="751"/>
        <v>0</v>
      </c>
      <c r="G729" s="7" t="str">
        <f t="shared" si="753"/>
        <v/>
      </c>
    </row>
    <row r="730" spans="2:7" x14ac:dyDescent="0.25">
      <c r="B730" s="7" t="str">
        <f t="shared" ref="B730:C730" si="776">TRIM(MID(SUBSTITUTE($A730,",",REPT(" ",999)),COLUMN(A730)*999-998,999))</f>
        <v/>
      </c>
      <c r="C730" s="7" t="str">
        <f t="shared" si="776"/>
        <v/>
      </c>
      <c r="D730" s="4" t="str">
        <f t="shared" si="749"/>
        <v>-</v>
      </c>
      <c r="E730" s="4" t="str">
        <f t="shared" si="750"/>
        <v>_</v>
      </c>
      <c r="F730" s="7">
        <f t="shared" si="751"/>
        <v>0</v>
      </c>
      <c r="G730" s="7" t="str">
        <f t="shared" si="753"/>
        <v/>
      </c>
    </row>
    <row r="731" spans="2:7" x14ac:dyDescent="0.25">
      <c r="B731" s="7" t="str">
        <f t="shared" ref="B731:C731" si="777">TRIM(MID(SUBSTITUTE($A731,",",REPT(" ",999)),COLUMN(A731)*999-998,999))</f>
        <v/>
      </c>
      <c r="C731" s="7" t="str">
        <f t="shared" si="777"/>
        <v/>
      </c>
      <c r="D731" s="4" t="str">
        <f t="shared" si="749"/>
        <v>-</v>
      </c>
      <c r="E731" s="4" t="str">
        <f t="shared" si="750"/>
        <v>_</v>
      </c>
      <c r="F731" s="7">
        <f t="shared" si="751"/>
        <v>0</v>
      </c>
      <c r="G731" s="7" t="str">
        <f t="shared" si="753"/>
        <v/>
      </c>
    </row>
    <row r="732" spans="2:7" x14ac:dyDescent="0.25">
      <c r="B732" s="7" t="str">
        <f t="shared" ref="B732:C732" si="778">TRIM(MID(SUBSTITUTE($A732,",",REPT(" ",999)),COLUMN(A732)*999-998,999))</f>
        <v/>
      </c>
      <c r="C732" s="7" t="str">
        <f t="shared" si="778"/>
        <v/>
      </c>
      <c r="D732" s="4" t="str">
        <f t="shared" si="749"/>
        <v>-</v>
      </c>
      <c r="E732" s="4" t="str">
        <f t="shared" si="750"/>
        <v>_</v>
      </c>
      <c r="F732" s="7">
        <f t="shared" si="751"/>
        <v>0</v>
      </c>
      <c r="G732" s="7" t="str">
        <f t="shared" si="753"/>
        <v/>
      </c>
    </row>
    <row r="733" spans="2:7" x14ac:dyDescent="0.25">
      <c r="B733" s="7" t="str">
        <f t="shared" ref="B733:C733" si="779">TRIM(MID(SUBSTITUTE($A733,",",REPT(" ",999)),COLUMN(A733)*999-998,999))</f>
        <v/>
      </c>
      <c r="C733" s="7" t="str">
        <f t="shared" si="779"/>
        <v/>
      </c>
      <c r="D733" s="4" t="str">
        <f t="shared" si="749"/>
        <v>-</v>
      </c>
      <c r="E733" s="4" t="str">
        <f t="shared" si="750"/>
        <v>_</v>
      </c>
      <c r="F733" s="7">
        <f t="shared" si="751"/>
        <v>0</v>
      </c>
      <c r="G733" s="7" t="str">
        <f t="shared" si="753"/>
        <v/>
      </c>
    </row>
    <row r="734" spans="2:7" x14ac:dyDescent="0.25">
      <c r="B734" s="7" t="str">
        <f t="shared" ref="B734:C734" si="780">TRIM(MID(SUBSTITUTE($A734,",",REPT(" ",999)),COLUMN(A734)*999-998,999))</f>
        <v/>
      </c>
      <c r="C734" s="7" t="str">
        <f t="shared" si="780"/>
        <v/>
      </c>
      <c r="D734" s="4" t="str">
        <f t="shared" si="749"/>
        <v>-</v>
      </c>
      <c r="E734" s="4" t="str">
        <f t="shared" si="750"/>
        <v>_</v>
      </c>
      <c r="F734" s="7">
        <f t="shared" si="751"/>
        <v>0</v>
      </c>
      <c r="G734" s="7" t="str">
        <f t="shared" si="753"/>
        <v/>
      </c>
    </row>
    <row r="735" spans="2:7" x14ac:dyDescent="0.25">
      <c r="B735" s="7" t="str">
        <f t="shared" ref="B735:C735" si="781">TRIM(MID(SUBSTITUTE($A735,",",REPT(" ",999)),COLUMN(A735)*999-998,999))</f>
        <v/>
      </c>
      <c r="C735" s="7" t="str">
        <f t="shared" si="781"/>
        <v/>
      </c>
      <c r="D735" s="4" t="str">
        <f t="shared" si="749"/>
        <v>-</v>
      </c>
      <c r="E735" s="4" t="str">
        <f t="shared" si="750"/>
        <v>_</v>
      </c>
      <c r="F735" s="7">
        <f t="shared" si="751"/>
        <v>0</v>
      </c>
      <c r="G735" s="7" t="str">
        <f t="shared" si="753"/>
        <v/>
      </c>
    </row>
    <row r="736" spans="2:7" x14ac:dyDescent="0.25">
      <c r="B736" s="7" t="str">
        <f t="shared" ref="B736:C736" si="782">TRIM(MID(SUBSTITUTE($A736,",",REPT(" ",999)),COLUMN(A736)*999-998,999))</f>
        <v/>
      </c>
      <c r="C736" s="7" t="str">
        <f t="shared" si="782"/>
        <v/>
      </c>
      <c r="D736" s="4" t="str">
        <f t="shared" si="749"/>
        <v>-</v>
      </c>
      <c r="E736" s="4" t="str">
        <f t="shared" si="750"/>
        <v>_</v>
      </c>
      <c r="F736" s="7">
        <f t="shared" si="751"/>
        <v>0</v>
      </c>
      <c r="G736" s="7" t="str">
        <f t="shared" si="753"/>
        <v/>
      </c>
    </row>
    <row r="737" spans="2:7" x14ac:dyDescent="0.25">
      <c r="B737" s="7" t="str">
        <f t="shared" ref="B737:C737" si="783">TRIM(MID(SUBSTITUTE($A737,",",REPT(" ",999)),COLUMN(A737)*999-998,999))</f>
        <v/>
      </c>
      <c r="C737" s="7" t="str">
        <f t="shared" si="783"/>
        <v/>
      </c>
      <c r="D737" s="4" t="str">
        <f t="shared" si="749"/>
        <v>-</v>
      </c>
      <c r="E737" s="4" t="str">
        <f t="shared" si="750"/>
        <v>_</v>
      </c>
      <c r="F737" s="7">
        <f t="shared" si="751"/>
        <v>0</v>
      </c>
      <c r="G737" s="7" t="str">
        <f t="shared" si="753"/>
        <v/>
      </c>
    </row>
    <row r="738" spans="2:7" x14ac:dyDescent="0.25">
      <c r="B738" s="7" t="str">
        <f t="shared" ref="B738:C738" si="784">TRIM(MID(SUBSTITUTE($A738,",",REPT(" ",999)),COLUMN(A738)*999-998,999))</f>
        <v/>
      </c>
      <c r="C738" s="7" t="str">
        <f t="shared" si="784"/>
        <v/>
      </c>
      <c r="D738" s="4" t="str">
        <f t="shared" si="749"/>
        <v>-</v>
      </c>
      <c r="E738" s="4" t="str">
        <f t="shared" si="750"/>
        <v>_</v>
      </c>
      <c r="F738" s="7">
        <f t="shared" si="751"/>
        <v>0</v>
      </c>
      <c r="G738" s="7" t="str">
        <f t="shared" si="753"/>
        <v/>
      </c>
    </row>
    <row r="739" spans="2:7" x14ac:dyDescent="0.25">
      <c r="B739" s="7" t="str">
        <f t="shared" ref="B739:C739" si="785">TRIM(MID(SUBSTITUTE($A739,",",REPT(" ",999)),COLUMN(A739)*999-998,999))</f>
        <v/>
      </c>
      <c r="C739" s="7" t="str">
        <f t="shared" si="785"/>
        <v/>
      </c>
      <c r="D739" s="4" t="str">
        <f t="shared" si="749"/>
        <v>-</v>
      </c>
      <c r="E739" s="4" t="str">
        <f t="shared" si="750"/>
        <v>_</v>
      </c>
      <c r="F739" s="7">
        <f t="shared" si="751"/>
        <v>0</v>
      </c>
      <c r="G739" s="7" t="str">
        <f t="shared" si="753"/>
        <v/>
      </c>
    </row>
    <row r="740" spans="2:7" x14ac:dyDescent="0.25">
      <c r="B740" s="7" t="str">
        <f t="shared" ref="B740:C740" si="786">TRIM(MID(SUBSTITUTE($A740,",",REPT(" ",999)),COLUMN(A740)*999-998,999))</f>
        <v/>
      </c>
      <c r="C740" s="7" t="str">
        <f t="shared" si="786"/>
        <v/>
      </c>
      <c r="D740" s="4" t="str">
        <f t="shared" si="749"/>
        <v>-</v>
      </c>
      <c r="E740" s="4" t="str">
        <f t="shared" si="750"/>
        <v>_</v>
      </c>
      <c r="F740" s="7">
        <f t="shared" si="751"/>
        <v>0</v>
      </c>
      <c r="G740" s="7" t="str">
        <f t="shared" si="753"/>
        <v/>
      </c>
    </row>
    <row r="741" spans="2:7" x14ac:dyDescent="0.25">
      <c r="B741" s="7" t="str">
        <f t="shared" ref="B741:C741" si="787">TRIM(MID(SUBSTITUTE($A741,",",REPT(" ",999)),COLUMN(A741)*999-998,999))</f>
        <v/>
      </c>
      <c r="C741" s="7" t="str">
        <f t="shared" si="787"/>
        <v/>
      </c>
      <c r="D741" s="4" t="str">
        <f t="shared" si="749"/>
        <v>-</v>
      </c>
      <c r="E741" s="4" t="str">
        <f t="shared" si="750"/>
        <v>_</v>
      </c>
      <c r="F741" s="7">
        <f t="shared" si="751"/>
        <v>0</v>
      </c>
      <c r="G741" s="7" t="str">
        <f t="shared" si="753"/>
        <v/>
      </c>
    </row>
    <row r="742" spans="2:7" x14ac:dyDescent="0.25">
      <c r="B742" s="7" t="str">
        <f t="shared" ref="B742:C742" si="788">TRIM(MID(SUBSTITUTE($A742,",",REPT(" ",999)),COLUMN(A742)*999-998,999))</f>
        <v/>
      </c>
      <c r="C742" s="7" t="str">
        <f t="shared" si="788"/>
        <v/>
      </c>
      <c r="D742" s="4" t="str">
        <f t="shared" si="749"/>
        <v>-</v>
      </c>
      <c r="E742" s="4" t="str">
        <f t="shared" si="750"/>
        <v>_</v>
      </c>
      <c r="F742" s="7">
        <f t="shared" si="751"/>
        <v>0</v>
      </c>
      <c r="G742" s="7" t="str">
        <f t="shared" si="753"/>
        <v/>
      </c>
    </row>
    <row r="743" spans="2:7" x14ac:dyDescent="0.25">
      <c r="B743" s="7" t="str">
        <f t="shared" ref="B743:C743" si="789">TRIM(MID(SUBSTITUTE($A743,",",REPT(" ",999)),COLUMN(A743)*999-998,999))</f>
        <v/>
      </c>
      <c r="C743" s="7" t="str">
        <f t="shared" si="789"/>
        <v/>
      </c>
      <c r="D743" s="4" t="str">
        <f t="shared" si="749"/>
        <v>-</v>
      </c>
      <c r="E743" s="4" t="str">
        <f t="shared" si="750"/>
        <v>_</v>
      </c>
      <c r="F743" s="7">
        <f t="shared" si="751"/>
        <v>0</v>
      </c>
      <c r="G743" s="7" t="str">
        <f t="shared" si="753"/>
        <v/>
      </c>
    </row>
    <row r="744" spans="2:7" x14ac:dyDescent="0.25">
      <c r="B744" s="7" t="str">
        <f t="shared" ref="B744:C744" si="790">TRIM(MID(SUBSTITUTE($A744,",",REPT(" ",999)),COLUMN(A744)*999-998,999))</f>
        <v/>
      </c>
      <c r="C744" s="7" t="str">
        <f t="shared" si="790"/>
        <v/>
      </c>
      <c r="D744" s="4" t="str">
        <f t="shared" si="749"/>
        <v>-</v>
      </c>
      <c r="E744" s="4" t="str">
        <f t="shared" si="750"/>
        <v>_</v>
      </c>
      <c r="F744" s="7">
        <f t="shared" si="751"/>
        <v>0</v>
      </c>
      <c r="G744" s="7" t="str">
        <f t="shared" si="753"/>
        <v/>
      </c>
    </row>
    <row r="745" spans="2:7" x14ac:dyDescent="0.25">
      <c r="B745" s="7" t="str">
        <f t="shared" ref="B745:C745" si="791">TRIM(MID(SUBSTITUTE($A745,",",REPT(" ",999)),COLUMN(A745)*999-998,999))</f>
        <v/>
      </c>
      <c r="C745" s="7" t="str">
        <f t="shared" si="791"/>
        <v/>
      </c>
      <c r="D745" s="4" t="str">
        <f t="shared" si="749"/>
        <v>-</v>
      </c>
      <c r="E745" s="4" t="str">
        <f t="shared" si="750"/>
        <v>_</v>
      </c>
      <c r="F745" s="7">
        <f t="shared" si="751"/>
        <v>0</v>
      </c>
      <c r="G745" s="7" t="str">
        <f t="shared" si="753"/>
        <v/>
      </c>
    </row>
    <row r="746" spans="2:7" x14ac:dyDescent="0.25">
      <c r="B746" s="7" t="str">
        <f t="shared" ref="B746:C746" si="792">TRIM(MID(SUBSTITUTE($A746,",",REPT(" ",999)),COLUMN(A746)*999-998,999))</f>
        <v/>
      </c>
      <c r="C746" s="7" t="str">
        <f t="shared" si="792"/>
        <v/>
      </c>
      <c r="D746" s="4" t="str">
        <f t="shared" si="749"/>
        <v>-</v>
      </c>
      <c r="E746" s="4" t="str">
        <f t="shared" si="750"/>
        <v>_</v>
      </c>
      <c r="F746" s="7">
        <f t="shared" si="751"/>
        <v>0</v>
      </c>
      <c r="G746" s="7" t="str">
        <f t="shared" si="753"/>
        <v/>
      </c>
    </row>
    <row r="747" spans="2:7" x14ac:dyDescent="0.25">
      <c r="B747" s="7" t="str">
        <f t="shared" ref="B747:C747" si="793">TRIM(MID(SUBSTITUTE($A747,",",REPT(" ",999)),COLUMN(A747)*999-998,999))</f>
        <v/>
      </c>
      <c r="C747" s="7" t="str">
        <f t="shared" si="793"/>
        <v/>
      </c>
      <c r="D747" s="4" t="str">
        <f t="shared" si="749"/>
        <v>-</v>
      </c>
      <c r="E747" s="4" t="str">
        <f t="shared" si="750"/>
        <v>_</v>
      </c>
      <c r="F747" s="7">
        <f t="shared" si="751"/>
        <v>0</v>
      </c>
      <c r="G747" s="7" t="str">
        <f t="shared" si="753"/>
        <v/>
      </c>
    </row>
    <row r="748" spans="2:7" x14ac:dyDescent="0.25">
      <c r="B748" s="7" t="str">
        <f t="shared" ref="B748:C748" si="794">TRIM(MID(SUBSTITUTE($A748,",",REPT(" ",999)),COLUMN(A748)*999-998,999))</f>
        <v/>
      </c>
      <c r="C748" s="7" t="str">
        <f t="shared" si="794"/>
        <v/>
      </c>
      <c r="D748" s="4" t="str">
        <f t="shared" si="749"/>
        <v>-</v>
      </c>
      <c r="E748" s="4" t="str">
        <f t="shared" si="750"/>
        <v>_</v>
      </c>
      <c r="F748" s="7">
        <f t="shared" si="751"/>
        <v>0</v>
      </c>
      <c r="G748" s="7" t="str">
        <f t="shared" si="753"/>
        <v/>
      </c>
    </row>
    <row r="749" spans="2:7" x14ac:dyDescent="0.25">
      <c r="B749" s="7" t="str">
        <f t="shared" ref="B749:C749" si="795">TRIM(MID(SUBSTITUTE($A749,",",REPT(" ",999)),COLUMN(A749)*999-998,999))</f>
        <v/>
      </c>
      <c r="C749" s="7" t="str">
        <f t="shared" si="795"/>
        <v/>
      </c>
      <c r="D749" s="4" t="str">
        <f t="shared" si="749"/>
        <v>-</v>
      </c>
      <c r="E749" s="4" t="str">
        <f t="shared" si="750"/>
        <v>_</v>
      </c>
      <c r="F749" s="7">
        <f t="shared" si="751"/>
        <v>0</v>
      </c>
      <c r="G749" s="7" t="str">
        <f t="shared" si="753"/>
        <v/>
      </c>
    </row>
    <row r="750" spans="2:7" x14ac:dyDescent="0.25">
      <c r="B750" s="7" t="str">
        <f t="shared" ref="B750:C750" si="796">TRIM(MID(SUBSTITUTE($A750,",",REPT(" ",999)),COLUMN(A750)*999-998,999))</f>
        <v/>
      </c>
      <c r="C750" s="7" t="str">
        <f t="shared" si="796"/>
        <v/>
      </c>
      <c r="D750" s="4" t="str">
        <f t="shared" si="749"/>
        <v>-</v>
      </c>
      <c r="E750" s="4" t="str">
        <f t="shared" si="750"/>
        <v>_</v>
      </c>
      <c r="F750" s="7">
        <f t="shared" si="751"/>
        <v>0</v>
      </c>
      <c r="G750" s="7" t="str">
        <f t="shared" si="753"/>
        <v/>
      </c>
    </row>
    <row r="751" spans="2:7" x14ac:dyDescent="0.25">
      <c r="B751" s="7" t="str">
        <f t="shared" ref="B751:C751" si="797">TRIM(MID(SUBSTITUTE($A751,",",REPT(" ",999)),COLUMN(A751)*999-998,999))</f>
        <v/>
      </c>
      <c r="C751" s="7" t="str">
        <f t="shared" si="797"/>
        <v/>
      </c>
      <c r="D751" s="4" t="str">
        <f t="shared" si="749"/>
        <v>-</v>
      </c>
      <c r="E751" s="4" t="str">
        <f t="shared" si="750"/>
        <v>_</v>
      </c>
      <c r="F751" s="7">
        <f t="shared" si="751"/>
        <v>0</v>
      </c>
      <c r="G751" s="7" t="str">
        <f t="shared" si="753"/>
        <v/>
      </c>
    </row>
    <row r="752" spans="2:7" x14ac:dyDescent="0.25">
      <c r="B752" s="7" t="str">
        <f t="shared" ref="B752:C752" si="798">TRIM(MID(SUBSTITUTE($A752,",",REPT(" ",999)),COLUMN(A752)*999-998,999))</f>
        <v/>
      </c>
      <c r="C752" s="7" t="str">
        <f t="shared" si="798"/>
        <v/>
      </c>
      <c r="D752" s="4" t="str">
        <f t="shared" si="749"/>
        <v>-</v>
      </c>
      <c r="E752" s="4" t="str">
        <f t="shared" si="750"/>
        <v>_</v>
      </c>
      <c r="F752" s="7">
        <f t="shared" si="751"/>
        <v>0</v>
      </c>
      <c r="G752" s="7" t="str">
        <f t="shared" si="753"/>
        <v/>
      </c>
    </row>
    <row r="753" spans="2:7" x14ac:dyDescent="0.25">
      <c r="B753" s="7" t="str">
        <f t="shared" ref="B753:C753" si="799">TRIM(MID(SUBSTITUTE($A753,",",REPT(" ",999)),COLUMN(A753)*999-998,999))</f>
        <v/>
      </c>
      <c r="C753" s="7" t="str">
        <f t="shared" si="799"/>
        <v/>
      </c>
      <c r="D753" s="4" t="str">
        <f t="shared" si="749"/>
        <v>-</v>
      </c>
      <c r="E753" s="4" t="str">
        <f t="shared" si="750"/>
        <v>_</v>
      </c>
      <c r="F753" s="7">
        <f t="shared" si="751"/>
        <v>0</v>
      </c>
      <c r="G753" s="7" t="str">
        <f t="shared" si="753"/>
        <v/>
      </c>
    </row>
    <row r="754" spans="2:7" x14ac:dyDescent="0.25">
      <c r="B754" s="7" t="str">
        <f t="shared" ref="B754:C754" si="800">TRIM(MID(SUBSTITUTE($A754,",",REPT(" ",999)),COLUMN(A754)*999-998,999))</f>
        <v/>
      </c>
      <c r="C754" s="7" t="str">
        <f t="shared" si="800"/>
        <v/>
      </c>
      <c r="D754" s="4" t="str">
        <f t="shared" si="749"/>
        <v>-</v>
      </c>
      <c r="E754" s="4" t="str">
        <f t="shared" si="750"/>
        <v>_</v>
      </c>
      <c r="F754" s="7">
        <f t="shared" si="751"/>
        <v>0</v>
      </c>
      <c r="G754" s="7" t="str">
        <f t="shared" si="753"/>
        <v/>
      </c>
    </row>
    <row r="755" spans="2:7" x14ac:dyDescent="0.25">
      <c r="B755" s="7" t="str">
        <f t="shared" ref="B755:C755" si="801">TRIM(MID(SUBSTITUTE($A755,",",REPT(" ",999)),COLUMN(A755)*999-998,999))</f>
        <v/>
      </c>
      <c r="C755" s="7" t="str">
        <f t="shared" si="801"/>
        <v/>
      </c>
      <c r="D755" s="4" t="str">
        <f t="shared" si="749"/>
        <v>-</v>
      </c>
      <c r="E755" s="4" t="str">
        <f t="shared" si="750"/>
        <v>_</v>
      </c>
      <c r="F755" s="7">
        <f t="shared" si="751"/>
        <v>0</v>
      </c>
      <c r="G755" s="7" t="str">
        <f t="shared" si="753"/>
        <v/>
      </c>
    </row>
    <row r="756" spans="2:7" x14ac:dyDescent="0.25">
      <c r="B756" s="7" t="str">
        <f t="shared" ref="B756:C756" si="802">TRIM(MID(SUBSTITUTE($A756,",",REPT(" ",999)),COLUMN(A756)*999-998,999))</f>
        <v/>
      </c>
      <c r="C756" s="7" t="str">
        <f t="shared" si="802"/>
        <v/>
      </c>
      <c r="D756" s="4" t="str">
        <f t="shared" si="749"/>
        <v>-</v>
      </c>
      <c r="E756" s="4" t="str">
        <f t="shared" si="750"/>
        <v>_</v>
      </c>
      <c r="F756" s="7">
        <f t="shared" si="751"/>
        <v>0</v>
      </c>
      <c r="G756" s="7" t="str">
        <f t="shared" si="753"/>
        <v/>
      </c>
    </row>
    <row r="757" spans="2:7" x14ac:dyDescent="0.25">
      <c r="B757" s="7" t="str">
        <f t="shared" ref="B757:C757" si="803">TRIM(MID(SUBSTITUTE($A757,",",REPT(" ",999)),COLUMN(A757)*999-998,999))</f>
        <v/>
      </c>
      <c r="C757" s="7" t="str">
        <f t="shared" si="803"/>
        <v/>
      </c>
      <c r="D757" s="4" t="str">
        <f t="shared" si="749"/>
        <v>-</v>
      </c>
      <c r="E757" s="4" t="str">
        <f t="shared" si="750"/>
        <v>_</v>
      </c>
      <c r="F757" s="7">
        <f t="shared" si="751"/>
        <v>0</v>
      </c>
      <c r="G757" s="7" t="str">
        <f t="shared" si="753"/>
        <v/>
      </c>
    </row>
    <row r="758" spans="2:7" x14ac:dyDescent="0.25">
      <c r="B758" s="7" t="str">
        <f t="shared" ref="B758:C758" si="804">TRIM(MID(SUBSTITUTE($A758,",",REPT(" ",999)),COLUMN(A758)*999-998,999))</f>
        <v/>
      </c>
      <c r="C758" s="7" t="str">
        <f t="shared" si="804"/>
        <v/>
      </c>
      <c r="D758" s="4" t="str">
        <f t="shared" si="749"/>
        <v>-</v>
      </c>
      <c r="E758" s="4" t="str">
        <f t="shared" si="750"/>
        <v>_</v>
      </c>
      <c r="F758" s="7">
        <f t="shared" si="751"/>
        <v>0</v>
      </c>
      <c r="G758" s="7" t="str">
        <f t="shared" si="753"/>
        <v/>
      </c>
    </row>
    <row r="759" spans="2:7" x14ac:dyDescent="0.25">
      <c r="B759" s="7" t="str">
        <f t="shared" ref="B759:C759" si="805">TRIM(MID(SUBSTITUTE($A759,",",REPT(" ",999)),COLUMN(A759)*999-998,999))</f>
        <v/>
      </c>
      <c r="C759" s="7" t="str">
        <f t="shared" si="805"/>
        <v/>
      </c>
      <c r="D759" s="4" t="str">
        <f t="shared" si="749"/>
        <v>-</v>
      </c>
      <c r="E759" s="4" t="str">
        <f t="shared" si="750"/>
        <v>_</v>
      </c>
      <c r="F759" s="7">
        <f t="shared" si="751"/>
        <v>0</v>
      </c>
      <c r="G759" s="7" t="str">
        <f t="shared" si="753"/>
        <v/>
      </c>
    </row>
    <row r="760" spans="2:7" x14ac:dyDescent="0.25">
      <c r="B760" s="7" t="str">
        <f t="shared" ref="B760:C760" si="806">TRIM(MID(SUBSTITUTE($A760,",",REPT(" ",999)),COLUMN(A760)*999-998,999))</f>
        <v/>
      </c>
      <c r="C760" s="7" t="str">
        <f t="shared" si="806"/>
        <v/>
      </c>
      <c r="D760" s="4" t="str">
        <f t="shared" si="749"/>
        <v>-</v>
      </c>
      <c r="E760" s="4" t="str">
        <f t="shared" si="750"/>
        <v>_</v>
      </c>
      <c r="F760" s="7">
        <f t="shared" si="751"/>
        <v>0</v>
      </c>
      <c r="G760" s="7" t="str">
        <f t="shared" si="753"/>
        <v/>
      </c>
    </row>
    <row r="761" spans="2:7" x14ac:dyDescent="0.25">
      <c r="B761" s="7" t="str">
        <f t="shared" ref="B761:C761" si="807">TRIM(MID(SUBSTITUTE($A761,",",REPT(" ",999)),COLUMN(A761)*999-998,999))</f>
        <v/>
      </c>
      <c r="C761" s="7" t="str">
        <f t="shared" si="807"/>
        <v/>
      </c>
      <c r="D761" s="4" t="str">
        <f t="shared" si="749"/>
        <v>-</v>
      </c>
      <c r="E761" s="4" t="str">
        <f t="shared" si="750"/>
        <v>_</v>
      </c>
      <c r="F761" s="7">
        <f t="shared" si="751"/>
        <v>0</v>
      </c>
      <c r="G761" s="7" t="str">
        <f t="shared" si="753"/>
        <v/>
      </c>
    </row>
    <row r="762" spans="2:7" x14ac:dyDescent="0.25">
      <c r="B762" s="7" t="str">
        <f t="shared" ref="B762:C762" si="808">TRIM(MID(SUBSTITUTE($A762,",",REPT(" ",999)),COLUMN(A762)*999-998,999))</f>
        <v/>
      </c>
      <c r="C762" s="7" t="str">
        <f t="shared" si="808"/>
        <v/>
      </c>
      <c r="D762" s="4" t="str">
        <f t="shared" si="749"/>
        <v>-</v>
      </c>
      <c r="E762" s="4" t="str">
        <f t="shared" si="750"/>
        <v>_</v>
      </c>
      <c r="F762" s="7">
        <f t="shared" si="751"/>
        <v>0</v>
      </c>
      <c r="G762" s="7" t="str">
        <f t="shared" si="753"/>
        <v/>
      </c>
    </row>
    <row r="763" spans="2:7" x14ac:dyDescent="0.25">
      <c r="B763" s="7" t="str">
        <f t="shared" ref="B763:C763" si="809">TRIM(MID(SUBSTITUTE($A763,",",REPT(" ",999)),COLUMN(A763)*999-998,999))</f>
        <v/>
      </c>
      <c r="C763" s="7" t="str">
        <f t="shared" si="809"/>
        <v/>
      </c>
      <c r="D763" s="4" t="str">
        <f t="shared" si="749"/>
        <v>-</v>
      </c>
      <c r="E763" s="4" t="str">
        <f t="shared" si="750"/>
        <v>_</v>
      </c>
      <c r="F763" s="7">
        <f t="shared" si="751"/>
        <v>0</v>
      </c>
      <c r="G763" s="7" t="str">
        <f t="shared" si="753"/>
        <v/>
      </c>
    </row>
    <row r="764" spans="2:7" x14ac:dyDescent="0.25">
      <c r="B764" s="7" t="str">
        <f t="shared" ref="B764:C764" si="810">TRIM(MID(SUBSTITUTE($A764,",",REPT(" ",999)),COLUMN(A764)*999-998,999))</f>
        <v/>
      </c>
      <c r="C764" s="7" t="str">
        <f t="shared" si="810"/>
        <v/>
      </c>
      <c r="D764" s="4" t="str">
        <f t="shared" si="749"/>
        <v>-</v>
      </c>
      <c r="E764" s="4" t="str">
        <f t="shared" si="750"/>
        <v>_</v>
      </c>
      <c r="F764" s="7">
        <f t="shared" si="751"/>
        <v>0</v>
      </c>
      <c r="G764" s="7" t="str">
        <f t="shared" si="753"/>
        <v/>
      </c>
    </row>
    <row r="765" spans="2:7" x14ac:dyDescent="0.25">
      <c r="B765" s="7" t="str">
        <f t="shared" ref="B765:C765" si="811">TRIM(MID(SUBSTITUTE($A765,",",REPT(" ",999)),COLUMN(A765)*999-998,999))</f>
        <v/>
      </c>
      <c r="C765" s="7" t="str">
        <f t="shared" si="811"/>
        <v/>
      </c>
      <c r="D765" s="4" t="str">
        <f t="shared" si="749"/>
        <v>-</v>
      </c>
      <c r="E765" s="4" t="str">
        <f t="shared" si="750"/>
        <v>_</v>
      </c>
      <c r="F765" s="7">
        <f t="shared" si="751"/>
        <v>0</v>
      </c>
      <c r="G765" s="7" t="str">
        <f t="shared" si="753"/>
        <v/>
      </c>
    </row>
    <row r="766" spans="2:7" x14ac:dyDescent="0.25">
      <c r="B766" s="7" t="str">
        <f t="shared" ref="B766:C766" si="812">TRIM(MID(SUBSTITUTE($A766,",",REPT(" ",999)),COLUMN(A766)*999-998,999))</f>
        <v/>
      </c>
      <c r="C766" s="7" t="str">
        <f t="shared" si="812"/>
        <v/>
      </c>
      <c r="D766" s="4" t="str">
        <f t="shared" si="749"/>
        <v>-</v>
      </c>
      <c r="E766" s="4" t="str">
        <f t="shared" si="750"/>
        <v>_</v>
      </c>
      <c r="F766" s="7">
        <f t="shared" si="751"/>
        <v>0</v>
      </c>
      <c r="G766" s="7" t="str">
        <f t="shared" si="753"/>
        <v/>
      </c>
    </row>
    <row r="767" spans="2:7" x14ac:dyDescent="0.25">
      <c r="B767" s="7" t="str">
        <f t="shared" ref="B767:C767" si="813">TRIM(MID(SUBSTITUTE($A767,",",REPT(" ",999)),COLUMN(A767)*999-998,999))</f>
        <v/>
      </c>
      <c r="C767" s="7" t="str">
        <f t="shared" si="813"/>
        <v/>
      </c>
      <c r="D767" s="4" t="str">
        <f t="shared" si="749"/>
        <v>-</v>
      </c>
      <c r="E767" s="4" t="str">
        <f t="shared" si="750"/>
        <v>_</v>
      </c>
      <c r="F767" s="7">
        <f t="shared" si="751"/>
        <v>0</v>
      </c>
      <c r="G767" s="7" t="str">
        <f t="shared" si="753"/>
        <v/>
      </c>
    </row>
    <row r="768" spans="2:7" x14ac:dyDescent="0.25">
      <c r="B768" s="7" t="str">
        <f t="shared" ref="B768:C768" si="814">TRIM(MID(SUBSTITUTE($A768,",",REPT(" ",999)),COLUMN(A768)*999-998,999))</f>
        <v/>
      </c>
      <c r="C768" s="7" t="str">
        <f t="shared" si="814"/>
        <v/>
      </c>
      <c r="D768" s="4" t="str">
        <f t="shared" si="749"/>
        <v>-</v>
      </c>
      <c r="E768" s="4" t="str">
        <f t="shared" si="750"/>
        <v>_</v>
      </c>
      <c r="F768" s="7">
        <f t="shared" si="751"/>
        <v>0</v>
      </c>
      <c r="G768" s="7" t="str">
        <f t="shared" si="753"/>
        <v/>
      </c>
    </row>
    <row r="769" spans="2:7" x14ac:dyDescent="0.25">
      <c r="B769" s="7" t="str">
        <f t="shared" ref="B769:C769" si="815">TRIM(MID(SUBSTITUTE($A769,",",REPT(" ",999)),COLUMN(A769)*999-998,999))</f>
        <v/>
      </c>
      <c r="C769" s="7" t="str">
        <f t="shared" si="815"/>
        <v/>
      </c>
      <c r="D769" s="4" t="str">
        <f t="shared" si="749"/>
        <v>-</v>
      </c>
      <c r="E769" s="4" t="str">
        <f t="shared" si="750"/>
        <v>_</v>
      </c>
      <c r="F769" s="7">
        <f t="shared" si="751"/>
        <v>0</v>
      </c>
      <c r="G769" s="7" t="str">
        <f t="shared" si="753"/>
        <v/>
      </c>
    </row>
    <row r="770" spans="2:7" x14ac:dyDescent="0.25">
      <c r="B770" s="7" t="str">
        <f t="shared" ref="B770:C770" si="816">TRIM(MID(SUBSTITUTE($A770,",",REPT(" ",999)),COLUMN(A770)*999-998,999))</f>
        <v/>
      </c>
      <c r="C770" s="7" t="str">
        <f t="shared" si="816"/>
        <v/>
      </c>
      <c r="D770" s="4" t="str">
        <f t="shared" ref="D770:D833" si="817">B770&amp;"-"&amp;C770&amp;G770</f>
        <v>-</v>
      </c>
      <c r="E770" s="4" t="str">
        <f t="shared" ref="E770:E833" si="818">B770&amp;"_"&amp;C770</f>
        <v>_</v>
      </c>
      <c r="F770" s="7">
        <f t="shared" ref="F770:F833" si="819">_xlfn.NUMBERVALUE(TRIM(MID(SUBSTITUTE($A770,",",REPT(" ",999)),COLUMN(C770)*999-998,999)))</f>
        <v>0</v>
      </c>
      <c r="G770" s="7" t="str">
        <f t="shared" si="753"/>
        <v/>
      </c>
    </row>
    <row r="771" spans="2:7" x14ac:dyDescent="0.25">
      <c r="B771" s="7" t="str">
        <f t="shared" ref="B771:C771" si="820">TRIM(MID(SUBSTITUTE($A771,",",REPT(" ",999)),COLUMN(A771)*999-998,999))</f>
        <v/>
      </c>
      <c r="C771" s="7" t="str">
        <f t="shared" si="820"/>
        <v/>
      </c>
      <c r="D771" s="4" t="str">
        <f t="shared" si="817"/>
        <v>-</v>
      </c>
      <c r="E771" s="4" t="str">
        <f t="shared" si="818"/>
        <v>_</v>
      </c>
      <c r="F771" s="7">
        <f t="shared" si="819"/>
        <v>0</v>
      </c>
      <c r="G771" s="7" t="str">
        <f t="shared" ref="G771:G834" si="821">TRIM(MID(SUBSTITUTE($A771,",",REPT(" ",999)),COLUMN(D771)*999-998,999))</f>
        <v/>
      </c>
    </row>
    <row r="772" spans="2:7" x14ac:dyDescent="0.25">
      <c r="B772" s="7" t="str">
        <f t="shared" ref="B772:C772" si="822">TRIM(MID(SUBSTITUTE($A772,",",REPT(" ",999)),COLUMN(A772)*999-998,999))</f>
        <v/>
      </c>
      <c r="C772" s="7" t="str">
        <f t="shared" si="822"/>
        <v/>
      </c>
      <c r="D772" s="4" t="str">
        <f t="shared" si="817"/>
        <v>-</v>
      </c>
      <c r="E772" s="4" t="str">
        <f t="shared" si="818"/>
        <v>_</v>
      </c>
      <c r="F772" s="7">
        <f t="shared" si="819"/>
        <v>0</v>
      </c>
      <c r="G772" s="7" t="str">
        <f t="shared" si="821"/>
        <v/>
      </c>
    </row>
    <row r="773" spans="2:7" x14ac:dyDescent="0.25">
      <c r="B773" s="7" t="str">
        <f t="shared" ref="B773:C773" si="823">TRIM(MID(SUBSTITUTE($A773,",",REPT(" ",999)),COLUMN(A773)*999-998,999))</f>
        <v/>
      </c>
      <c r="C773" s="7" t="str">
        <f t="shared" si="823"/>
        <v/>
      </c>
      <c r="D773" s="4" t="str">
        <f t="shared" si="817"/>
        <v>-</v>
      </c>
      <c r="E773" s="4" t="str">
        <f t="shared" si="818"/>
        <v>_</v>
      </c>
      <c r="F773" s="7">
        <f t="shared" si="819"/>
        <v>0</v>
      </c>
      <c r="G773" s="7" t="str">
        <f t="shared" si="821"/>
        <v/>
      </c>
    </row>
    <row r="774" spans="2:7" x14ac:dyDescent="0.25">
      <c r="B774" s="7" t="str">
        <f t="shared" ref="B774:C774" si="824">TRIM(MID(SUBSTITUTE($A774,",",REPT(" ",999)),COLUMN(A774)*999-998,999))</f>
        <v/>
      </c>
      <c r="C774" s="7" t="str">
        <f t="shared" si="824"/>
        <v/>
      </c>
      <c r="D774" s="4" t="str">
        <f t="shared" si="817"/>
        <v>-</v>
      </c>
      <c r="E774" s="4" t="str">
        <f t="shared" si="818"/>
        <v>_</v>
      </c>
      <c r="F774" s="7">
        <f t="shared" si="819"/>
        <v>0</v>
      </c>
      <c r="G774" s="7" t="str">
        <f t="shared" si="821"/>
        <v/>
      </c>
    </row>
    <row r="775" spans="2:7" x14ac:dyDescent="0.25">
      <c r="B775" s="7" t="str">
        <f t="shared" ref="B775:C775" si="825">TRIM(MID(SUBSTITUTE($A775,",",REPT(" ",999)),COLUMN(A775)*999-998,999))</f>
        <v/>
      </c>
      <c r="C775" s="7" t="str">
        <f t="shared" si="825"/>
        <v/>
      </c>
      <c r="D775" s="4" t="str">
        <f t="shared" si="817"/>
        <v>-</v>
      </c>
      <c r="E775" s="4" t="str">
        <f t="shared" si="818"/>
        <v>_</v>
      </c>
      <c r="F775" s="7">
        <f t="shared" si="819"/>
        <v>0</v>
      </c>
      <c r="G775" s="7" t="str">
        <f t="shared" si="821"/>
        <v/>
      </c>
    </row>
    <row r="776" spans="2:7" x14ac:dyDescent="0.25">
      <c r="B776" s="7" t="str">
        <f t="shared" ref="B776:C776" si="826">TRIM(MID(SUBSTITUTE($A776,",",REPT(" ",999)),COLUMN(A776)*999-998,999))</f>
        <v/>
      </c>
      <c r="C776" s="7" t="str">
        <f t="shared" si="826"/>
        <v/>
      </c>
      <c r="D776" s="4" t="str">
        <f t="shared" si="817"/>
        <v>-</v>
      </c>
      <c r="E776" s="4" t="str">
        <f t="shared" si="818"/>
        <v>_</v>
      </c>
      <c r="F776" s="7">
        <f t="shared" si="819"/>
        <v>0</v>
      </c>
      <c r="G776" s="7" t="str">
        <f t="shared" si="821"/>
        <v/>
      </c>
    </row>
    <row r="777" spans="2:7" x14ac:dyDescent="0.25">
      <c r="B777" s="7" t="str">
        <f t="shared" ref="B777:C777" si="827">TRIM(MID(SUBSTITUTE($A777,",",REPT(" ",999)),COLUMN(A777)*999-998,999))</f>
        <v/>
      </c>
      <c r="C777" s="7" t="str">
        <f t="shared" si="827"/>
        <v/>
      </c>
      <c r="D777" s="4" t="str">
        <f t="shared" si="817"/>
        <v>-</v>
      </c>
      <c r="E777" s="4" t="str">
        <f t="shared" si="818"/>
        <v>_</v>
      </c>
      <c r="F777" s="7">
        <f t="shared" si="819"/>
        <v>0</v>
      </c>
      <c r="G777" s="7" t="str">
        <f t="shared" si="821"/>
        <v/>
      </c>
    </row>
    <row r="778" spans="2:7" x14ac:dyDescent="0.25">
      <c r="B778" s="7" t="str">
        <f t="shared" ref="B778:C778" si="828">TRIM(MID(SUBSTITUTE($A778,",",REPT(" ",999)),COLUMN(A778)*999-998,999))</f>
        <v/>
      </c>
      <c r="C778" s="7" t="str">
        <f t="shared" si="828"/>
        <v/>
      </c>
      <c r="D778" s="4" t="str">
        <f t="shared" si="817"/>
        <v>-</v>
      </c>
      <c r="E778" s="4" t="str">
        <f t="shared" si="818"/>
        <v>_</v>
      </c>
      <c r="F778" s="7">
        <f t="shared" si="819"/>
        <v>0</v>
      </c>
      <c r="G778" s="7" t="str">
        <f t="shared" si="821"/>
        <v/>
      </c>
    </row>
    <row r="779" spans="2:7" x14ac:dyDescent="0.25">
      <c r="B779" s="7" t="str">
        <f t="shared" ref="B779:C779" si="829">TRIM(MID(SUBSTITUTE($A779,",",REPT(" ",999)),COLUMN(A779)*999-998,999))</f>
        <v/>
      </c>
      <c r="C779" s="7" t="str">
        <f t="shared" si="829"/>
        <v/>
      </c>
      <c r="D779" s="4" t="str">
        <f t="shared" si="817"/>
        <v>-</v>
      </c>
      <c r="E779" s="4" t="str">
        <f t="shared" si="818"/>
        <v>_</v>
      </c>
      <c r="F779" s="7">
        <f t="shared" si="819"/>
        <v>0</v>
      </c>
      <c r="G779" s="7" t="str">
        <f t="shared" si="821"/>
        <v/>
      </c>
    </row>
    <row r="780" spans="2:7" x14ac:dyDescent="0.25">
      <c r="B780" s="7" t="str">
        <f t="shared" ref="B780:C780" si="830">TRIM(MID(SUBSTITUTE($A780,",",REPT(" ",999)),COLUMN(A780)*999-998,999))</f>
        <v/>
      </c>
      <c r="C780" s="7" t="str">
        <f t="shared" si="830"/>
        <v/>
      </c>
      <c r="D780" s="4" t="str">
        <f t="shared" si="817"/>
        <v>-</v>
      </c>
      <c r="E780" s="4" t="str">
        <f t="shared" si="818"/>
        <v>_</v>
      </c>
      <c r="F780" s="7">
        <f t="shared" si="819"/>
        <v>0</v>
      </c>
      <c r="G780" s="7" t="str">
        <f t="shared" si="821"/>
        <v/>
      </c>
    </row>
    <row r="781" spans="2:7" x14ac:dyDescent="0.25">
      <c r="B781" s="7" t="str">
        <f t="shared" ref="B781:C781" si="831">TRIM(MID(SUBSTITUTE($A781,",",REPT(" ",999)),COLUMN(A781)*999-998,999))</f>
        <v/>
      </c>
      <c r="C781" s="7" t="str">
        <f t="shared" si="831"/>
        <v/>
      </c>
      <c r="D781" s="4" t="str">
        <f t="shared" si="817"/>
        <v>-</v>
      </c>
      <c r="E781" s="4" t="str">
        <f t="shared" si="818"/>
        <v>_</v>
      </c>
      <c r="F781" s="7">
        <f t="shared" si="819"/>
        <v>0</v>
      </c>
      <c r="G781" s="7" t="str">
        <f t="shared" si="821"/>
        <v/>
      </c>
    </row>
    <row r="782" spans="2:7" x14ac:dyDescent="0.25">
      <c r="B782" s="7" t="str">
        <f t="shared" ref="B782:C782" si="832">TRIM(MID(SUBSTITUTE($A782,",",REPT(" ",999)),COLUMN(A782)*999-998,999))</f>
        <v/>
      </c>
      <c r="C782" s="7" t="str">
        <f t="shared" si="832"/>
        <v/>
      </c>
      <c r="D782" s="4" t="str">
        <f t="shared" si="817"/>
        <v>-</v>
      </c>
      <c r="E782" s="4" t="str">
        <f t="shared" si="818"/>
        <v>_</v>
      </c>
      <c r="F782" s="7">
        <f t="shared" si="819"/>
        <v>0</v>
      </c>
      <c r="G782" s="7" t="str">
        <f t="shared" si="821"/>
        <v/>
      </c>
    </row>
    <row r="783" spans="2:7" x14ac:dyDescent="0.25">
      <c r="B783" s="7" t="str">
        <f t="shared" ref="B783:C783" si="833">TRIM(MID(SUBSTITUTE($A783,",",REPT(" ",999)),COLUMN(A783)*999-998,999))</f>
        <v/>
      </c>
      <c r="C783" s="7" t="str">
        <f t="shared" si="833"/>
        <v/>
      </c>
      <c r="D783" s="4" t="str">
        <f t="shared" si="817"/>
        <v>-</v>
      </c>
      <c r="E783" s="4" t="str">
        <f t="shared" si="818"/>
        <v>_</v>
      </c>
      <c r="F783" s="7">
        <f t="shared" si="819"/>
        <v>0</v>
      </c>
      <c r="G783" s="7" t="str">
        <f t="shared" si="821"/>
        <v/>
      </c>
    </row>
    <row r="784" spans="2:7" x14ac:dyDescent="0.25">
      <c r="B784" s="7" t="str">
        <f t="shared" ref="B784:C784" si="834">TRIM(MID(SUBSTITUTE($A784,",",REPT(" ",999)),COLUMN(A784)*999-998,999))</f>
        <v/>
      </c>
      <c r="C784" s="7" t="str">
        <f t="shared" si="834"/>
        <v/>
      </c>
      <c r="D784" s="4" t="str">
        <f t="shared" si="817"/>
        <v>-</v>
      </c>
      <c r="E784" s="4" t="str">
        <f t="shared" si="818"/>
        <v>_</v>
      </c>
      <c r="F784" s="7">
        <f t="shared" si="819"/>
        <v>0</v>
      </c>
      <c r="G784" s="7" t="str">
        <f t="shared" si="821"/>
        <v/>
      </c>
    </row>
    <row r="785" spans="2:7" x14ac:dyDescent="0.25">
      <c r="B785" s="7" t="str">
        <f t="shared" ref="B785:C785" si="835">TRIM(MID(SUBSTITUTE($A785,",",REPT(" ",999)),COLUMN(A785)*999-998,999))</f>
        <v/>
      </c>
      <c r="C785" s="7" t="str">
        <f t="shared" si="835"/>
        <v/>
      </c>
      <c r="D785" s="4" t="str">
        <f t="shared" si="817"/>
        <v>-</v>
      </c>
      <c r="E785" s="4" t="str">
        <f t="shared" si="818"/>
        <v>_</v>
      </c>
      <c r="F785" s="7">
        <f t="shared" si="819"/>
        <v>0</v>
      </c>
      <c r="G785" s="7" t="str">
        <f t="shared" si="821"/>
        <v/>
      </c>
    </row>
    <row r="786" spans="2:7" x14ac:dyDescent="0.25">
      <c r="B786" s="7" t="str">
        <f t="shared" ref="B786:C786" si="836">TRIM(MID(SUBSTITUTE($A786,",",REPT(" ",999)),COLUMN(A786)*999-998,999))</f>
        <v/>
      </c>
      <c r="C786" s="7" t="str">
        <f t="shared" si="836"/>
        <v/>
      </c>
      <c r="D786" s="4" t="str">
        <f t="shared" si="817"/>
        <v>-</v>
      </c>
      <c r="E786" s="4" t="str">
        <f t="shared" si="818"/>
        <v>_</v>
      </c>
      <c r="F786" s="7">
        <f t="shared" si="819"/>
        <v>0</v>
      </c>
      <c r="G786" s="7" t="str">
        <f t="shared" si="821"/>
        <v/>
      </c>
    </row>
    <row r="787" spans="2:7" x14ac:dyDescent="0.25">
      <c r="B787" s="7" t="str">
        <f t="shared" ref="B787:C787" si="837">TRIM(MID(SUBSTITUTE($A787,",",REPT(" ",999)),COLUMN(A787)*999-998,999))</f>
        <v/>
      </c>
      <c r="C787" s="7" t="str">
        <f t="shared" si="837"/>
        <v/>
      </c>
      <c r="D787" s="4" t="str">
        <f t="shared" si="817"/>
        <v>-</v>
      </c>
      <c r="E787" s="4" t="str">
        <f t="shared" si="818"/>
        <v>_</v>
      </c>
      <c r="F787" s="7">
        <f t="shared" si="819"/>
        <v>0</v>
      </c>
      <c r="G787" s="7" t="str">
        <f t="shared" si="821"/>
        <v/>
      </c>
    </row>
    <row r="788" spans="2:7" x14ac:dyDescent="0.25">
      <c r="B788" s="7" t="str">
        <f t="shared" ref="B788:C788" si="838">TRIM(MID(SUBSTITUTE($A788,",",REPT(" ",999)),COLUMN(A788)*999-998,999))</f>
        <v/>
      </c>
      <c r="C788" s="7" t="str">
        <f t="shared" si="838"/>
        <v/>
      </c>
      <c r="D788" s="4" t="str">
        <f t="shared" si="817"/>
        <v>-</v>
      </c>
      <c r="E788" s="4" t="str">
        <f t="shared" si="818"/>
        <v>_</v>
      </c>
      <c r="F788" s="7">
        <f t="shared" si="819"/>
        <v>0</v>
      </c>
      <c r="G788" s="7" t="str">
        <f t="shared" si="821"/>
        <v/>
      </c>
    </row>
    <row r="789" spans="2:7" x14ac:dyDescent="0.25">
      <c r="B789" s="7" t="str">
        <f t="shared" ref="B789:C789" si="839">TRIM(MID(SUBSTITUTE($A789,",",REPT(" ",999)),COLUMN(A789)*999-998,999))</f>
        <v/>
      </c>
      <c r="C789" s="7" t="str">
        <f t="shared" si="839"/>
        <v/>
      </c>
      <c r="D789" s="4" t="str">
        <f t="shared" si="817"/>
        <v>-</v>
      </c>
      <c r="E789" s="4" t="str">
        <f t="shared" si="818"/>
        <v>_</v>
      </c>
      <c r="F789" s="7">
        <f t="shared" si="819"/>
        <v>0</v>
      </c>
      <c r="G789" s="7" t="str">
        <f t="shared" si="821"/>
        <v/>
      </c>
    </row>
    <row r="790" spans="2:7" x14ac:dyDescent="0.25">
      <c r="B790" s="7" t="str">
        <f t="shared" ref="B790:C790" si="840">TRIM(MID(SUBSTITUTE($A790,",",REPT(" ",999)),COLUMN(A790)*999-998,999))</f>
        <v/>
      </c>
      <c r="C790" s="7" t="str">
        <f t="shared" si="840"/>
        <v/>
      </c>
      <c r="D790" s="4" t="str">
        <f t="shared" si="817"/>
        <v>-</v>
      </c>
      <c r="E790" s="4" t="str">
        <f t="shared" si="818"/>
        <v>_</v>
      </c>
      <c r="F790" s="7">
        <f t="shared" si="819"/>
        <v>0</v>
      </c>
      <c r="G790" s="7" t="str">
        <f t="shared" si="821"/>
        <v/>
      </c>
    </row>
    <row r="791" spans="2:7" x14ac:dyDescent="0.25">
      <c r="B791" s="7" t="str">
        <f t="shared" ref="B791:C791" si="841">TRIM(MID(SUBSTITUTE($A791,",",REPT(" ",999)),COLUMN(A791)*999-998,999))</f>
        <v/>
      </c>
      <c r="C791" s="7" t="str">
        <f t="shared" si="841"/>
        <v/>
      </c>
      <c r="D791" s="4" t="str">
        <f t="shared" si="817"/>
        <v>-</v>
      </c>
      <c r="E791" s="4" t="str">
        <f t="shared" si="818"/>
        <v>_</v>
      </c>
      <c r="F791" s="7">
        <f t="shared" si="819"/>
        <v>0</v>
      </c>
      <c r="G791" s="7" t="str">
        <f t="shared" si="821"/>
        <v/>
      </c>
    </row>
    <row r="792" spans="2:7" x14ac:dyDescent="0.25">
      <c r="B792" s="7" t="str">
        <f t="shared" ref="B792:C792" si="842">TRIM(MID(SUBSTITUTE($A792,",",REPT(" ",999)),COLUMN(A792)*999-998,999))</f>
        <v/>
      </c>
      <c r="C792" s="7" t="str">
        <f t="shared" si="842"/>
        <v/>
      </c>
      <c r="D792" s="4" t="str">
        <f t="shared" si="817"/>
        <v>-</v>
      </c>
      <c r="E792" s="4" t="str">
        <f t="shared" si="818"/>
        <v>_</v>
      </c>
      <c r="F792" s="7">
        <f t="shared" si="819"/>
        <v>0</v>
      </c>
      <c r="G792" s="7" t="str">
        <f t="shared" si="821"/>
        <v/>
      </c>
    </row>
    <row r="793" spans="2:7" x14ac:dyDescent="0.25">
      <c r="B793" s="7" t="str">
        <f t="shared" ref="B793:C793" si="843">TRIM(MID(SUBSTITUTE($A793,",",REPT(" ",999)),COLUMN(A793)*999-998,999))</f>
        <v/>
      </c>
      <c r="C793" s="7" t="str">
        <f t="shared" si="843"/>
        <v/>
      </c>
      <c r="D793" s="4" t="str">
        <f t="shared" si="817"/>
        <v>-</v>
      </c>
      <c r="E793" s="4" t="str">
        <f t="shared" si="818"/>
        <v>_</v>
      </c>
      <c r="F793" s="7">
        <f t="shared" si="819"/>
        <v>0</v>
      </c>
      <c r="G793" s="7" t="str">
        <f t="shared" si="821"/>
        <v/>
      </c>
    </row>
    <row r="794" spans="2:7" x14ac:dyDescent="0.25">
      <c r="B794" s="7" t="str">
        <f t="shared" ref="B794:C794" si="844">TRIM(MID(SUBSTITUTE($A794,",",REPT(" ",999)),COLUMN(A794)*999-998,999))</f>
        <v/>
      </c>
      <c r="C794" s="7" t="str">
        <f t="shared" si="844"/>
        <v/>
      </c>
      <c r="D794" s="4" t="str">
        <f t="shared" si="817"/>
        <v>-</v>
      </c>
      <c r="E794" s="4" t="str">
        <f t="shared" si="818"/>
        <v>_</v>
      </c>
      <c r="F794" s="7">
        <f t="shared" si="819"/>
        <v>0</v>
      </c>
      <c r="G794" s="7" t="str">
        <f t="shared" si="821"/>
        <v/>
      </c>
    </row>
    <row r="795" spans="2:7" x14ac:dyDescent="0.25">
      <c r="B795" s="7" t="str">
        <f t="shared" ref="B795:C795" si="845">TRIM(MID(SUBSTITUTE($A795,",",REPT(" ",999)),COLUMN(A795)*999-998,999))</f>
        <v/>
      </c>
      <c r="C795" s="7" t="str">
        <f t="shared" si="845"/>
        <v/>
      </c>
      <c r="D795" s="4" t="str">
        <f t="shared" si="817"/>
        <v>-</v>
      </c>
      <c r="E795" s="4" t="str">
        <f t="shared" si="818"/>
        <v>_</v>
      </c>
      <c r="F795" s="7">
        <f t="shared" si="819"/>
        <v>0</v>
      </c>
      <c r="G795" s="7" t="str">
        <f t="shared" si="821"/>
        <v/>
      </c>
    </row>
    <row r="796" spans="2:7" x14ac:dyDescent="0.25">
      <c r="B796" s="7" t="str">
        <f t="shared" ref="B796:C796" si="846">TRIM(MID(SUBSTITUTE($A796,",",REPT(" ",999)),COLUMN(A796)*999-998,999))</f>
        <v/>
      </c>
      <c r="C796" s="7" t="str">
        <f t="shared" si="846"/>
        <v/>
      </c>
      <c r="D796" s="4" t="str">
        <f t="shared" si="817"/>
        <v>-</v>
      </c>
      <c r="E796" s="4" t="str">
        <f t="shared" si="818"/>
        <v>_</v>
      </c>
      <c r="F796" s="7">
        <f t="shared" si="819"/>
        <v>0</v>
      </c>
      <c r="G796" s="7" t="str">
        <f t="shared" si="821"/>
        <v/>
      </c>
    </row>
    <row r="797" spans="2:7" x14ac:dyDescent="0.25">
      <c r="B797" s="7" t="str">
        <f t="shared" ref="B797:C797" si="847">TRIM(MID(SUBSTITUTE($A797,",",REPT(" ",999)),COLUMN(A797)*999-998,999))</f>
        <v/>
      </c>
      <c r="C797" s="7" t="str">
        <f t="shared" si="847"/>
        <v/>
      </c>
      <c r="D797" s="4" t="str">
        <f t="shared" si="817"/>
        <v>-</v>
      </c>
      <c r="E797" s="4" t="str">
        <f t="shared" si="818"/>
        <v>_</v>
      </c>
      <c r="F797" s="7">
        <f t="shared" si="819"/>
        <v>0</v>
      </c>
      <c r="G797" s="7" t="str">
        <f t="shared" si="821"/>
        <v/>
      </c>
    </row>
    <row r="798" spans="2:7" x14ac:dyDescent="0.25">
      <c r="B798" s="7" t="str">
        <f t="shared" ref="B798:C798" si="848">TRIM(MID(SUBSTITUTE($A798,",",REPT(" ",999)),COLUMN(A798)*999-998,999))</f>
        <v/>
      </c>
      <c r="C798" s="7" t="str">
        <f t="shared" si="848"/>
        <v/>
      </c>
      <c r="D798" s="4" t="str">
        <f t="shared" si="817"/>
        <v>-</v>
      </c>
      <c r="E798" s="4" t="str">
        <f t="shared" si="818"/>
        <v>_</v>
      </c>
      <c r="F798" s="7">
        <f t="shared" si="819"/>
        <v>0</v>
      </c>
      <c r="G798" s="7" t="str">
        <f t="shared" si="821"/>
        <v/>
      </c>
    </row>
    <row r="799" spans="2:7" x14ac:dyDescent="0.25">
      <c r="B799" s="7" t="str">
        <f t="shared" ref="B799:C799" si="849">TRIM(MID(SUBSTITUTE($A799,",",REPT(" ",999)),COLUMN(A799)*999-998,999))</f>
        <v/>
      </c>
      <c r="C799" s="7" t="str">
        <f t="shared" si="849"/>
        <v/>
      </c>
      <c r="D799" s="4" t="str">
        <f t="shared" si="817"/>
        <v>-</v>
      </c>
      <c r="E799" s="4" t="str">
        <f t="shared" si="818"/>
        <v>_</v>
      </c>
      <c r="F799" s="7">
        <f t="shared" si="819"/>
        <v>0</v>
      </c>
      <c r="G799" s="7" t="str">
        <f t="shared" si="821"/>
        <v/>
      </c>
    </row>
    <row r="800" spans="2:7" x14ac:dyDescent="0.25">
      <c r="B800" s="7" t="str">
        <f t="shared" ref="B800:C800" si="850">TRIM(MID(SUBSTITUTE($A800,",",REPT(" ",999)),COLUMN(A800)*999-998,999))</f>
        <v/>
      </c>
      <c r="C800" s="7" t="str">
        <f t="shared" si="850"/>
        <v/>
      </c>
      <c r="D800" s="4" t="str">
        <f t="shared" si="817"/>
        <v>-</v>
      </c>
      <c r="E800" s="4" t="str">
        <f t="shared" si="818"/>
        <v>_</v>
      </c>
      <c r="F800" s="7">
        <f t="shared" si="819"/>
        <v>0</v>
      </c>
      <c r="G800" s="7" t="str">
        <f t="shared" si="821"/>
        <v/>
      </c>
    </row>
    <row r="801" spans="2:7" x14ac:dyDescent="0.25">
      <c r="B801" s="7" t="str">
        <f t="shared" ref="B801:C801" si="851">TRIM(MID(SUBSTITUTE($A801,",",REPT(" ",999)),COLUMN(A801)*999-998,999))</f>
        <v/>
      </c>
      <c r="C801" s="7" t="str">
        <f t="shared" si="851"/>
        <v/>
      </c>
      <c r="D801" s="4" t="str">
        <f t="shared" si="817"/>
        <v>-</v>
      </c>
      <c r="E801" s="4" t="str">
        <f t="shared" si="818"/>
        <v>_</v>
      </c>
      <c r="F801" s="7">
        <f t="shared" si="819"/>
        <v>0</v>
      </c>
      <c r="G801" s="7" t="str">
        <f t="shared" si="821"/>
        <v/>
      </c>
    </row>
    <row r="802" spans="2:7" x14ac:dyDescent="0.25">
      <c r="B802" s="7" t="str">
        <f t="shared" ref="B802:C802" si="852">TRIM(MID(SUBSTITUTE($A802,",",REPT(" ",999)),COLUMN(A802)*999-998,999))</f>
        <v/>
      </c>
      <c r="C802" s="7" t="str">
        <f t="shared" si="852"/>
        <v/>
      </c>
      <c r="D802" s="4" t="str">
        <f t="shared" si="817"/>
        <v>-</v>
      </c>
      <c r="E802" s="4" t="str">
        <f t="shared" si="818"/>
        <v>_</v>
      </c>
      <c r="F802" s="7">
        <f t="shared" si="819"/>
        <v>0</v>
      </c>
      <c r="G802" s="7" t="str">
        <f t="shared" si="821"/>
        <v/>
      </c>
    </row>
    <row r="803" spans="2:7" x14ac:dyDescent="0.25">
      <c r="B803" s="7" t="str">
        <f t="shared" ref="B803:C803" si="853">TRIM(MID(SUBSTITUTE($A803,",",REPT(" ",999)),COLUMN(A803)*999-998,999))</f>
        <v/>
      </c>
      <c r="C803" s="7" t="str">
        <f t="shared" si="853"/>
        <v/>
      </c>
      <c r="D803" s="4" t="str">
        <f t="shared" si="817"/>
        <v>-</v>
      </c>
      <c r="E803" s="4" t="str">
        <f t="shared" si="818"/>
        <v>_</v>
      </c>
      <c r="F803" s="7">
        <f t="shared" si="819"/>
        <v>0</v>
      </c>
      <c r="G803" s="7" t="str">
        <f t="shared" si="821"/>
        <v/>
      </c>
    </row>
    <row r="804" spans="2:7" x14ac:dyDescent="0.25">
      <c r="B804" s="7" t="str">
        <f t="shared" ref="B804:C804" si="854">TRIM(MID(SUBSTITUTE($A804,",",REPT(" ",999)),COLUMN(A804)*999-998,999))</f>
        <v/>
      </c>
      <c r="C804" s="7" t="str">
        <f t="shared" si="854"/>
        <v/>
      </c>
      <c r="D804" s="4" t="str">
        <f t="shared" si="817"/>
        <v>-</v>
      </c>
      <c r="E804" s="4" t="str">
        <f t="shared" si="818"/>
        <v>_</v>
      </c>
      <c r="F804" s="7">
        <f t="shared" si="819"/>
        <v>0</v>
      </c>
      <c r="G804" s="7" t="str">
        <f t="shared" si="821"/>
        <v/>
      </c>
    </row>
    <row r="805" spans="2:7" x14ac:dyDescent="0.25">
      <c r="B805" s="7" t="str">
        <f t="shared" ref="B805:C805" si="855">TRIM(MID(SUBSTITUTE($A805,",",REPT(" ",999)),COLUMN(A805)*999-998,999))</f>
        <v/>
      </c>
      <c r="C805" s="7" t="str">
        <f t="shared" si="855"/>
        <v/>
      </c>
      <c r="D805" s="4" t="str">
        <f t="shared" si="817"/>
        <v>-</v>
      </c>
      <c r="E805" s="4" t="str">
        <f t="shared" si="818"/>
        <v>_</v>
      </c>
      <c r="F805" s="7">
        <f t="shared" si="819"/>
        <v>0</v>
      </c>
      <c r="G805" s="7" t="str">
        <f t="shared" si="821"/>
        <v/>
      </c>
    </row>
    <row r="806" spans="2:7" x14ac:dyDescent="0.25">
      <c r="B806" s="7" t="str">
        <f t="shared" ref="B806:C806" si="856">TRIM(MID(SUBSTITUTE($A806,",",REPT(" ",999)),COLUMN(A806)*999-998,999))</f>
        <v/>
      </c>
      <c r="C806" s="7" t="str">
        <f t="shared" si="856"/>
        <v/>
      </c>
      <c r="D806" s="4" t="str">
        <f t="shared" si="817"/>
        <v>-</v>
      </c>
      <c r="E806" s="4" t="str">
        <f t="shared" si="818"/>
        <v>_</v>
      </c>
      <c r="F806" s="7">
        <f t="shared" si="819"/>
        <v>0</v>
      </c>
      <c r="G806" s="7" t="str">
        <f t="shared" si="821"/>
        <v/>
      </c>
    </row>
    <row r="807" spans="2:7" x14ac:dyDescent="0.25">
      <c r="B807" s="7" t="str">
        <f t="shared" ref="B807:C807" si="857">TRIM(MID(SUBSTITUTE($A807,",",REPT(" ",999)),COLUMN(A807)*999-998,999))</f>
        <v/>
      </c>
      <c r="C807" s="7" t="str">
        <f t="shared" si="857"/>
        <v/>
      </c>
      <c r="D807" s="4" t="str">
        <f t="shared" si="817"/>
        <v>-</v>
      </c>
      <c r="E807" s="4" t="str">
        <f t="shared" si="818"/>
        <v>_</v>
      </c>
      <c r="F807" s="7">
        <f t="shared" si="819"/>
        <v>0</v>
      </c>
      <c r="G807" s="7" t="str">
        <f t="shared" si="821"/>
        <v/>
      </c>
    </row>
    <row r="808" spans="2:7" x14ac:dyDescent="0.25">
      <c r="B808" s="7" t="str">
        <f t="shared" ref="B808:C808" si="858">TRIM(MID(SUBSTITUTE($A808,",",REPT(" ",999)),COLUMN(A808)*999-998,999))</f>
        <v/>
      </c>
      <c r="C808" s="7" t="str">
        <f t="shared" si="858"/>
        <v/>
      </c>
      <c r="D808" s="4" t="str">
        <f t="shared" si="817"/>
        <v>-</v>
      </c>
      <c r="E808" s="4" t="str">
        <f t="shared" si="818"/>
        <v>_</v>
      </c>
      <c r="F808" s="7">
        <f t="shared" si="819"/>
        <v>0</v>
      </c>
      <c r="G808" s="7" t="str">
        <f t="shared" si="821"/>
        <v/>
      </c>
    </row>
    <row r="809" spans="2:7" x14ac:dyDescent="0.25">
      <c r="B809" s="7" t="str">
        <f t="shared" ref="B809:C809" si="859">TRIM(MID(SUBSTITUTE($A809,",",REPT(" ",999)),COLUMN(A809)*999-998,999))</f>
        <v/>
      </c>
      <c r="C809" s="7" t="str">
        <f t="shared" si="859"/>
        <v/>
      </c>
      <c r="D809" s="4" t="str">
        <f t="shared" si="817"/>
        <v>-</v>
      </c>
      <c r="E809" s="4" t="str">
        <f t="shared" si="818"/>
        <v>_</v>
      </c>
      <c r="F809" s="7">
        <f t="shared" si="819"/>
        <v>0</v>
      </c>
      <c r="G809" s="7" t="str">
        <f t="shared" si="821"/>
        <v/>
      </c>
    </row>
    <row r="810" spans="2:7" x14ac:dyDescent="0.25">
      <c r="B810" s="7" t="str">
        <f t="shared" ref="B810:C810" si="860">TRIM(MID(SUBSTITUTE($A810,",",REPT(" ",999)),COLUMN(A810)*999-998,999))</f>
        <v/>
      </c>
      <c r="C810" s="7" t="str">
        <f t="shared" si="860"/>
        <v/>
      </c>
      <c r="D810" s="4" t="str">
        <f t="shared" si="817"/>
        <v>-</v>
      </c>
      <c r="E810" s="4" t="str">
        <f t="shared" si="818"/>
        <v>_</v>
      </c>
      <c r="F810" s="7">
        <f t="shared" si="819"/>
        <v>0</v>
      </c>
      <c r="G810" s="7" t="str">
        <f t="shared" si="821"/>
        <v/>
      </c>
    </row>
    <row r="811" spans="2:7" x14ac:dyDescent="0.25">
      <c r="B811" s="7" t="str">
        <f t="shared" ref="B811:C811" si="861">TRIM(MID(SUBSTITUTE($A811,",",REPT(" ",999)),COLUMN(A811)*999-998,999))</f>
        <v/>
      </c>
      <c r="C811" s="7" t="str">
        <f t="shared" si="861"/>
        <v/>
      </c>
      <c r="D811" s="4" t="str">
        <f t="shared" si="817"/>
        <v>-</v>
      </c>
      <c r="E811" s="4" t="str">
        <f t="shared" si="818"/>
        <v>_</v>
      </c>
      <c r="F811" s="7">
        <f t="shared" si="819"/>
        <v>0</v>
      </c>
      <c r="G811" s="7" t="str">
        <f t="shared" si="821"/>
        <v/>
      </c>
    </row>
    <row r="812" spans="2:7" x14ac:dyDescent="0.25">
      <c r="B812" s="7" t="str">
        <f t="shared" ref="B812:C812" si="862">TRIM(MID(SUBSTITUTE($A812,",",REPT(" ",999)),COLUMN(A812)*999-998,999))</f>
        <v/>
      </c>
      <c r="C812" s="7" t="str">
        <f t="shared" si="862"/>
        <v/>
      </c>
      <c r="D812" s="4" t="str">
        <f t="shared" si="817"/>
        <v>-</v>
      </c>
      <c r="E812" s="4" t="str">
        <f t="shared" si="818"/>
        <v>_</v>
      </c>
      <c r="F812" s="7">
        <f t="shared" si="819"/>
        <v>0</v>
      </c>
      <c r="G812" s="7" t="str">
        <f t="shared" si="821"/>
        <v/>
      </c>
    </row>
    <row r="813" spans="2:7" x14ac:dyDescent="0.25">
      <c r="B813" s="7" t="str">
        <f t="shared" ref="B813:C813" si="863">TRIM(MID(SUBSTITUTE($A813,",",REPT(" ",999)),COLUMN(A813)*999-998,999))</f>
        <v/>
      </c>
      <c r="C813" s="7" t="str">
        <f t="shared" si="863"/>
        <v/>
      </c>
      <c r="D813" s="4" t="str">
        <f t="shared" si="817"/>
        <v>-</v>
      </c>
      <c r="E813" s="4" t="str">
        <f t="shared" si="818"/>
        <v>_</v>
      </c>
      <c r="F813" s="7">
        <f t="shared" si="819"/>
        <v>0</v>
      </c>
      <c r="G813" s="7" t="str">
        <f t="shared" si="821"/>
        <v/>
      </c>
    </row>
    <row r="814" spans="2:7" x14ac:dyDescent="0.25">
      <c r="B814" s="7" t="str">
        <f t="shared" ref="B814:C814" si="864">TRIM(MID(SUBSTITUTE($A814,",",REPT(" ",999)),COLUMN(A814)*999-998,999))</f>
        <v/>
      </c>
      <c r="C814" s="7" t="str">
        <f t="shared" si="864"/>
        <v/>
      </c>
      <c r="D814" s="4" t="str">
        <f t="shared" si="817"/>
        <v>-</v>
      </c>
      <c r="E814" s="4" t="str">
        <f t="shared" si="818"/>
        <v>_</v>
      </c>
      <c r="F814" s="7">
        <f t="shared" si="819"/>
        <v>0</v>
      </c>
      <c r="G814" s="7" t="str">
        <f t="shared" si="821"/>
        <v/>
      </c>
    </row>
    <row r="815" spans="2:7" x14ac:dyDescent="0.25">
      <c r="B815" s="7" t="str">
        <f t="shared" ref="B815:C815" si="865">TRIM(MID(SUBSTITUTE($A815,",",REPT(" ",999)),COLUMN(A815)*999-998,999))</f>
        <v/>
      </c>
      <c r="C815" s="7" t="str">
        <f t="shared" si="865"/>
        <v/>
      </c>
      <c r="D815" s="4" t="str">
        <f t="shared" si="817"/>
        <v>-</v>
      </c>
      <c r="E815" s="4" t="str">
        <f t="shared" si="818"/>
        <v>_</v>
      </c>
      <c r="F815" s="7">
        <f t="shared" si="819"/>
        <v>0</v>
      </c>
      <c r="G815" s="7" t="str">
        <f t="shared" si="821"/>
        <v/>
      </c>
    </row>
    <row r="816" spans="2:7" x14ac:dyDescent="0.25">
      <c r="B816" s="7" t="str">
        <f t="shared" ref="B816:C816" si="866">TRIM(MID(SUBSTITUTE($A816,",",REPT(" ",999)),COLUMN(A816)*999-998,999))</f>
        <v/>
      </c>
      <c r="C816" s="7" t="str">
        <f t="shared" si="866"/>
        <v/>
      </c>
      <c r="D816" s="4" t="str">
        <f t="shared" si="817"/>
        <v>-</v>
      </c>
      <c r="E816" s="4" t="str">
        <f t="shared" si="818"/>
        <v>_</v>
      </c>
      <c r="F816" s="7">
        <f t="shared" si="819"/>
        <v>0</v>
      </c>
      <c r="G816" s="7" t="str">
        <f t="shared" si="821"/>
        <v/>
      </c>
    </row>
    <row r="817" spans="2:7" x14ac:dyDescent="0.25">
      <c r="B817" s="7" t="str">
        <f t="shared" ref="B817:C817" si="867">TRIM(MID(SUBSTITUTE($A817,",",REPT(" ",999)),COLUMN(A817)*999-998,999))</f>
        <v/>
      </c>
      <c r="C817" s="7" t="str">
        <f t="shared" si="867"/>
        <v/>
      </c>
      <c r="D817" s="4" t="str">
        <f t="shared" si="817"/>
        <v>-</v>
      </c>
      <c r="E817" s="4" t="str">
        <f t="shared" si="818"/>
        <v>_</v>
      </c>
      <c r="F817" s="7">
        <f t="shared" si="819"/>
        <v>0</v>
      </c>
      <c r="G817" s="7" t="str">
        <f t="shared" si="821"/>
        <v/>
      </c>
    </row>
    <row r="818" spans="2:7" x14ac:dyDescent="0.25">
      <c r="B818" s="7" t="str">
        <f t="shared" ref="B818:C818" si="868">TRIM(MID(SUBSTITUTE($A818,",",REPT(" ",999)),COLUMN(A818)*999-998,999))</f>
        <v/>
      </c>
      <c r="C818" s="7" t="str">
        <f t="shared" si="868"/>
        <v/>
      </c>
      <c r="D818" s="4" t="str">
        <f t="shared" si="817"/>
        <v>-</v>
      </c>
      <c r="E818" s="4" t="str">
        <f t="shared" si="818"/>
        <v>_</v>
      </c>
      <c r="F818" s="7">
        <f t="shared" si="819"/>
        <v>0</v>
      </c>
      <c r="G818" s="7" t="str">
        <f t="shared" si="821"/>
        <v/>
      </c>
    </row>
    <row r="819" spans="2:7" x14ac:dyDescent="0.25">
      <c r="B819" s="7" t="str">
        <f t="shared" ref="B819:C819" si="869">TRIM(MID(SUBSTITUTE($A819,",",REPT(" ",999)),COLUMN(A819)*999-998,999))</f>
        <v/>
      </c>
      <c r="C819" s="7" t="str">
        <f t="shared" si="869"/>
        <v/>
      </c>
      <c r="D819" s="4" t="str">
        <f t="shared" si="817"/>
        <v>-</v>
      </c>
      <c r="E819" s="4" t="str">
        <f t="shared" si="818"/>
        <v>_</v>
      </c>
      <c r="F819" s="7">
        <f t="shared" si="819"/>
        <v>0</v>
      </c>
      <c r="G819" s="7" t="str">
        <f t="shared" si="821"/>
        <v/>
      </c>
    </row>
    <row r="820" spans="2:7" x14ac:dyDescent="0.25">
      <c r="B820" s="7" t="str">
        <f t="shared" ref="B820:C820" si="870">TRIM(MID(SUBSTITUTE($A820,",",REPT(" ",999)),COLUMN(A820)*999-998,999))</f>
        <v/>
      </c>
      <c r="C820" s="7" t="str">
        <f t="shared" si="870"/>
        <v/>
      </c>
      <c r="D820" s="4" t="str">
        <f t="shared" si="817"/>
        <v>-</v>
      </c>
      <c r="E820" s="4" t="str">
        <f t="shared" si="818"/>
        <v>_</v>
      </c>
      <c r="F820" s="7">
        <f t="shared" si="819"/>
        <v>0</v>
      </c>
      <c r="G820" s="7" t="str">
        <f t="shared" si="821"/>
        <v/>
      </c>
    </row>
    <row r="821" spans="2:7" x14ac:dyDescent="0.25">
      <c r="B821" s="7" t="str">
        <f t="shared" ref="B821:C821" si="871">TRIM(MID(SUBSTITUTE($A821,",",REPT(" ",999)),COLUMN(A821)*999-998,999))</f>
        <v/>
      </c>
      <c r="C821" s="7" t="str">
        <f t="shared" si="871"/>
        <v/>
      </c>
      <c r="D821" s="4" t="str">
        <f t="shared" si="817"/>
        <v>-</v>
      </c>
      <c r="E821" s="4" t="str">
        <f t="shared" si="818"/>
        <v>_</v>
      </c>
      <c r="F821" s="7">
        <f t="shared" si="819"/>
        <v>0</v>
      </c>
      <c r="G821" s="7" t="str">
        <f t="shared" si="821"/>
        <v/>
      </c>
    </row>
    <row r="822" spans="2:7" x14ac:dyDescent="0.25">
      <c r="B822" s="7" t="str">
        <f t="shared" ref="B822:C822" si="872">TRIM(MID(SUBSTITUTE($A822,",",REPT(" ",999)),COLUMN(A822)*999-998,999))</f>
        <v/>
      </c>
      <c r="C822" s="7" t="str">
        <f t="shared" si="872"/>
        <v/>
      </c>
      <c r="D822" s="4" t="str">
        <f t="shared" si="817"/>
        <v>-</v>
      </c>
      <c r="E822" s="4" t="str">
        <f t="shared" si="818"/>
        <v>_</v>
      </c>
      <c r="F822" s="7">
        <f t="shared" si="819"/>
        <v>0</v>
      </c>
      <c r="G822" s="7" t="str">
        <f t="shared" si="821"/>
        <v/>
      </c>
    </row>
    <row r="823" spans="2:7" x14ac:dyDescent="0.25">
      <c r="B823" s="7" t="str">
        <f t="shared" ref="B823:C823" si="873">TRIM(MID(SUBSTITUTE($A823,",",REPT(" ",999)),COLUMN(A823)*999-998,999))</f>
        <v/>
      </c>
      <c r="C823" s="7" t="str">
        <f t="shared" si="873"/>
        <v/>
      </c>
      <c r="D823" s="4" t="str">
        <f t="shared" si="817"/>
        <v>-</v>
      </c>
      <c r="E823" s="4" t="str">
        <f t="shared" si="818"/>
        <v>_</v>
      </c>
      <c r="F823" s="7">
        <f t="shared" si="819"/>
        <v>0</v>
      </c>
      <c r="G823" s="7" t="str">
        <f t="shared" si="821"/>
        <v/>
      </c>
    </row>
    <row r="824" spans="2:7" x14ac:dyDescent="0.25">
      <c r="B824" s="7" t="str">
        <f t="shared" ref="B824:C824" si="874">TRIM(MID(SUBSTITUTE($A824,",",REPT(" ",999)),COLUMN(A824)*999-998,999))</f>
        <v/>
      </c>
      <c r="C824" s="7" t="str">
        <f t="shared" si="874"/>
        <v/>
      </c>
      <c r="D824" s="4" t="str">
        <f t="shared" si="817"/>
        <v>-</v>
      </c>
      <c r="E824" s="4" t="str">
        <f t="shared" si="818"/>
        <v>_</v>
      </c>
      <c r="F824" s="7">
        <f t="shared" si="819"/>
        <v>0</v>
      </c>
      <c r="G824" s="7" t="str">
        <f t="shared" si="821"/>
        <v/>
      </c>
    </row>
    <row r="825" spans="2:7" x14ac:dyDescent="0.25">
      <c r="B825" s="7" t="str">
        <f t="shared" ref="B825:C825" si="875">TRIM(MID(SUBSTITUTE($A825,",",REPT(" ",999)),COLUMN(A825)*999-998,999))</f>
        <v/>
      </c>
      <c r="C825" s="7" t="str">
        <f t="shared" si="875"/>
        <v/>
      </c>
      <c r="D825" s="4" t="str">
        <f t="shared" si="817"/>
        <v>-</v>
      </c>
      <c r="E825" s="4" t="str">
        <f t="shared" si="818"/>
        <v>_</v>
      </c>
      <c r="F825" s="7">
        <f t="shared" si="819"/>
        <v>0</v>
      </c>
      <c r="G825" s="7" t="str">
        <f t="shared" si="821"/>
        <v/>
      </c>
    </row>
    <row r="826" spans="2:7" x14ac:dyDescent="0.25">
      <c r="B826" s="7" t="str">
        <f t="shared" ref="B826:C826" si="876">TRIM(MID(SUBSTITUTE($A826,",",REPT(" ",999)),COLUMN(A826)*999-998,999))</f>
        <v/>
      </c>
      <c r="C826" s="7" t="str">
        <f t="shared" si="876"/>
        <v/>
      </c>
      <c r="D826" s="4" t="str">
        <f t="shared" si="817"/>
        <v>-</v>
      </c>
      <c r="E826" s="4" t="str">
        <f t="shared" si="818"/>
        <v>_</v>
      </c>
      <c r="F826" s="7">
        <f t="shared" si="819"/>
        <v>0</v>
      </c>
      <c r="G826" s="7" t="str">
        <f t="shared" si="821"/>
        <v/>
      </c>
    </row>
    <row r="827" spans="2:7" x14ac:dyDescent="0.25">
      <c r="B827" s="7" t="str">
        <f t="shared" ref="B827:C827" si="877">TRIM(MID(SUBSTITUTE($A827,",",REPT(" ",999)),COLUMN(A827)*999-998,999))</f>
        <v/>
      </c>
      <c r="C827" s="7" t="str">
        <f t="shared" si="877"/>
        <v/>
      </c>
      <c r="D827" s="4" t="str">
        <f t="shared" si="817"/>
        <v>-</v>
      </c>
      <c r="E827" s="4" t="str">
        <f t="shared" si="818"/>
        <v>_</v>
      </c>
      <c r="F827" s="7">
        <f t="shared" si="819"/>
        <v>0</v>
      </c>
      <c r="G827" s="7" t="str">
        <f t="shared" si="821"/>
        <v/>
      </c>
    </row>
    <row r="828" spans="2:7" x14ac:dyDescent="0.25">
      <c r="B828" s="7" t="str">
        <f t="shared" ref="B828:C828" si="878">TRIM(MID(SUBSTITUTE($A828,",",REPT(" ",999)),COLUMN(A828)*999-998,999))</f>
        <v/>
      </c>
      <c r="C828" s="7" t="str">
        <f t="shared" si="878"/>
        <v/>
      </c>
      <c r="D828" s="4" t="str">
        <f t="shared" si="817"/>
        <v>-</v>
      </c>
      <c r="E828" s="4" t="str">
        <f t="shared" si="818"/>
        <v>_</v>
      </c>
      <c r="F828" s="7">
        <f t="shared" si="819"/>
        <v>0</v>
      </c>
      <c r="G828" s="7" t="str">
        <f t="shared" si="821"/>
        <v/>
      </c>
    </row>
    <row r="829" spans="2:7" x14ac:dyDescent="0.25">
      <c r="B829" s="7" t="str">
        <f t="shared" ref="B829:C829" si="879">TRIM(MID(SUBSTITUTE($A829,",",REPT(" ",999)),COLUMN(A829)*999-998,999))</f>
        <v/>
      </c>
      <c r="C829" s="7" t="str">
        <f t="shared" si="879"/>
        <v/>
      </c>
      <c r="D829" s="4" t="str">
        <f t="shared" si="817"/>
        <v>-</v>
      </c>
      <c r="E829" s="4" t="str">
        <f t="shared" si="818"/>
        <v>_</v>
      </c>
      <c r="F829" s="7">
        <f t="shared" si="819"/>
        <v>0</v>
      </c>
      <c r="G829" s="7" t="str">
        <f t="shared" si="821"/>
        <v/>
      </c>
    </row>
    <row r="830" spans="2:7" x14ac:dyDescent="0.25">
      <c r="B830" s="7" t="str">
        <f t="shared" ref="B830:C830" si="880">TRIM(MID(SUBSTITUTE($A830,",",REPT(" ",999)),COLUMN(A830)*999-998,999))</f>
        <v/>
      </c>
      <c r="C830" s="7" t="str">
        <f t="shared" si="880"/>
        <v/>
      </c>
      <c r="D830" s="4" t="str">
        <f t="shared" si="817"/>
        <v>-</v>
      </c>
      <c r="E830" s="4" t="str">
        <f t="shared" si="818"/>
        <v>_</v>
      </c>
      <c r="F830" s="7">
        <f t="shared" si="819"/>
        <v>0</v>
      </c>
      <c r="G830" s="7" t="str">
        <f t="shared" si="821"/>
        <v/>
      </c>
    </row>
    <row r="831" spans="2:7" x14ac:dyDescent="0.25">
      <c r="B831" s="7" t="str">
        <f t="shared" ref="B831:C831" si="881">TRIM(MID(SUBSTITUTE($A831,",",REPT(" ",999)),COLUMN(A831)*999-998,999))</f>
        <v/>
      </c>
      <c r="C831" s="7" t="str">
        <f t="shared" si="881"/>
        <v/>
      </c>
      <c r="D831" s="4" t="str">
        <f t="shared" si="817"/>
        <v>-</v>
      </c>
      <c r="E831" s="4" t="str">
        <f t="shared" si="818"/>
        <v>_</v>
      </c>
      <c r="F831" s="7">
        <f t="shared" si="819"/>
        <v>0</v>
      </c>
      <c r="G831" s="7" t="str">
        <f t="shared" si="821"/>
        <v/>
      </c>
    </row>
    <row r="832" spans="2:7" x14ac:dyDescent="0.25">
      <c r="B832" s="7" t="str">
        <f t="shared" ref="B832:C832" si="882">TRIM(MID(SUBSTITUTE($A832,",",REPT(" ",999)),COLUMN(A832)*999-998,999))</f>
        <v/>
      </c>
      <c r="C832" s="7" t="str">
        <f t="shared" si="882"/>
        <v/>
      </c>
      <c r="D832" s="4" t="str">
        <f t="shared" si="817"/>
        <v>-</v>
      </c>
      <c r="E832" s="4" t="str">
        <f t="shared" si="818"/>
        <v>_</v>
      </c>
      <c r="F832" s="7">
        <f t="shared" si="819"/>
        <v>0</v>
      </c>
      <c r="G832" s="7" t="str">
        <f t="shared" si="821"/>
        <v/>
      </c>
    </row>
    <row r="833" spans="2:7" x14ac:dyDescent="0.25">
      <c r="B833" s="7" t="str">
        <f t="shared" ref="B833:C833" si="883">TRIM(MID(SUBSTITUTE($A833,",",REPT(" ",999)),COLUMN(A833)*999-998,999))</f>
        <v/>
      </c>
      <c r="C833" s="7" t="str">
        <f t="shared" si="883"/>
        <v/>
      </c>
      <c r="D833" s="4" t="str">
        <f t="shared" si="817"/>
        <v>-</v>
      </c>
      <c r="E833" s="4" t="str">
        <f t="shared" si="818"/>
        <v>_</v>
      </c>
      <c r="F833" s="7">
        <f t="shared" si="819"/>
        <v>0</v>
      </c>
      <c r="G833" s="7" t="str">
        <f t="shared" si="821"/>
        <v/>
      </c>
    </row>
    <row r="834" spans="2:7" x14ac:dyDescent="0.25">
      <c r="B834" s="7" t="str">
        <f t="shared" ref="B834:C834" si="884">TRIM(MID(SUBSTITUTE($A834,",",REPT(" ",999)),COLUMN(A834)*999-998,999))</f>
        <v/>
      </c>
      <c r="C834" s="7" t="str">
        <f t="shared" si="884"/>
        <v/>
      </c>
      <c r="D834" s="4" t="str">
        <f t="shared" ref="D834:D897" si="885">B834&amp;"-"&amp;C834&amp;G834</f>
        <v>-</v>
      </c>
      <c r="E834" s="4" t="str">
        <f t="shared" ref="E834:E897" si="886">B834&amp;"_"&amp;C834</f>
        <v>_</v>
      </c>
      <c r="F834" s="7">
        <f t="shared" ref="F834:F897" si="887">_xlfn.NUMBERVALUE(TRIM(MID(SUBSTITUTE($A834,",",REPT(" ",999)),COLUMN(C834)*999-998,999)))</f>
        <v>0</v>
      </c>
      <c r="G834" s="7" t="str">
        <f t="shared" si="821"/>
        <v/>
      </c>
    </row>
    <row r="835" spans="2:7" x14ac:dyDescent="0.25">
      <c r="B835" s="7" t="str">
        <f t="shared" ref="B835:C835" si="888">TRIM(MID(SUBSTITUTE($A835,",",REPT(" ",999)),COLUMN(A835)*999-998,999))</f>
        <v/>
      </c>
      <c r="C835" s="7" t="str">
        <f t="shared" si="888"/>
        <v/>
      </c>
      <c r="D835" s="4" t="str">
        <f t="shared" si="885"/>
        <v>-</v>
      </c>
      <c r="E835" s="4" t="str">
        <f t="shared" si="886"/>
        <v>_</v>
      </c>
      <c r="F835" s="7">
        <f t="shared" si="887"/>
        <v>0</v>
      </c>
      <c r="G835" s="7" t="str">
        <f t="shared" ref="G835:G898" si="889">TRIM(MID(SUBSTITUTE($A835,",",REPT(" ",999)),COLUMN(D835)*999-998,999))</f>
        <v/>
      </c>
    </row>
    <row r="836" spans="2:7" x14ac:dyDescent="0.25">
      <c r="B836" s="7" t="str">
        <f t="shared" ref="B836:C836" si="890">TRIM(MID(SUBSTITUTE($A836,",",REPT(" ",999)),COLUMN(A836)*999-998,999))</f>
        <v/>
      </c>
      <c r="C836" s="7" t="str">
        <f t="shared" si="890"/>
        <v/>
      </c>
      <c r="D836" s="4" t="str">
        <f t="shared" si="885"/>
        <v>-</v>
      </c>
      <c r="E836" s="4" t="str">
        <f t="shared" si="886"/>
        <v>_</v>
      </c>
      <c r="F836" s="7">
        <f t="shared" si="887"/>
        <v>0</v>
      </c>
      <c r="G836" s="7" t="str">
        <f t="shared" si="889"/>
        <v/>
      </c>
    </row>
    <row r="837" spans="2:7" x14ac:dyDescent="0.25">
      <c r="B837" s="7" t="str">
        <f t="shared" ref="B837:C837" si="891">TRIM(MID(SUBSTITUTE($A837,",",REPT(" ",999)),COLUMN(A837)*999-998,999))</f>
        <v/>
      </c>
      <c r="C837" s="7" t="str">
        <f t="shared" si="891"/>
        <v/>
      </c>
      <c r="D837" s="4" t="str">
        <f t="shared" si="885"/>
        <v>-</v>
      </c>
      <c r="E837" s="4" t="str">
        <f t="shared" si="886"/>
        <v>_</v>
      </c>
      <c r="F837" s="7">
        <f t="shared" si="887"/>
        <v>0</v>
      </c>
      <c r="G837" s="7" t="str">
        <f t="shared" si="889"/>
        <v/>
      </c>
    </row>
    <row r="838" spans="2:7" x14ac:dyDescent="0.25">
      <c r="B838" s="7" t="str">
        <f t="shared" ref="B838:C838" si="892">TRIM(MID(SUBSTITUTE($A838,",",REPT(" ",999)),COLUMN(A838)*999-998,999))</f>
        <v/>
      </c>
      <c r="C838" s="7" t="str">
        <f t="shared" si="892"/>
        <v/>
      </c>
      <c r="D838" s="4" t="str">
        <f t="shared" si="885"/>
        <v>-</v>
      </c>
      <c r="E838" s="4" t="str">
        <f t="shared" si="886"/>
        <v>_</v>
      </c>
      <c r="F838" s="7">
        <f t="shared" si="887"/>
        <v>0</v>
      </c>
      <c r="G838" s="7" t="str">
        <f t="shared" si="889"/>
        <v/>
      </c>
    </row>
    <row r="839" spans="2:7" x14ac:dyDescent="0.25">
      <c r="B839" s="7" t="str">
        <f t="shared" ref="B839:C839" si="893">TRIM(MID(SUBSTITUTE($A839,",",REPT(" ",999)),COLUMN(A839)*999-998,999))</f>
        <v/>
      </c>
      <c r="C839" s="7" t="str">
        <f t="shared" si="893"/>
        <v/>
      </c>
      <c r="D839" s="4" t="str">
        <f t="shared" si="885"/>
        <v>-</v>
      </c>
      <c r="E839" s="4" t="str">
        <f t="shared" si="886"/>
        <v>_</v>
      </c>
      <c r="F839" s="7">
        <f t="shared" si="887"/>
        <v>0</v>
      </c>
      <c r="G839" s="7" t="str">
        <f t="shared" si="889"/>
        <v/>
      </c>
    </row>
    <row r="840" spans="2:7" x14ac:dyDescent="0.25">
      <c r="B840" s="7" t="str">
        <f t="shared" ref="B840:C840" si="894">TRIM(MID(SUBSTITUTE($A840,",",REPT(" ",999)),COLUMN(A840)*999-998,999))</f>
        <v/>
      </c>
      <c r="C840" s="7" t="str">
        <f t="shared" si="894"/>
        <v/>
      </c>
      <c r="D840" s="4" t="str">
        <f t="shared" si="885"/>
        <v>-</v>
      </c>
      <c r="E840" s="4" t="str">
        <f t="shared" si="886"/>
        <v>_</v>
      </c>
      <c r="F840" s="7">
        <f t="shared" si="887"/>
        <v>0</v>
      </c>
      <c r="G840" s="7" t="str">
        <f t="shared" si="889"/>
        <v/>
      </c>
    </row>
    <row r="841" spans="2:7" x14ac:dyDescent="0.25">
      <c r="B841" s="7" t="str">
        <f t="shared" ref="B841:C841" si="895">TRIM(MID(SUBSTITUTE($A841,",",REPT(" ",999)),COLUMN(A841)*999-998,999))</f>
        <v/>
      </c>
      <c r="C841" s="7" t="str">
        <f t="shared" si="895"/>
        <v/>
      </c>
      <c r="D841" s="4" t="str">
        <f t="shared" si="885"/>
        <v>-</v>
      </c>
      <c r="E841" s="4" t="str">
        <f t="shared" si="886"/>
        <v>_</v>
      </c>
      <c r="F841" s="7">
        <f t="shared" si="887"/>
        <v>0</v>
      </c>
      <c r="G841" s="7" t="str">
        <f t="shared" si="889"/>
        <v/>
      </c>
    </row>
    <row r="842" spans="2:7" x14ac:dyDescent="0.25">
      <c r="B842" s="7" t="str">
        <f t="shared" ref="B842:C842" si="896">TRIM(MID(SUBSTITUTE($A842,",",REPT(" ",999)),COLUMN(A842)*999-998,999))</f>
        <v/>
      </c>
      <c r="C842" s="7" t="str">
        <f t="shared" si="896"/>
        <v/>
      </c>
      <c r="D842" s="4" t="str">
        <f t="shared" si="885"/>
        <v>-</v>
      </c>
      <c r="E842" s="4" t="str">
        <f t="shared" si="886"/>
        <v>_</v>
      </c>
      <c r="F842" s="7">
        <f t="shared" si="887"/>
        <v>0</v>
      </c>
      <c r="G842" s="7" t="str">
        <f t="shared" si="889"/>
        <v/>
      </c>
    </row>
    <row r="843" spans="2:7" x14ac:dyDescent="0.25">
      <c r="B843" s="7" t="str">
        <f t="shared" ref="B843:C843" si="897">TRIM(MID(SUBSTITUTE($A843,",",REPT(" ",999)),COLUMN(A843)*999-998,999))</f>
        <v/>
      </c>
      <c r="C843" s="7" t="str">
        <f t="shared" si="897"/>
        <v/>
      </c>
      <c r="D843" s="4" t="str">
        <f t="shared" si="885"/>
        <v>-</v>
      </c>
      <c r="E843" s="4" t="str">
        <f t="shared" si="886"/>
        <v>_</v>
      </c>
      <c r="F843" s="7">
        <f t="shared" si="887"/>
        <v>0</v>
      </c>
      <c r="G843" s="7" t="str">
        <f t="shared" si="889"/>
        <v/>
      </c>
    </row>
    <row r="844" spans="2:7" x14ac:dyDescent="0.25">
      <c r="B844" s="7" t="str">
        <f t="shared" ref="B844:C844" si="898">TRIM(MID(SUBSTITUTE($A844,",",REPT(" ",999)),COLUMN(A844)*999-998,999))</f>
        <v/>
      </c>
      <c r="C844" s="7" t="str">
        <f t="shared" si="898"/>
        <v/>
      </c>
      <c r="D844" s="4" t="str">
        <f t="shared" si="885"/>
        <v>-</v>
      </c>
      <c r="E844" s="4" t="str">
        <f t="shared" si="886"/>
        <v>_</v>
      </c>
      <c r="F844" s="7">
        <f t="shared" si="887"/>
        <v>0</v>
      </c>
      <c r="G844" s="7" t="str">
        <f t="shared" si="889"/>
        <v/>
      </c>
    </row>
    <row r="845" spans="2:7" x14ac:dyDescent="0.25">
      <c r="B845" s="7" t="str">
        <f t="shared" ref="B845:C845" si="899">TRIM(MID(SUBSTITUTE($A845,",",REPT(" ",999)),COLUMN(A845)*999-998,999))</f>
        <v/>
      </c>
      <c r="C845" s="7" t="str">
        <f t="shared" si="899"/>
        <v/>
      </c>
      <c r="D845" s="4" t="str">
        <f t="shared" si="885"/>
        <v>-</v>
      </c>
      <c r="E845" s="4" t="str">
        <f t="shared" si="886"/>
        <v>_</v>
      </c>
      <c r="F845" s="7">
        <f t="shared" si="887"/>
        <v>0</v>
      </c>
      <c r="G845" s="7" t="str">
        <f t="shared" si="889"/>
        <v/>
      </c>
    </row>
    <row r="846" spans="2:7" x14ac:dyDescent="0.25">
      <c r="B846" s="7" t="str">
        <f t="shared" ref="B846:C846" si="900">TRIM(MID(SUBSTITUTE($A846,",",REPT(" ",999)),COLUMN(A846)*999-998,999))</f>
        <v/>
      </c>
      <c r="C846" s="7" t="str">
        <f t="shared" si="900"/>
        <v/>
      </c>
      <c r="D846" s="4" t="str">
        <f t="shared" si="885"/>
        <v>-</v>
      </c>
      <c r="E846" s="4" t="str">
        <f t="shared" si="886"/>
        <v>_</v>
      </c>
      <c r="F846" s="7">
        <f t="shared" si="887"/>
        <v>0</v>
      </c>
      <c r="G846" s="7" t="str">
        <f t="shared" si="889"/>
        <v/>
      </c>
    </row>
    <row r="847" spans="2:7" x14ac:dyDescent="0.25">
      <c r="B847" s="7" t="str">
        <f t="shared" ref="B847:C847" si="901">TRIM(MID(SUBSTITUTE($A847,",",REPT(" ",999)),COLUMN(A847)*999-998,999))</f>
        <v/>
      </c>
      <c r="C847" s="7" t="str">
        <f t="shared" si="901"/>
        <v/>
      </c>
      <c r="D847" s="4" t="str">
        <f t="shared" si="885"/>
        <v>-</v>
      </c>
      <c r="E847" s="4" t="str">
        <f t="shared" si="886"/>
        <v>_</v>
      </c>
      <c r="F847" s="7">
        <f t="shared" si="887"/>
        <v>0</v>
      </c>
      <c r="G847" s="7" t="str">
        <f t="shared" si="889"/>
        <v/>
      </c>
    </row>
    <row r="848" spans="2:7" x14ac:dyDescent="0.25">
      <c r="B848" s="7" t="str">
        <f t="shared" ref="B848:C848" si="902">TRIM(MID(SUBSTITUTE($A848,",",REPT(" ",999)),COLUMN(A848)*999-998,999))</f>
        <v/>
      </c>
      <c r="C848" s="7" t="str">
        <f t="shared" si="902"/>
        <v/>
      </c>
      <c r="D848" s="4" t="str">
        <f t="shared" si="885"/>
        <v>-</v>
      </c>
      <c r="E848" s="4" t="str">
        <f t="shared" si="886"/>
        <v>_</v>
      </c>
      <c r="F848" s="7">
        <f t="shared" si="887"/>
        <v>0</v>
      </c>
      <c r="G848" s="7" t="str">
        <f t="shared" si="889"/>
        <v/>
      </c>
    </row>
    <row r="849" spans="2:7" x14ac:dyDescent="0.25">
      <c r="B849" s="7" t="str">
        <f t="shared" ref="B849:C849" si="903">TRIM(MID(SUBSTITUTE($A849,",",REPT(" ",999)),COLUMN(A849)*999-998,999))</f>
        <v/>
      </c>
      <c r="C849" s="7" t="str">
        <f t="shared" si="903"/>
        <v/>
      </c>
      <c r="D849" s="4" t="str">
        <f t="shared" si="885"/>
        <v>-</v>
      </c>
      <c r="E849" s="4" t="str">
        <f t="shared" si="886"/>
        <v>_</v>
      </c>
      <c r="F849" s="7">
        <f t="shared" si="887"/>
        <v>0</v>
      </c>
      <c r="G849" s="7" t="str">
        <f t="shared" si="889"/>
        <v/>
      </c>
    </row>
    <row r="850" spans="2:7" x14ac:dyDescent="0.25">
      <c r="B850" s="7" t="str">
        <f t="shared" ref="B850:C850" si="904">TRIM(MID(SUBSTITUTE($A850,",",REPT(" ",999)),COLUMN(A850)*999-998,999))</f>
        <v/>
      </c>
      <c r="C850" s="7" t="str">
        <f t="shared" si="904"/>
        <v/>
      </c>
      <c r="D850" s="4" t="str">
        <f t="shared" si="885"/>
        <v>-</v>
      </c>
      <c r="E850" s="4" t="str">
        <f t="shared" si="886"/>
        <v>_</v>
      </c>
      <c r="F850" s="7">
        <f t="shared" si="887"/>
        <v>0</v>
      </c>
      <c r="G850" s="7" t="str">
        <f t="shared" si="889"/>
        <v/>
      </c>
    </row>
    <row r="851" spans="2:7" x14ac:dyDescent="0.25">
      <c r="B851" s="7" t="str">
        <f t="shared" ref="B851:C851" si="905">TRIM(MID(SUBSTITUTE($A851,",",REPT(" ",999)),COLUMN(A851)*999-998,999))</f>
        <v/>
      </c>
      <c r="C851" s="7" t="str">
        <f t="shared" si="905"/>
        <v/>
      </c>
      <c r="D851" s="4" t="str">
        <f t="shared" si="885"/>
        <v>-</v>
      </c>
      <c r="E851" s="4" t="str">
        <f t="shared" si="886"/>
        <v>_</v>
      </c>
      <c r="F851" s="7">
        <f t="shared" si="887"/>
        <v>0</v>
      </c>
      <c r="G851" s="7" t="str">
        <f t="shared" si="889"/>
        <v/>
      </c>
    </row>
    <row r="852" spans="2:7" x14ac:dyDescent="0.25">
      <c r="B852" s="7" t="str">
        <f t="shared" ref="B852:C852" si="906">TRIM(MID(SUBSTITUTE($A852,",",REPT(" ",999)),COLUMN(A852)*999-998,999))</f>
        <v/>
      </c>
      <c r="C852" s="7" t="str">
        <f t="shared" si="906"/>
        <v/>
      </c>
      <c r="D852" s="4" t="str">
        <f t="shared" si="885"/>
        <v>-</v>
      </c>
      <c r="E852" s="4" t="str">
        <f t="shared" si="886"/>
        <v>_</v>
      </c>
      <c r="F852" s="7">
        <f t="shared" si="887"/>
        <v>0</v>
      </c>
      <c r="G852" s="7" t="str">
        <f t="shared" si="889"/>
        <v/>
      </c>
    </row>
    <row r="853" spans="2:7" x14ac:dyDescent="0.25">
      <c r="B853" s="7" t="str">
        <f t="shared" ref="B853:C853" si="907">TRIM(MID(SUBSTITUTE($A853,",",REPT(" ",999)),COLUMN(A853)*999-998,999))</f>
        <v/>
      </c>
      <c r="C853" s="7" t="str">
        <f t="shared" si="907"/>
        <v/>
      </c>
      <c r="D853" s="4" t="str">
        <f t="shared" si="885"/>
        <v>-</v>
      </c>
      <c r="E853" s="4" t="str">
        <f t="shared" si="886"/>
        <v>_</v>
      </c>
      <c r="F853" s="7">
        <f t="shared" si="887"/>
        <v>0</v>
      </c>
      <c r="G853" s="7" t="str">
        <f t="shared" si="889"/>
        <v/>
      </c>
    </row>
    <row r="854" spans="2:7" x14ac:dyDescent="0.25">
      <c r="B854" s="7" t="str">
        <f t="shared" ref="B854:C854" si="908">TRIM(MID(SUBSTITUTE($A854,",",REPT(" ",999)),COLUMN(A854)*999-998,999))</f>
        <v/>
      </c>
      <c r="C854" s="7" t="str">
        <f t="shared" si="908"/>
        <v/>
      </c>
      <c r="D854" s="4" t="str">
        <f t="shared" si="885"/>
        <v>-</v>
      </c>
      <c r="E854" s="4" t="str">
        <f t="shared" si="886"/>
        <v>_</v>
      </c>
      <c r="F854" s="7">
        <f t="shared" si="887"/>
        <v>0</v>
      </c>
      <c r="G854" s="7" t="str">
        <f t="shared" si="889"/>
        <v/>
      </c>
    </row>
    <row r="855" spans="2:7" x14ac:dyDescent="0.25">
      <c r="B855" s="7" t="str">
        <f t="shared" ref="B855:C855" si="909">TRIM(MID(SUBSTITUTE($A855,",",REPT(" ",999)),COLUMN(A855)*999-998,999))</f>
        <v/>
      </c>
      <c r="C855" s="7" t="str">
        <f t="shared" si="909"/>
        <v/>
      </c>
      <c r="D855" s="4" t="str">
        <f t="shared" si="885"/>
        <v>-</v>
      </c>
      <c r="E855" s="4" t="str">
        <f t="shared" si="886"/>
        <v>_</v>
      </c>
      <c r="F855" s="7">
        <f t="shared" si="887"/>
        <v>0</v>
      </c>
      <c r="G855" s="7" t="str">
        <f t="shared" si="889"/>
        <v/>
      </c>
    </row>
    <row r="856" spans="2:7" x14ac:dyDescent="0.25">
      <c r="B856" s="7" t="str">
        <f t="shared" ref="B856:C856" si="910">TRIM(MID(SUBSTITUTE($A856,",",REPT(" ",999)),COLUMN(A856)*999-998,999))</f>
        <v/>
      </c>
      <c r="C856" s="7" t="str">
        <f t="shared" si="910"/>
        <v/>
      </c>
      <c r="D856" s="4" t="str">
        <f t="shared" si="885"/>
        <v>-</v>
      </c>
      <c r="E856" s="4" t="str">
        <f t="shared" si="886"/>
        <v>_</v>
      </c>
      <c r="F856" s="7">
        <f t="shared" si="887"/>
        <v>0</v>
      </c>
      <c r="G856" s="7" t="str">
        <f t="shared" si="889"/>
        <v/>
      </c>
    </row>
    <row r="857" spans="2:7" x14ac:dyDescent="0.25">
      <c r="B857" s="7" t="str">
        <f t="shared" ref="B857:C857" si="911">TRIM(MID(SUBSTITUTE($A857,",",REPT(" ",999)),COLUMN(A857)*999-998,999))</f>
        <v/>
      </c>
      <c r="C857" s="7" t="str">
        <f t="shared" si="911"/>
        <v/>
      </c>
      <c r="D857" s="4" t="str">
        <f t="shared" si="885"/>
        <v>-</v>
      </c>
      <c r="E857" s="4" t="str">
        <f t="shared" si="886"/>
        <v>_</v>
      </c>
      <c r="F857" s="7">
        <f t="shared" si="887"/>
        <v>0</v>
      </c>
      <c r="G857" s="7" t="str">
        <f t="shared" si="889"/>
        <v/>
      </c>
    </row>
    <row r="858" spans="2:7" x14ac:dyDescent="0.25">
      <c r="B858" s="7" t="str">
        <f t="shared" ref="B858:C858" si="912">TRIM(MID(SUBSTITUTE($A858,",",REPT(" ",999)),COLUMN(A858)*999-998,999))</f>
        <v/>
      </c>
      <c r="C858" s="7" t="str">
        <f t="shared" si="912"/>
        <v/>
      </c>
      <c r="D858" s="4" t="str">
        <f t="shared" si="885"/>
        <v>-</v>
      </c>
      <c r="E858" s="4" t="str">
        <f t="shared" si="886"/>
        <v>_</v>
      </c>
      <c r="F858" s="7">
        <f t="shared" si="887"/>
        <v>0</v>
      </c>
      <c r="G858" s="7" t="str">
        <f t="shared" si="889"/>
        <v/>
      </c>
    </row>
    <row r="859" spans="2:7" x14ac:dyDescent="0.25">
      <c r="B859" s="7" t="str">
        <f t="shared" ref="B859:C859" si="913">TRIM(MID(SUBSTITUTE($A859,",",REPT(" ",999)),COLUMN(A859)*999-998,999))</f>
        <v/>
      </c>
      <c r="C859" s="7" t="str">
        <f t="shared" si="913"/>
        <v/>
      </c>
      <c r="D859" s="4" t="str">
        <f t="shared" si="885"/>
        <v>-</v>
      </c>
      <c r="E859" s="4" t="str">
        <f t="shared" si="886"/>
        <v>_</v>
      </c>
      <c r="F859" s="7">
        <f t="shared" si="887"/>
        <v>0</v>
      </c>
      <c r="G859" s="7" t="str">
        <f t="shared" si="889"/>
        <v/>
      </c>
    </row>
    <row r="860" spans="2:7" x14ac:dyDescent="0.25">
      <c r="B860" s="7" t="str">
        <f t="shared" ref="B860:C860" si="914">TRIM(MID(SUBSTITUTE($A860,",",REPT(" ",999)),COLUMN(A860)*999-998,999))</f>
        <v/>
      </c>
      <c r="C860" s="7" t="str">
        <f t="shared" si="914"/>
        <v/>
      </c>
      <c r="D860" s="4" t="str">
        <f t="shared" si="885"/>
        <v>-</v>
      </c>
      <c r="E860" s="4" t="str">
        <f t="shared" si="886"/>
        <v>_</v>
      </c>
      <c r="F860" s="7">
        <f t="shared" si="887"/>
        <v>0</v>
      </c>
      <c r="G860" s="7" t="str">
        <f t="shared" si="889"/>
        <v/>
      </c>
    </row>
    <row r="861" spans="2:7" x14ac:dyDescent="0.25">
      <c r="B861" s="7" t="str">
        <f t="shared" ref="B861:C861" si="915">TRIM(MID(SUBSTITUTE($A861,",",REPT(" ",999)),COLUMN(A861)*999-998,999))</f>
        <v/>
      </c>
      <c r="C861" s="7" t="str">
        <f t="shared" si="915"/>
        <v/>
      </c>
      <c r="D861" s="4" t="str">
        <f t="shared" si="885"/>
        <v>-</v>
      </c>
      <c r="E861" s="4" t="str">
        <f t="shared" si="886"/>
        <v>_</v>
      </c>
      <c r="F861" s="7">
        <f t="shared" si="887"/>
        <v>0</v>
      </c>
      <c r="G861" s="7" t="str">
        <f t="shared" si="889"/>
        <v/>
      </c>
    </row>
    <row r="862" spans="2:7" x14ac:dyDescent="0.25">
      <c r="B862" s="7" t="str">
        <f t="shared" ref="B862:C862" si="916">TRIM(MID(SUBSTITUTE($A862,",",REPT(" ",999)),COLUMN(A862)*999-998,999))</f>
        <v/>
      </c>
      <c r="C862" s="7" t="str">
        <f t="shared" si="916"/>
        <v/>
      </c>
      <c r="D862" s="4" t="str">
        <f t="shared" si="885"/>
        <v>-</v>
      </c>
      <c r="E862" s="4" t="str">
        <f t="shared" si="886"/>
        <v>_</v>
      </c>
      <c r="F862" s="7">
        <f t="shared" si="887"/>
        <v>0</v>
      </c>
      <c r="G862" s="7" t="str">
        <f t="shared" si="889"/>
        <v/>
      </c>
    </row>
    <row r="863" spans="2:7" x14ac:dyDescent="0.25">
      <c r="B863" s="7" t="str">
        <f t="shared" ref="B863:C863" si="917">TRIM(MID(SUBSTITUTE($A863,",",REPT(" ",999)),COLUMN(A863)*999-998,999))</f>
        <v/>
      </c>
      <c r="C863" s="7" t="str">
        <f t="shared" si="917"/>
        <v/>
      </c>
      <c r="D863" s="4" t="str">
        <f t="shared" si="885"/>
        <v>-</v>
      </c>
      <c r="E863" s="4" t="str">
        <f t="shared" si="886"/>
        <v>_</v>
      </c>
      <c r="F863" s="7">
        <f t="shared" si="887"/>
        <v>0</v>
      </c>
      <c r="G863" s="7" t="str">
        <f t="shared" si="889"/>
        <v/>
      </c>
    </row>
    <row r="864" spans="2:7" x14ac:dyDescent="0.25">
      <c r="B864" s="7" t="str">
        <f t="shared" ref="B864:C864" si="918">TRIM(MID(SUBSTITUTE($A864,",",REPT(" ",999)),COLUMN(A864)*999-998,999))</f>
        <v/>
      </c>
      <c r="C864" s="7" t="str">
        <f t="shared" si="918"/>
        <v/>
      </c>
      <c r="D864" s="4" t="str">
        <f t="shared" si="885"/>
        <v>-</v>
      </c>
      <c r="E864" s="4" t="str">
        <f t="shared" si="886"/>
        <v>_</v>
      </c>
      <c r="F864" s="7">
        <f t="shared" si="887"/>
        <v>0</v>
      </c>
      <c r="G864" s="7" t="str">
        <f t="shared" si="889"/>
        <v/>
      </c>
    </row>
    <row r="865" spans="2:7" x14ac:dyDescent="0.25">
      <c r="B865" s="7" t="str">
        <f t="shared" ref="B865:C865" si="919">TRIM(MID(SUBSTITUTE($A865,",",REPT(" ",999)),COLUMN(A865)*999-998,999))</f>
        <v/>
      </c>
      <c r="C865" s="7" t="str">
        <f t="shared" si="919"/>
        <v/>
      </c>
      <c r="D865" s="4" t="str">
        <f t="shared" si="885"/>
        <v>-</v>
      </c>
      <c r="E865" s="4" t="str">
        <f t="shared" si="886"/>
        <v>_</v>
      </c>
      <c r="F865" s="7">
        <f t="shared" si="887"/>
        <v>0</v>
      </c>
      <c r="G865" s="7" t="str">
        <f t="shared" si="889"/>
        <v/>
      </c>
    </row>
    <row r="866" spans="2:7" x14ac:dyDescent="0.25">
      <c r="B866" s="7" t="str">
        <f t="shared" ref="B866:C866" si="920">TRIM(MID(SUBSTITUTE($A866,",",REPT(" ",999)),COLUMN(A866)*999-998,999))</f>
        <v/>
      </c>
      <c r="C866" s="7" t="str">
        <f t="shared" si="920"/>
        <v/>
      </c>
      <c r="D866" s="4" t="str">
        <f t="shared" si="885"/>
        <v>-</v>
      </c>
      <c r="E866" s="4" t="str">
        <f t="shared" si="886"/>
        <v>_</v>
      </c>
      <c r="F866" s="7">
        <f t="shared" si="887"/>
        <v>0</v>
      </c>
      <c r="G866" s="7" t="str">
        <f t="shared" si="889"/>
        <v/>
      </c>
    </row>
    <row r="867" spans="2:7" x14ac:dyDescent="0.25">
      <c r="B867" s="7" t="str">
        <f t="shared" ref="B867:C867" si="921">TRIM(MID(SUBSTITUTE($A867,",",REPT(" ",999)),COLUMN(A867)*999-998,999))</f>
        <v/>
      </c>
      <c r="C867" s="7" t="str">
        <f t="shared" si="921"/>
        <v/>
      </c>
      <c r="D867" s="4" t="str">
        <f t="shared" si="885"/>
        <v>-</v>
      </c>
      <c r="E867" s="4" t="str">
        <f t="shared" si="886"/>
        <v>_</v>
      </c>
      <c r="F867" s="7">
        <f t="shared" si="887"/>
        <v>0</v>
      </c>
      <c r="G867" s="7" t="str">
        <f t="shared" si="889"/>
        <v/>
      </c>
    </row>
    <row r="868" spans="2:7" x14ac:dyDescent="0.25">
      <c r="B868" s="7" t="str">
        <f t="shared" ref="B868:C868" si="922">TRIM(MID(SUBSTITUTE($A868,",",REPT(" ",999)),COLUMN(A868)*999-998,999))</f>
        <v/>
      </c>
      <c r="C868" s="7" t="str">
        <f t="shared" si="922"/>
        <v/>
      </c>
      <c r="D868" s="4" t="str">
        <f t="shared" si="885"/>
        <v>-</v>
      </c>
      <c r="E868" s="4" t="str">
        <f t="shared" si="886"/>
        <v>_</v>
      </c>
      <c r="F868" s="7">
        <f t="shared" si="887"/>
        <v>0</v>
      </c>
      <c r="G868" s="7" t="str">
        <f t="shared" si="889"/>
        <v/>
      </c>
    </row>
    <row r="869" spans="2:7" x14ac:dyDescent="0.25">
      <c r="B869" s="7" t="str">
        <f t="shared" ref="B869:C869" si="923">TRIM(MID(SUBSTITUTE($A869,",",REPT(" ",999)),COLUMN(A869)*999-998,999))</f>
        <v/>
      </c>
      <c r="C869" s="7" t="str">
        <f t="shared" si="923"/>
        <v/>
      </c>
      <c r="D869" s="4" t="str">
        <f t="shared" si="885"/>
        <v>-</v>
      </c>
      <c r="E869" s="4" t="str">
        <f t="shared" si="886"/>
        <v>_</v>
      </c>
      <c r="F869" s="7">
        <f t="shared" si="887"/>
        <v>0</v>
      </c>
      <c r="G869" s="7" t="str">
        <f t="shared" si="889"/>
        <v/>
      </c>
    </row>
    <row r="870" spans="2:7" x14ac:dyDescent="0.25">
      <c r="B870" s="7" t="str">
        <f t="shared" ref="B870:C870" si="924">TRIM(MID(SUBSTITUTE($A870,",",REPT(" ",999)),COLUMN(A870)*999-998,999))</f>
        <v/>
      </c>
      <c r="C870" s="7" t="str">
        <f t="shared" si="924"/>
        <v/>
      </c>
      <c r="D870" s="4" t="str">
        <f t="shared" si="885"/>
        <v>-</v>
      </c>
      <c r="E870" s="4" t="str">
        <f t="shared" si="886"/>
        <v>_</v>
      </c>
      <c r="F870" s="7">
        <f t="shared" si="887"/>
        <v>0</v>
      </c>
      <c r="G870" s="7" t="str">
        <f t="shared" si="889"/>
        <v/>
      </c>
    </row>
    <row r="871" spans="2:7" x14ac:dyDescent="0.25">
      <c r="B871" s="7" t="str">
        <f t="shared" ref="B871:C871" si="925">TRIM(MID(SUBSTITUTE($A871,",",REPT(" ",999)),COLUMN(A871)*999-998,999))</f>
        <v/>
      </c>
      <c r="C871" s="7" t="str">
        <f t="shared" si="925"/>
        <v/>
      </c>
      <c r="D871" s="4" t="str">
        <f t="shared" si="885"/>
        <v>-</v>
      </c>
      <c r="E871" s="4" t="str">
        <f t="shared" si="886"/>
        <v>_</v>
      </c>
      <c r="F871" s="7">
        <f t="shared" si="887"/>
        <v>0</v>
      </c>
      <c r="G871" s="7" t="str">
        <f t="shared" si="889"/>
        <v/>
      </c>
    </row>
    <row r="872" spans="2:7" x14ac:dyDescent="0.25">
      <c r="B872" s="7" t="str">
        <f t="shared" ref="B872:C872" si="926">TRIM(MID(SUBSTITUTE($A872,",",REPT(" ",999)),COLUMN(A872)*999-998,999))</f>
        <v/>
      </c>
      <c r="C872" s="7" t="str">
        <f t="shared" si="926"/>
        <v/>
      </c>
      <c r="D872" s="4" t="str">
        <f t="shared" si="885"/>
        <v>-</v>
      </c>
      <c r="E872" s="4" t="str">
        <f t="shared" si="886"/>
        <v>_</v>
      </c>
      <c r="F872" s="7">
        <f t="shared" si="887"/>
        <v>0</v>
      </c>
      <c r="G872" s="7" t="str">
        <f t="shared" si="889"/>
        <v/>
      </c>
    </row>
    <row r="873" spans="2:7" x14ac:dyDescent="0.25">
      <c r="B873" s="7" t="str">
        <f t="shared" ref="B873:C873" si="927">TRIM(MID(SUBSTITUTE($A873,",",REPT(" ",999)),COLUMN(A873)*999-998,999))</f>
        <v/>
      </c>
      <c r="C873" s="7" t="str">
        <f t="shared" si="927"/>
        <v/>
      </c>
      <c r="D873" s="4" t="str">
        <f t="shared" si="885"/>
        <v>-</v>
      </c>
      <c r="E873" s="4" t="str">
        <f t="shared" si="886"/>
        <v>_</v>
      </c>
      <c r="F873" s="7">
        <f t="shared" si="887"/>
        <v>0</v>
      </c>
      <c r="G873" s="7" t="str">
        <f t="shared" si="889"/>
        <v/>
      </c>
    </row>
    <row r="874" spans="2:7" x14ac:dyDescent="0.25">
      <c r="B874" s="7" t="str">
        <f t="shared" ref="B874:C874" si="928">TRIM(MID(SUBSTITUTE($A874,",",REPT(" ",999)),COLUMN(A874)*999-998,999))</f>
        <v/>
      </c>
      <c r="C874" s="7" t="str">
        <f t="shared" si="928"/>
        <v/>
      </c>
      <c r="D874" s="4" t="str">
        <f t="shared" si="885"/>
        <v>-</v>
      </c>
      <c r="E874" s="4" t="str">
        <f t="shared" si="886"/>
        <v>_</v>
      </c>
      <c r="F874" s="7">
        <f t="shared" si="887"/>
        <v>0</v>
      </c>
      <c r="G874" s="7" t="str">
        <f t="shared" si="889"/>
        <v/>
      </c>
    </row>
    <row r="875" spans="2:7" x14ac:dyDescent="0.25">
      <c r="B875" s="7" t="str">
        <f t="shared" ref="B875:C875" si="929">TRIM(MID(SUBSTITUTE($A875,",",REPT(" ",999)),COLUMN(A875)*999-998,999))</f>
        <v/>
      </c>
      <c r="C875" s="7" t="str">
        <f t="shared" si="929"/>
        <v/>
      </c>
      <c r="D875" s="4" t="str">
        <f t="shared" si="885"/>
        <v>-</v>
      </c>
      <c r="E875" s="4" t="str">
        <f t="shared" si="886"/>
        <v>_</v>
      </c>
      <c r="F875" s="7">
        <f t="shared" si="887"/>
        <v>0</v>
      </c>
      <c r="G875" s="7" t="str">
        <f t="shared" si="889"/>
        <v/>
      </c>
    </row>
    <row r="876" spans="2:7" x14ac:dyDescent="0.25">
      <c r="B876" s="7" t="str">
        <f t="shared" ref="B876:C876" si="930">TRIM(MID(SUBSTITUTE($A876,",",REPT(" ",999)),COLUMN(A876)*999-998,999))</f>
        <v/>
      </c>
      <c r="C876" s="7" t="str">
        <f t="shared" si="930"/>
        <v/>
      </c>
      <c r="D876" s="4" t="str">
        <f t="shared" si="885"/>
        <v>-</v>
      </c>
      <c r="E876" s="4" t="str">
        <f t="shared" si="886"/>
        <v>_</v>
      </c>
      <c r="F876" s="7">
        <f t="shared" si="887"/>
        <v>0</v>
      </c>
      <c r="G876" s="7" t="str">
        <f t="shared" si="889"/>
        <v/>
      </c>
    </row>
    <row r="877" spans="2:7" x14ac:dyDescent="0.25">
      <c r="B877" s="7" t="str">
        <f t="shared" ref="B877:C877" si="931">TRIM(MID(SUBSTITUTE($A877,",",REPT(" ",999)),COLUMN(A877)*999-998,999))</f>
        <v/>
      </c>
      <c r="C877" s="7" t="str">
        <f t="shared" si="931"/>
        <v/>
      </c>
      <c r="D877" s="4" t="str">
        <f t="shared" si="885"/>
        <v>-</v>
      </c>
      <c r="E877" s="4" t="str">
        <f t="shared" si="886"/>
        <v>_</v>
      </c>
      <c r="F877" s="7">
        <f t="shared" si="887"/>
        <v>0</v>
      </c>
      <c r="G877" s="7" t="str">
        <f t="shared" si="889"/>
        <v/>
      </c>
    </row>
    <row r="878" spans="2:7" x14ac:dyDescent="0.25">
      <c r="B878" s="7" t="str">
        <f t="shared" ref="B878:C878" si="932">TRIM(MID(SUBSTITUTE($A878,",",REPT(" ",999)),COLUMN(A878)*999-998,999))</f>
        <v/>
      </c>
      <c r="C878" s="7" t="str">
        <f t="shared" si="932"/>
        <v/>
      </c>
      <c r="D878" s="4" t="str">
        <f t="shared" si="885"/>
        <v>-</v>
      </c>
      <c r="E878" s="4" t="str">
        <f t="shared" si="886"/>
        <v>_</v>
      </c>
      <c r="F878" s="7">
        <f t="shared" si="887"/>
        <v>0</v>
      </c>
      <c r="G878" s="7" t="str">
        <f t="shared" si="889"/>
        <v/>
      </c>
    </row>
    <row r="879" spans="2:7" x14ac:dyDescent="0.25">
      <c r="B879" s="7" t="str">
        <f t="shared" ref="B879:C879" si="933">TRIM(MID(SUBSTITUTE($A879,",",REPT(" ",999)),COLUMN(A879)*999-998,999))</f>
        <v/>
      </c>
      <c r="C879" s="7" t="str">
        <f t="shared" si="933"/>
        <v/>
      </c>
      <c r="D879" s="4" t="str">
        <f t="shared" si="885"/>
        <v>-</v>
      </c>
      <c r="E879" s="4" t="str">
        <f t="shared" si="886"/>
        <v>_</v>
      </c>
      <c r="F879" s="7">
        <f t="shared" si="887"/>
        <v>0</v>
      </c>
      <c r="G879" s="7" t="str">
        <f t="shared" si="889"/>
        <v/>
      </c>
    </row>
    <row r="880" spans="2:7" x14ac:dyDescent="0.25">
      <c r="B880" s="7" t="str">
        <f t="shared" ref="B880:C880" si="934">TRIM(MID(SUBSTITUTE($A880,",",REPT(" ",999)),COLUMN(A880)*999-998,999))</f>
        <v/>
      </c>
      <c r="C880" s="7" t="str">
        <f t="shared" si="934"/>
        <v/>
      </c>
      <c r="D880" s="4" t="str">
        <f t="shared" si="885"/>
        <v>-</v>
      </c>
      <c r="E880" s="4" t="str">
        <f t="shared" si="886"/>
        <v>_</v>
      </c>
      <c r="F880" s="7">
        <f t="shared" si="887"/>
        <v>0</v>
      </c>
      <c r="G880" s="7" t="str">
        <f t="shared" si="889"/>
        <v/>
      </c>
    </row>
    <row r="881" spans="2:7" x14ac:dyDescent="0.25">
      <c r="B881" s="7" t="str">
        <f t="shared" ref="B881:C881" si="935">TRIM(MID(SUBSTITUTE($A881,",",REPT(" ",999)),COLUMN(A881)*999-998,999))</f>
        <v/>
      </c>
      <c r="C881" s="7" t="str">
        <f t="shared" si="935"/>
        <v/>
      </c>
      <c r="D881" s="4" t="str">
        <f t="shared" si="885"/>
        <v>-</v>
      </c>
      <c r="E881" s="4" t="str">
        <f t="shared" si="886"/>
        <v>_</v>
      </c>
      <c r="F881" s="7">
        <f t="shared" si="887"/>
        <v>0</v>
      </c>
      <c r="G881" s="7" t="str">
        <f t="shared" si="889"/>
        <v/>
      </c>
    </row>
    <row r="882" spans="2:7" x14ac:dyDescent="0.25">
      <c r="B882" s="7" t="str">
        <f t="shared" ref="B882:C882" si="936">TRIM(MID(SUBSTITUTE($A882,",",REPT(" ",999)),COLUMN(A882)*999-998,999))</f>
        <v/>
      </c>
      <c r="C882" s="7" t="str">
        <f t="shared" si="936"/>
        <v/>
      </c>
      <c r="D882" s="4" t="str">
        <f t="shared" si="885"/>
        <v>-</v>
      </c>
      <c r="E882" s="4" t="str">
        <f t="shared" si="886"/>
        <v>_</v>
      </c>
      <c r="F882" s="7">
        <f t="shared" si="887"/>
        <v>0</v>
      </c>
      <c r="G882" s="7" t="str">
        <f t="shared" si="889"/>
        <v/>
      </c>
    </row>
    <row r="883" spans="2:7" x14ac:dyDescent="0.25">
      <c r="B883" s="7" t="str">
        <f t="shared" ref="B883:C883" si="937">TRIM(MID(SUBSTITUTE($A883,",",REPT(" ",999)),COLUMN(A883)*999-998,999))</f>
        <v/>
      </c>
      <c r="C883" s="7" t="str">
        <f t="shared" si="937"/>
        <v/>
      </c>
      <c r="D883" s="4" t="str">
        <f t="shared" si="885"/>
        <v>-</v>
      </c>
      <c r="E883" s="4" t="str">
        <f t="shared" si="886"/>
        <v>_</v>
      </c>
      <c r="F883" s="7">
        <f t="shared" si="887"/>
        <v>0</v>
      </c>
      <c r="G883" s="7" t="str">
        <f t="shared" si="889"/>
        <v/>
      </c>
    </row>
    <row r="884" spans="2:7" x14ac:dyDescent="0.25">
      <c r="B884" s="7" t="str">
        <f t="shared" ref="B884:C884" si="938">TRIM(MID(SUBSTITUTE($A884,",",REPT(" ",999)),COLUMN(A884)*999-998,999))</f>
        <v/>
      </c>
      <c r="C884" s="7" t="str">
        <f t="shared" si="938"/>
        <v/>
      </c>
      <c r="D884" s="4" t="str">
        <f t="shared" si="885"/>
        <v>-</v>
      </c>
      <c r="E884" s="4" t="str">
        <f t="shared" si="886"/>
        <v>_</v>
      </c>
      <c r="F884" s="7">
        <f t="shared" si="887"/>
        <v>0</v>
      </c>
      <c r="G884" s="7" t="str">
        <f t="shared" si="889"/>
        <v/>
      </c>
    </row>
    <row r="885" spans="2:7" x14ac:dyDescent="0.25">
      <c r="B885" s="7" t="str">
        <f t="shared" ref="B885:C885" si="939">TRIM(MID(SUBSTITUTE($A885,",",REPT(" ",999)),COLUMN(A885)*999-998,999))</f>
        <v/>
      </c>
      <c r="C885" s="7" t="str">
        <f t="shared" si="939"/>
        <v/>
      </c>
      <c r="D885" s="4" t="str">
        <f t="shared" si="885"/>
        <v>-</v>
      </c>
      <c r="E885" s="4" t="str">
        <f t="shared" si="886"/>
        <v>_</v>
      </c>
      <c r="F885" s="7">
        <f t="shared" si="887"/>
        <v>0</v>
      </c>
      <c r="G885" s="7" t="str">
        <f t="shared" si="889"/>
        <v/>
      </c>
    </row>
    <row r="886" spans="2:7" x14ac:dyDescent="0.25">
      <c r="B886" s="7" t="str">
        <f t="shared" ref="B886:C886" si="940">TRIM(MID(SUBSTITUTE($A886,",",REPT(" ",999)),COLUMN(A886)*999-998,999))</f>
        <v/>
      </c>
      <c r="C886" s="7" t="str">
        <f t="shared" si="940"/>
        <v/>
      </c>
      <c r="D886" s="4" t="str">
        <f t="shared" si="885"/>
        <v>-</v>
      </c>
      <c r="E886" s="4" t="str">
        <f t="shared" si="886"/>
        <v>_</v>
      </c>
      <c r="F886" s="7">
        <f t="shared" si="887"/>
        <v>0</v>
      </c>
      <c r="G886" s="7" t="str">
        <f t="shared" si="889"/>
        <v/>
      </c>
    </row>
    <row r="887" spans="2:7" x14ac:dyDescent="0.25">
      <c r="B887" s="7" t="str">
        <f t="shared" ref="B887:C887" si="941">TRIM(MID(SUBSTITUTE($A887,",",REPT(" ",999)),COLUMN(A887)*999-998,999))</f>
        <v/>
      </c>
      <c r="C887" s="7" t="str">
        <f t="shared" si="941"/>
        <v/>
      </c>
      <c r="D887" s="4" t="str">
        <f t="shared" si="885"/>
        <v>-</v>
      </c>
      <c r="E887" s="4" t="str">
        <f t="shared" si="886"/>
        <v>_</v>
      </c>
      <c r="F887" s="7">
        <f t="shared" si="887"/>
        <v>0</v>
      </c>
      <c r="G887" s="7" t="str">
        <f t="shared" si="889"/>
        <v/>
      </c>
    </row>
    <row r="888" spans="2:7" x14ac:dyDescent="0.25">
      <c r="B888" s="7" t="str">
        <f t="shared" ref="B888:C888" si="942">TRIM(MID(SUBSTITUTE($A888,",",REPT(" ",999)),COLUMN(A888)*999-998,999))</f>
        <v/>
      </c>
      <c r="C888" s="7" t="str">
        <f t="shared" si="942"/>
        <v/>
      </c>
      <c r="D888" s="4" t="str">
        <f t="shared" si="885"/>
        <v>-</v>
      </c>
      <c r="E888" s="4" t="str">
        <f t="shared" si="886"/>
        <v>_</v>
      </c>
      <c r="F888" s="7">
        <f t="shared" si="887"/>
        <v>0</v>
      </c>
      <c r="G888" s="7" t="str">
        <f t="shared" si="889"/>
        <v/>
      </c>
    </row>
    <row r="889" spans="2:7" x14ac:dyDescent="0.25">
      <c r="B889" s="7" t="str">
        <f t="shared" ref="B889:C889" si="943">TRIM(MID(SUBSTITUTE($A889,",",REPT(" ",999)),COLUMN(A889)*999-998,999))</f>
        <v/>
      </c>
      <c r="C889" s="7" t="str">
        <f t="shared" si="943"/>
        <v/>
      </c>
      <c r="D889" s="4" t="str">
        <f t="shared" si="885"/>
        <v>-</v>
      </c>
      <c r="E889" s="4" t="str">
        <f t="shared" si="886"/>
        <v>_</v>
      </c>
      <c r="F889" s="7">
        <f t="shared" si="887"/>
        <v>0</v>
      </c>
      <c r="G889" s="7" t="str">
        <f t="shared" si="889"/>
        <v/>
      </c>
    </row>
    <row r="890" spans="2:7" x14ac:dyDescent="0.25">
      <c r="B890" s="7" t="str">
        <f t="shared" ref="B890:C890" si="944">TRIM(MID(SUBSTITUTE($A890,",",REPT(" ",999)),COLUMN(A890)*999-998,999))</f>
        <v/>
      </c>
      <c r="C890" s="7" t="str">
        <f t="shared" si="944"/>
        <v/>
      </c>
      <c r="D890" s="4" t="str">
        <f t="shared" si="885"/>
        <v>-</v>
      </c>
      <c r="E890" s="4" t="str">
        <f t="shared" si="886"/>
        <v>_</v>
      </c>
      <c r="F890" s="7">
        <f t="shared" si="887"/>
        <v>0</v>
      </c>
      <c r="G890" s="7" t="str">
        <f t="shared" si="889"/>
        <v/>
      </c>
    </row>
    <row r="891" spans="2:7" x14ac:dyDescent="0.25">
      <c r="B891" s="7" t="str">
        <f t="shared" ref="B891:C891" si="945">TRIM(MID(SUBSTITUTE($A891,",",REPT(" ",999)),COLUMN(A891)*999-998,999))</f>
        <v/>
      </c>
      <c r="C891" s="7" t="str">
        <f t="shared" si="945"/>
        <v/>
      </c>
      <c r="D891" s="4" t="str">
        <f t="shared" si="885"/>
        <v>-</v>
      </c>
      <c r="E891" s="4" t="str">
        <f t="shared" si="886"/>
        <v>_</v>
      </c>
      <c r="F891" s="7">
        <f t="shared" si="887"/>
        <v>0</v>
      </c>
      <c r="G891" s="7" t="str">
        <f t="shared" si="889"/>
        <v/>
      </c>
    </row>
    <row r="892" spans="2:7" x14ac:dyDescent="0.25">
      <c r="B892" s="7" t="str">
        <f t="shared" ref="B892:C892" si="946">TRIM(MID(SUBSTITUTE($A892,",",REPT(" ",999)),COLUMN(A892)*999-998,999))</f>
        <v/>
      </c>
      <c r="C892" s="7" t="str">
        <f t="shared" si="946"/>
        <v/>
      </c>
      <c r="D892" s="4" t="str">
        <f t="shared" si="885"/>
        <v>-</v>
      </c>
      <c r="E892" s="4" t="str">
        <f t="shared" si="886"/>
        <v>_</v>
      </c>
      <c r="F892" s="7">
        <f t="shared" si="887"/>
        <v>0</v>
      </c>
      <c r="G892" s="7" t="str">
        <f t="shared" si="889"/>
        <v/>
      </c>
    </row>
    <row r="893" spans="2:7" x14ac:dyDescent="0.25">
      <c r="B893" s="7" t="str">
        <f t="shared" ref="B893:C893" si="947">TRIM(MID(SUBSTITUTE($A893,",",REPT(" ",999)),COLUMN(A893)*999-998,999))</f>
        <v/>
      </c>
      <c r="C893" s="7" t="str">
        <f t="shared" si="947"/>
        <v/>
      </c>
      <c r="D893" s="4" t="str">
        <f t="shared" si="885"/>
        <v>-</v>
      </c>
      <c r="E893" s="4" t="str">
        <f t="shared" si="886"/>
        <v>_</v>
      </c>
      <c r="F893" s="7">
        <f t="shared" si="887"/>
        <v>0</v>
      </c>
      <c r="G893" s="7" t="str">
        <f t="shared" si="889"/>
        <v/>
      </c>
    </row>
    <row r="894" spans="2:7" x14ac:dyDescent="0.25">
      <c r="B894" s="7" t="str">
        <f t="shared" ref="B894:C894" si="948">TRIM(MID(SUBSTITUTE($A894,",",REPT(" ",999)),COLUMN(A894)*999-998,999))</f>
        <v/>
      </c>
      <c r="C894" s="7" t="str">
        <f t="shared" si="948"/>
        <v/>
      </c>
      <c r="D894" s="4" t="str">
        <f t="shared" si="885"/>
        <v>-</v>
      </c>
      <c r="E894" s="4" t="str">
        <f t="shared" si="886"/>
        <v>_</v>
      </c>
      <c r="F894" s="7">
        <f t="shared" si="887"/>
        <v>0</v>
      </c>
      <c r="G894" s="7" t="str">
        <f t="shared" si="889"/>
        <v/>
      </c>
    </row>
    <row r="895" spans="2:7" x14ac:dyDescent="0.25">
      <c r="B895" s="7" t="str">
        <f t="shared" ref="B895:C895" si="949">TRIM(MID(SUBSTITUTE($A895,",",REPT(" ",999)),COLUMN(A895)*999-998,999))</f>
        <v/>
      </c>
      <c r="C895" s="7" t="str">
        <f t="shared" si="949"/>
        <v/>
      </c>
      <c r="D895" s="4" t="str">
        <f t="shared" si="885"/>
        <v>-</v>
      </c>
      <c r="E895" s="4" t="str">
        <f t="shared" si="886"/>
        <v>_</v>
      </c>
      <c r="F895" s="7">
        <f t="shared" si="887"/>
        <v>0</v>
      </c>
      <c r="G895" s="7" t="str">
        <f t="shared" si="889"/>
        <v/>
      </c>
    </row>
    <row r="896" spans="2:7" x14ac:dyDescent="0.25">
      <c r="B896" s="7" t="str">
        <f t="shared" ref="B896:C896" si="950">TRIM(MID(SUBSTITUTE($A896,",",REPT(" ",999)),COLUMN(A896)*999-998,999))</f>
        <v/>
      </c>
      <c r="C896" s="7" t="str">
        <f t="shared" si="950"/>
        <v/>
      </c>
      <c r="D896" s="4" t="str">
        <f t="shared" si="885"/>
        <v>-</v>
      </c>
      <c r="E896" s="4" t="str">
        <f t="shared" si="886"/>
        <v>_</v>
      </c>
      <c r="F896" s="7">
        <f t="shared" si="887"/>
        <v>0</v>
      </c>
      <c r="G896" s="7" t="str">
        <f t="shared" si="889"/>
        <v/>
      </c>
    </row>
    <row r="897" spans="2:7" x14ac:dyDescent="0.25">
      <c r="B897" s="7" t="str">
        <f t="shared" ref="B897:C897" si="951">TRIM(MID(SUBSTITUTE($A897,",",REPT(" ",999)),COLUMN(A897)*999-998,999))</f>
        <v/>
      </c>
      <c r="C897" s="7" t="str">
        <f t="shared" si="951"/>
        <v/>
      </c>
      <c r="D897" s="4" t="str">
        <f t="shared" si="885"/>
        <v>-</v>
      </c>
      <c r="E897" s="4" t="str">
        <f t="shared" si="886"/>
        <v>_</v>
      </c>
      <c r="F897" s="7">
        <f t="shared" si="887"/>
        <v>0</v>
      </c>
      <c r="G897" s="7" t="str">
        <f t="shared" si="889"/>
        <v/>
      </c>
    </row>
    <row r="898" spans="2:7" x14ac:dyDescent="0.25">
      <c r="B898" s="7" t="str">
        <f t="shared" ref="B898:C898" si="952">TRIM(MID(SUBSTITUTE($A898,",",REPT(" ",999)),COLUMN(A898)*999-998,999))</f>
        <v/>
      </c>
      <c r="C898" s="7" t="str">
        <f t="shared" si="952"/>
        <v/>
      </c>
      <c r="D898" s="4" t="str">
        <f t="shared" ref="D898:D961" si="953">B898&amp;"-"&amp;C898&amp;G898</f>
        <v>-</v>
      </c>
      <c r="E898" s="4" t="str">
        <f t="shared" ref="E898:E961" si="954">B898&amp;"_"&amp;C898</f>
        <v>_</v>
      </c>
      <c r="F898" s="7">
        <f t="shared" ref="F898:F961" si="955">_xlfn.NUMBERVALUE(TRIM(MID(SUBSTITUTE($A898,",",REPT(" ",999)),COLUMN(C898)*999-998,999)))</f>
        <v>0</v>
      </c>
      <c r="G898" s="7" t="str">
        <f t="shared" si="889"/>
        <v/>
      </c>
    </row>
    <row r="899" spans="2:7" x14ac:dyDescent="0.25">
      <c r="B899" s="7" t="str">
        <f t="shared" ref="B899:C899" si="956">TRIM(MID(SUBSTITUTE($A899,",",REPT(" ",999)),COLUMN(A899)*999-998,999))</f>
        <v/>
      </c>
      <c r="C899" s="7" t="str">
        <f t="shared" si="956"/>
        <v/>
      </c>
      <c r="D899" s="4" t="str">
        <f t="shared" si="953"/>
        <v>-</v>
      </c>
      <c r="E899" s="4" t="str">
        <f t="shared" si="954"/>
        <v>_</v>
      </c>
      <c r="F899" s="7">
        <f t="shared" si="955"/>
        <v>0</v>
      </c>
      <c r="G899" s="7" t="str">
        <f t="shared" ref="G899:G962" si="957">TRIM(MID(SUBSTITUTE($A899,",",REPT(" ",999)),COLUMN(D899)*999-998,999))</f>
        <v/>
      </c>
    </row>
    <row r="900" spans="2:7" x14ac:dyDescent="0.25">
      <c r="B900" s="7" t="str">
        <f t="shared" ref="B900:C900" si="958">TRIM(MID(SUBSTITUTE($A900,",",REPT(" ",999)),COLUMN(A900)*999-998,999))</f>
        <v/>
      </c>
      <c r="C900" s="7" t="str">
        <f t="shared" si="958"/>
        <v/>
      </c>
      <c r="D900" s="4" t="str">
        <f t="shared" si="953"/>
        <v>-</v>
      </c>
      <c r="E900" s="4" t="str">
        <f t="shared" si="954"/>
        <v>_</v>
      </c>
      <c r="F900" s="7">
        <f t="shared" si="955"/>
        <v>0</v>
      </c>
      <c r="G900" s="7" t="str">
        <f t="shared" si="957"/>
        <v/>
      </c>
    </row>
    <row r="901" spans="2:7" x14ac:dyDescent="0.25">
      <c r="B901" s="7" t="str">
        <f t="shared" ref="B901:C901" si="959">TRIM(MID(SUBSTITUTE($A901,",",REPT(" ",999)),COLUMN(A901)*999-998,999))</f>
        <v/>
      </c>
      <c r="C901" s="7" t="str">
        <f t="shared" si="959"/>
        <v/>
      </c>
      <c r="D901" s="4" t="str">
        <f t="shared" si="953"/>
        <v>-</v>
      </c>
      <c r="E901" s="4" t="str">
        <f t="shared" si="954"/>
        <v>_</v>
      </c>
      <c r="F901" s="7">
        <f t="shared" si="955"/>
        <v>0</v>
      </c>
      <c r="G901" s="7" t="str">
        <f t="shared" si="957"/>
        <v/>
      </c>
    </row>
    <row r="902" spans="2:7" x14ac:dyDescent="0.25">
      <c r="B902" s="7" t="str">
        <f t="shared" ref="B902:C902" si="960">TRIM(MID(SUBSTITUTE($A902,",",REPT(" ",999)),COLUMN(A902)*999-998,999))</f>
        <v/>
      </c>
      <c r="C902" s="7" t="str">
        <f t="shared" si="960"/>
        <v/>
      </c>
      <c r="D902" s="4" t="str">
        <f t="shared" si="953"/>
        <v>-</v>
      </c>
      <c r="E902" s="4" t="str">
        <f t="shared" si="954"/>
        <v>_</v>
      </c>
      <c r="F902" s="7">
        <f t="shared" si="955"/>
        <v>0</v>
      </c>
      <c r="G902" s="7" t="str">
        <f t="shared" si="957"/>
        <v/>
      </c>
    </row>
    <row r="903" spans="2:7" x14ac:dyDescent="0.25">
      <c r="B903" s="7" t="str">
        <f t="shared" ref="B903:C903" si="961">TRIM(MID(SUBSTITUTE($A903,",",REPT(" ",999)),COLUMN(A903)*999-998,999))</f>
        <v/>
      </c>
      <c r="C903" s="7" t="str">
        <f t="shared" si="961"/>
        <v/>
      </c>
      <c r="D903" s="4" t="str">
        <f t="shared" si="953"/>
        <v>-</v>
      </c>
      <c r="E903" s="4" t="str">
        <f t="shared" si="954"/>
        <v>_</v>
      </c>
      <c r="F903" s="7">
        <f t="shared" si="955"/>
        <v>0</v>
      </c>
      <c r="G903" s="7" t="str">
        <f t="shared" si="957"/>
        <v/>
      </c>
    </row>
    <row r="904" spans="2:7" x14ac:dyDescent="0.25">
      <c r="B904" s="7" t="str">
        <f t="shared" ref="B904:C904" si="962">TRIM(MID(SUBSTITUTE($A904,",",REPT(" ",999)),COLUMN(A904)*999-998,999))</f>
        <v/>
      </c>
      <c r="C904" s="7" t="str">
        <f t="shared" si="962"/>
        <v/>
      </c>
      <c r="D904" s="4" t="str">
        <f t="shared" si="953"/>
        <v>-</v>
      </c>
      <c r="E904" s="4" t="str">
        <f t="shared" si="954"/>
        <v>_</v>
      </c>
      <c r="F904" s="7">
        <f t="shared" si="955"/>
        <v>0</v>
      </c>
      <c r="G904" s="7" t="str">
        <f t="shared" si="957"/>
        <v/>
      </c>
    </row>
    <row r="905" spans="2:7" x14ac:dyDescent="0.25">
      <c r="B905" s="7" t="str">
        <f t="shared" ref="B905:C905" si="963">TRIM(MID(SUBSTITUTE($A905,",",REPT(" ",999)),COLUMN(A905)*999-998,999))</f>
        <v/>
      </c>
      <c r="C905" s="7" t="str">
        <f t="shared" si="963"/>
        <v/>
      </c>
      <c r="D905" s="4" t="str">
        <f t="shared" si="953"/>
        <v>-</v>
      </c>
      <c r="E905" s="4" t="str">
        <f t="shared" si="954"/>
        <v>_</v>
      </c>
      <c r="F905" s="7">
        <f t="shared" si="955"/>
        <v>0</v>
      </c>
      <c r="G905" s="7" t="str">
        <f t="shared" si="957"/>
        <v/>
      </c>
    </row>
    <row r="906" spans="2:7" x14ac:dyDescent="0.25">
      <c r="B906" s="7" t="str">
        <f t="shared" ref="B906:C906" si="964">TRIM(MID(SUBSTITUTE($A906,",",REPT(" ",999)),COLUMN(A906)*999-998,999))</f>
        <v/>
      </c>
      <c r="C906" s="7" t="str">
        <f t="shared" si="964"/>
        <v/>
      </c>
      <c r="D906" s="4" t="str">
        <f t="shared" si="953"/>
        <v>-</v>
      </c>
      <c r="E906" s="4" t="str">
        <f t="shared" si="954"/>
        <v>_</v>
      </c>
      <c r="F906" s="7">
        <f t="shared" si="955"/>
        <v>0</v>
      </c>
      <c r="G906" s="7" t="str">
        <f t="shared" si="957"/>
        <v/>
      </c>
    </row>
    <row r="907" spans="2:7" x14ac:dyDescent="0.25">
      <c r="B907" s="7" t="str">
        <f t="shared" ref="B907:C907" si="965">TRIM(MID(SUBSTITUTE($A907,",",REPT(" ",999)),COLUMN(A907)*999-998,999))</f>
        <v/>
      </c>
      <c r="C907" s="7" t="str">
        <f t="shared" si="965"/>
        <v/>
      </c>
      <c r="D907" s="4" t="str">
        <f t="shared" si="953"/>
        <v>-</v>
      </c>
      <c r="E907" s="4" t="str">
        <f t="shared" si="954"/>
        <v>_</v>
      </c>
      <c r="F907" s="7">
        <f t="shared" si="955"/>
        <v>0</v>
      </c>
      <c r="G907" s="7" t="str">
        <f t="shared" si="957"/>
        <v/>
      </c>
    </row>
    <row r="908" spans="2:7" x14ac:dyDescent="0.25">
      <c r="B908" s="7" t="str">
        <f t="shared" ref="B908:C908" si="966">TRIM(MID(SUBSTITUTE($A908,",",REPT(" ",999)),COLUMN(A908)*999-998,999))</f>
        <v/>
      </c>
      <c r="C908" s="7" t="str">
        <f t="shared" si="966"/>
        <v/>
      </c>
      <c r="D908" s="4" t="str">
        <f t="shared" si="953"/>
        <v>-</v>
      </c>
      <c r="E908" s="4" t="str">
        <f t="shared" si="954"/>
        <v>_</v>
      </c>
      <c r="F908" s="7">
        <f t="shared" si="955"/>
        <v>0</v>
      </c>
      <c r="G908" s="7" t="str">
        <f t="shared" si="957"/>
        <v/>
      </c>
    </row>
    <row r="909" spans="2:7" x14ac:dyDescent="0.25">
      <c r="B909" s="7" t="str">
        <f t="shared" ref="B909:C909" si="967">TRIM(MID(SUBSTITUTE($A909,",",REPT(" ",999)),COLUMN(A909)*999-998,999))</f>
        <v/>
      </c>
      <c r="C909" s="7" t="str">
        <f t="shared" si="967"/>
        <v/>
      </c>
      <c r="D909" s="4" t="str">
        <f t="shared" si="953"/>
        <v>-</v>
      </c>
      <c r="E909" s="4" t="str">
        <f t="shared" si="954"/>
        <v>_</v>
      </c>
      <c r="F909" s="7">
        <f t="shared" si="955"/>
        <v>0</v>
      </c>
      <c r="G909" s="7" t="str">
        <f t="shared" si="957"/>
        <v/>
      </c>
    </row>
    <row r="910" spans="2:7" x14ac:dyDescent="0.25">
      <c r="B910" s="7" t="str">
        <f t="shared" ref="B910:C910" si="968">TRIM(MID(SUBSTITUTE($A910,",",REPT(" ",999)),COLUMN(A910)*999-998,999))</f>
        <v/>
      </c>
      <c r="C910" s="7" t="str">
        <f t="shared" si="968"/>
        <v/>
      </c>
      <c r="D910" s="4" t="str">
        <f t="shared" si="953"/>
        <v>-</v>
      </c>
      <c r="E910" s="4" t="str">
        <f t="shared" si="954"/>
        <v>_</v>
      </c>
      <c r="F910" s="7">
        <f t="shared" si="955"/>
        <v>0</v>
      </c>
      <c r="G910" s="7" t="str">
        <f t="shared" si="957"/>
        <v/>
      </c>
    </row>
    <row r="911" spans="2:7" x14ac:dyDescent="0.25">
      <c r="B911" s="7" t="str">
        <f t="shared" ref="B911:C911" si="969">TRIM(MID(SUBSTITUTE($A911,",",REPT(" ",999)),COLUMN(A911)*999-998,999))</f>
        <v/>
      </c>
      <c r="C911" s="7" t="str">
        <f t="shared" si="969"/>
        <v/>
      </c>
      <c r="D911" s="4" t="str">
        <f t="shared" si="953"/>
        <v>-</v>
      </c>
      <c r="E911" s="4" t="str">
        <f t="shared" si="954"/>
        <v>_</v>
      </c>
      <c r="F911" s="7">
        <f t="shared" si="955"/>
        <v>0</v>
      </c>
      <c r="G911" s="7" t="str">
        <f t="shared" si="957"/>
        <v/>
      </c>
    </row>
    <row r="912" spans="2:7" x14ac:dyDescent="0.25">
      <c r="B912" s="7" t="str">
        <f t="shared" ref="B912:C912" si="970">TRIM(MID(SUBSTITUTE($A912,",",REPT(" ",999)),COLUMN(A912)*999-998,999))</f>
        <v/>
      </c>
      <c r="C912" s="7" t="str">
        <f t="shared" si="970"/>
        <v/>
      </c>
      <c r="D912" s="4" t="str">
        <f t="shared" si="953"/>
        <v>-</v>
      </c>
      <c r="E912" s="4" t="str">
        <f t="shared" si="954"/>
        <v>_</v>
      </c>
      <c r="F912" s="7">
        <f t="shared" si="955"/>
        <v>0</v>
      </c>
      <c r="G912" s="7" t="str">
        <f t="shared" si="957"/>
        <v/>
      </c>
    </row>
    <row r="913" spans="2:7" x14ac:dyDescent="0.25">
      <c r="B913" s="7" t="str">
        <f t="shared" ref="B913:C913" si="971">TRIM(MID(SUBSTITUTE($A913,",",REPT(" ",999)),COLUMN(A913)*999-998,999))</f>
        <v/>
      </c>
      <c r="C913" s="7" t="str">
        <f t="shared" si="971"/>
        <v/>
      </c>
      <c r="D913" s="4" t="str">
        <f t="shared" si="953"/>
        <v>-</v>
      </c>
      <c r="E913" s="4" t="str">
        <f t="shared" si="954"/>
        <v>_</v>
      </c>
      <c r="F913" s="7">
        <f t="shared" si="955"/>
        <v>0</v>
      </c>
      <c r="G913" s="7" t="str">
        <f t="shared" si="957"/>
        <v/>
      </c>
    </row>
    <row r="914" spans="2:7" x14ac:dyDescent="0.25">
      <c r="B914" s="7" t="str">
        <f t="shared" ref="B914:C914" si="972">TRIM(MID(SUBSTITUTE($A914,",",REPT(" ",999)),COLUMN(A914)*999-998,999))</f>
        <v/>
      </c>
      <c r="C914" s="7" t="str">
        <f t="shared" si="972"/>
        <v/>
      </c>
      <c r="D914" s="4" t="str">
        <f t="shared" si="953"/>
        <v>-</v>
      </c>
      <c r="E914" s="4" t="str">
        <f t="shared" si="954"/>
        <v>_</v>
      </c>
      <c r="F914" s="7">
        <f t="shared" si="955"/>
        <v>0</v>
      </c>
      <c r="G914" s="7" t="str">
        <f t="shared" si="957"/>
        <v/>
      </c>
    </row>
    <row r="915" spans="2:7" x14ac:dyDescent="0.25">
      <c r="B915" s="7" t="str">
        <f t="shared" ref="B915:C915" si="973">TRIM(MID(SUBSTITUTE($A915,",",REPT(" ",999)),COLUMN(A915)*999-998,999))</f>
        <v/>
      </c>
      <c r="C915" s="7" t="str">
        <f t="shared" si="973"/>
        <v/>
      </c>
      <c r="D915" s="4" t="str">
        <f t="shared" si="953"/>
        <v>-</v>
      </c>
      <c r="E915" s="4" t="str">
        <f t="shared" si="954"/>
        <v>_</v>
      </c>
      <c r="F915" s="7">
        <f t="shared" si="955"/>
        <v>0</v>
      </c>
      <c r="G915" s="7" t="str">
        <f t="shared" si="957"/>
        <v/>
      </c>
    </row>
    <row r="916" spans="2:7" x14ac:dyDescent="0.25">
      <c r="B916" s="7" t="str">
        <f t="shared" ref="B916:C916" si="974">TRIM(MID(SUBSTITUTE($A916,",",REPT(" ",999)),COLUMN(A916)*999-998,999))</f>
        <v/>
      </c>
      <c r="C916" s="7" t="str">
        <f t="shared" si="974"/>
        <v/>
      </c>
      <c r="D916" s="4" t="str">
        <f t="shared" si="953"/>
        <v>-</v>
      </c>
      <c r="E916" s="4" t="str">
        <f t="shared" si="954"/>
        <v>_</v>
      </c>
      <c r="F916" s="7">
        <f t="shared" si="955"/>
        <v>0</v>
      </c>
      <c r="G916" s="7" t="str">
        <f t="shared" si="957"/>
        <v/>
      </c>
    </row>
    <row r="917" spans="2:7" x14ac:dyDescent="0.25">
      <c r="B917" s="7" t="str">
        <f t="shared" ref="B917:C917" si="975">TRIM(MID(SUBSTITUTE($A917,",",REPT(" ",999)),COLUMN(A917)*999-998,999))</f>
        <v/>
      </c>
      <c r="C917" s="7" t="str">
        <f t="shared" si="975"/>
        <v/>
      </c>
      <c r="D917" s="4" t="str">
        <f t="shared" si="953"/>
        <v>-</v>
      </c>
      <c r="E917" s="4" t="str">
        <f t="shared" si="954"/>
        <v>_</v>
      </c>
      <c r="F917" s="7">
        <f t="shared" si="955"/>
        <v>0</v>
      </c>
      <c r="G917" s="7" t="str">
        <f t="shared" si="957"/>
        <v/>
      </c>
    </row>
    <row r="918" spans="2:7" x14ac:dyDescent="0.25">
      <c r="B918" s="7" t="str">
        <f t="shared" ref="B918:C918" si="976">TRIM(MID(SUBSTITUTE($A918,",",REPT(" ",999)),COLUMN(A918)*999-998,999))</f>
        <v/>
      </c>
      <c r="C918" s="7" t="str">
        <f t="shared" si="976"/>
        <v/>
      </c>
      <c r="D918" s="4" t="str">
        <f t="shared" si="953"/>
        <v>-</v>
      </c>
      <c r="E918" s="4" t="str">
        <f t="shared" si="954"/>
        <v>_</v>
      </c>
      <c r="F918" s="7">
        <f t="shared" si="955"/>
        <v>0</v>
      </c>
      <c r="G918" s="7" t="str">
        <f t="shared" si="957"/>
        <v/>
      </c>
    </row>
    <row r="919" spans="2:7" x14ac:dyDescent="0.25">
      <c r="B919" s="7" t="str">
        <f t="shared" ref="B919:C919" si="977">TRIM(MID(SUBSTITUTE($A919,",",REPT(" ",999)),COLUMN(A919)*999-998,999))</f>
        <v/>
      </c>
      <c r="C919" s="7" t="str">
        <f t="shared" si="977"/>
        <v/>
      </c>
      <c r="D919" s="4" t="str">
        <f t="shared" si="953"/>
        <v>-</v>
      </c>
      <c r="E919" s="4" t="str">
        <f t="shared" si="954"/>
        <v>_</v>
      </c>
      <c r="F919" s="7">
        <f t="shared" si="955"/>
        <v>0</v>
      </c>
      <c r="G919" s="7" t="str">
        <f t="shared" si="957"/>
        <v/>
      </c>
    </row>
    <row r="920" spans="2:7" x14ac:dyDescent="0.25">
      <c r="B920" s="7" t="str">
        <f t="shared" ref="B920:C920" si="978">TRIM(MID(SUBSTITUTE($A920,",",REPT(" ",999)),COLUMN(A920)*999-998,999))</f>
        <v/>
      </c>
      <c r="C920" s="7" t="str">
        <f t="shared" si="978"/>
        <v/>
      </c>
      <c r="D920" s="4" t="str">
        <f t="shared" si="953"/>
        <v>-</v>
      </c>
      <c r="E920" s="4" t="str">
        <f t="shared" si="954"/>
        <v>_</v>
      </c>
      <c r="F920" s="7">
        <f t="shared" si="955"/>
        <v>0</v>
      </c>
      <c r="G920" s="7" t="str">
        <f t="shared" si="957"/>
        <v/>
      </c>
    </row>
    <row r="921" spans="2:7" x14ac:dyDescent="0.25">
      <c r="B921" s="7" t="str">
        <f t="shared" ref="B921:C921" si="979">TRIM(MID(SUBSTITUTE($A921,",",REPT(" ",999)),COLUMN(A921)*999-998,999))</f>
        <v/>
      </c>
      <c r="C921" s="7" t="str">
        <f t="shared" si="979"/>
        <v/>
      </c>
      <c r="D921" s="4" t="str">
        <f t="shared" si="953"/>
        <v>-</v>
      </c>
      <c r="E921" s="4" t="str">
        <f t="shared" si="954"/>
        <v>_</v>
      </c>
      <c r="F921" s="7">
        <f t="shared" si="955"/>
        <v>0</v>
      </c>
      <c r="G921" s="7" t="str">
        <f t="shared" si="957"/>
        <v/>
      </c>
    </row>
    <row r="922" spans="2:7" x14ac:dyDescent="0.25">
      <c r="B922" s="7" t="str">
        <f t="shared" ref="B922:C922" si="980">TRIM(MID(SUBSTITUTE($A922,",",REPT(" ",999)),COLUMN(A922)*999-998,999))</f>
        <v/>
      </c>
      <c r="C922" s="7" t="str">
        <f t="shared" si="980"/>
        <v/>
      </c>
      <c r="D922" s="4" t="str">
        <f t="shared" si="953"/>
        <v>-</v>
      </c>
      <c r="E922" s="4" t="str">
        <f t="shared" si="954"/>
        <v>_</v>
      </c>
      <c r="F922" s="7">
        <f t="shared" si="955"/>
        <v>0</v>
      </c>
      <c r="G922" s="7" t="str">
        <f t="shared" si="957"/>
        <v/>
      </c>
    </row>
    <row r="923" spans="2:7" x14ac:dyDescent="0.25">
      <c r="B923" s="7" t="str">
        <f t="shared" ref="B923:C923" si="981">TRIM(MID(SUBSTITUTE($A923,",",REPT(" ",999)),COLUMN(A923)*999-998,999))</f>
        <v/>
      </c>
      <c r="C923" s="7" t="str">
        <f t="shared" si="981"/>
        <v/>
      </c>
      <c r="D923" s="4" t="str">
        <f t="shared" si="953"/>
        <v>-</v>
      </c>
      <c r="E923" s="4" t="str">
        <f t="shared" si="954"/>
        <v>_</v>
      </c>
      <c r="F923" s="7">
        <f t="shared" si="955"/>
        <v>0</v>
      </c>
      <c r="G923" s="7" t="str">
        <f t="shared" si="957"/>
        <v/>
      </c>
    </row>
    <row r="924" spans="2:7" x14ac:dyDescent="0.25">
      <c r="B924" s="7" t="str">
        <f t="shared" ref="B924:C924" si="982">TRIM(MID(SUBSTITUTE($A924,",",REPT(" ",999)),COLUMN(A924)*999-998,999))</f>
        <v/>
      </c>
      <c r="C924" s="7" t="str">
        <f t="shared" si="982"/>
        <v/>
      </c>
      <c r="D924" s="4" t="str">
        <f t="shared" si="953"/>
        <v>-</v>
      </c>
      <c r="E924" s="4" t="str">
        <f t="shared" si="954"/>
        <v>_</v>
      </c>
      <c r="F924" s="7">
        <f t="shared" si="955"/>
        <v>0</v>
      </c>
      <c r="G924" s="7" t="str">
        <f t="shared" si="957"/>
        <v/>
      </c>
    </row>
    <row r="925" spans="2:7" x14ac:dyDescent="0.25">
      <c r="B925" s="7" t="str">
        <f t="shared" ref="B925:C925" si="983">TRIM(MID(SUBSTITUTE($A925,",",REPT(" ",999)),COLUMN(A925)*999-998,999))</f>
        <v/>
      </c>
      <c r="C925" s="7" t="str">
        <f t="shared" si="983"/>
        <v/>
      </c>
      <c r="D925" s="4" t="str">
        <f t="shared" si="953"/>
        <v>-</v>
      </c>
      <c r="E925" s="4" t="str">
        <f t="shared" si="954"/>
        <v>_</v>
      </c>
      <c r="F925" s="7">
        <f t="shared" si="955"/>
        <v>0</v>
      </c>
      <c r="G925" s="7" t="str">
        <f t="shared" si="957"/>
        <v/>
      </c>
    </row>
    <row r="926" spans="2:7" x14ac:dyDescent="0.25">
      <c r="B926" s="7" t="str">
        <f t="shared" ref="B926:C926" si="984">TRIM(MID(SUBSTITUTE($A926,",",REPT(" ",999)),COLUMN(A926)*999-998,999))</f>
        <v/>
      </c>
      <c r="C926" s="7" t="str">
        <f t="shared" si="984"/>
        <v/>
      </c>
      <c r="D926" s="4" t="str">
        <f t="shared" si="953"/>
        <v>-</v>
      </c>
      <c r="E926" s="4" t="str">
        <f t="shared" si="954"/>
        <v>_</v>
      </c>
      <c r="F926" s="7">
        <f t="shared" si="955"/>
        <v>0</v>
      </c>
      <c r="G926" s="7" t="str">
        <f t="shared" si="957"/>
        <v/>
      </c>
    </row>
    <row r="927" spans="2:7" x14ac:dyDescent="0.25">
      <c r="B927" s="7" t="str">
        <f t="shared" ref="B927:C927" si="985">TRIM(MID(SUBSTITUTE($A927,",",REPT(" ",999)),COLUMN(A927)*999-998,999))</f>
        <v/>
      </c>
      <c r="C927" s="7" t="str">
        <f t="shared" si="985"/>
        <v/>
      </c>
      <c r="D927" s="4" t="str">
        <f t="shared" si="953"/>
        <v>-</v>
      </c>
      <c r="E927" s="4" t="str">
        <f t="shared" si="954"/>
        <v>_</v>
      </c>
      <c r="F927" s="7">
        <f t="shared" si="955"/>
        <v>0</v>
      </c>
      <c r="G927" s="7" t="str">
        <f t="shared" si="957"/>
        <v/>
      </c>
    </row>
    <row r="928" spans="2:7" x14ac:dyDescent="0.25">
      <c r="B928" s="7" t="str">
        <f t="shared" ref="B928:C928" si="986">TRIM(MID(SUBSTITUTE($A928,",",REPT(" ",999)),COLUMN(A928)*999-998,999))</f>
        <v/>
      </c>
      <c r="C928" s="7" t="str">
        <f t="shared" si="986"/>
        <v/>
      </c>
      <c r="D928" s="4" t="str">
        <f t="shared" si="953"/>
        <v>-</v>
      </c>
      <c r="E928" s="4" t="str">
        <f t="shared" si="954"/>
        <v>_</v>
      </c>
      <c r="F928" s="7">
        <f t="shared" si="955"/>
        <v>0</v>
      </c>
      <c r="G928" s="7" t="str">
        <f t="shared" si="957"/>
        <v/>
      </c>
    </row>
    <row r="929" spans="2:7" x14ac:dyDescent="0.25">
      <c r="B929" s="7" t="str">
        <f t="shared" ref="B929:C929" si="987">TRIM(MID(SUBSTITUTE($A929,",",REPT(" ",999)),COLUMN(A929)*999-998,999))</f>
        <v/>
      </c>
      <c r="C929" s="7" t="str">
        <f t="shared" si="987"/>
        <v/>
      </c>
      <c r="D929" s="4" t="str">
        <f t="shared" si="953"/>
        <v>-</v>
      </c>
      <c r="E929" s="4" t="str">
        <f t="shared" si="954"/>
        <v>_</v>
      </c>
      <c r="F929" s="7">
        <f t="shared" si="955"/>
        <v>0</v>
      </c>
      <c r="G929" s="7" t="str">
        <f t="shared" si="957"/>
        <v/>
      </c>
    </row>
    <row r="930" spans="2:7" x14ac:dyDescent="0.25">
      <c r="B930" s="7" t="str">
        <f t="shared" ref="B930:C930" si="988">TRIM(MID(SUBSTITUTE($A930,",",REPT(" ",999)),COLUMN(A930)*999-998,999))</f>
        <v/>
      </c>
      <c r="C930" s="7" t="str">
        <f t="shared" si="988"/>
        <v/>
      </c>
      <c r="D930" s="4" t="str">
        <f t="shared" si="953"/>
        <v>-</v>
      </c>
      <c r="E930" s="4" t="str">
        <f t="shared" si="954"/>
        <v>_</v>
      </c>
      <c r="F930" s="7">
        <f t="shared" si="955"/>
        <v>0</v>
      </c>
      <c r="G930" s="7" t="str">
        <f t="shared" si="957"/>
        <v/>
      </c>
    </row>
    <row r="931" spans="2:7" x14ac:dyDescent="0.25">
      <c r="B931" s="7" t="str">
        <f t="shared" ref="B931:C931" si="989">TRIM(MID(SUBSTITUTE($A931,",",REPT(" ",999)),COLUMN(A931)*999-998,999))</f>
        <v/>
      </c>
      <c r="C931" s="7" t="str">
        <f t="shared" si="989"/>
        <v/>
      </c>
      <c r="D931" s="4" t="str">
        <f t="shared" si="953"/>
        <v>-</v>
      </c>
      <c r="E931" s="4" t="str">
        <f t="shared" si="954"/>
        <v>_</v>
      </c>
      <c r="F931" s="7">
        <f t="shared" si="955"/>
        <v>0</v>
      </c>
      <c r="G931" s="7" t="str">
        <f t="shared" si="957"/>
        <v/>
      </c>
    </row>
    <row r="932" spans="2:7" x14ac:dyDescent="0.25">
      <c r="B932" s="7" t="str">
        <f t="shared" ref="B932:C932" si="990">TRIM(MID(SUBSTITUTE($A932,",",REPT(" ",999)),COLUMN(A932)*999-998,999))</f>
        <v/>
      </c>
      <c r="C932" s="7" t="str">
        <f t="shared" si="990"/>
        <v/>
      </c>
      <c r="D932" s="4" t="str">
        <f t="shared" si="953"/>
        <v>-</v>
      </c>
      <c r="E932" s="4" t="str">
        <f t="shared" si="954"/>
        <v>_</v>
      </c>
      <c r="F932" s="7">
        <f t="shared" si="955"/>
        <v>0</v>
      </c>
      <c r="G932" s="7" t="str">
        <f t="shared" si="957"/>
        <v/>
      </c>
    </row>
    <row r="933" spans="2:7" x14ac:dyDescent="0.25">
      <c r="B933" s="7" t="str">
        <f t="shared" ref="B933:C933" si="991">TRIM(MID(SUBSTITUTE($A933,",",REPT(" ",999)),COLUMN(A933)*999-998,999))</f>
        <v/>
      </c>
      <c r="C933" s="7" t="str">
        <f t="shared" si="991"/>
        <v/>
      </c>
      <c r="D933" s="4" t="str">
        <f t="shared" si="953"/>
        <v>-</v>
      </c>
      <c r="E933" s="4" t="str">
        <f t="shared" si="954"/>
        <v>_</v>
      </c>
      <c r="F933" s="7">
        <f t="shared" si="955"/>
        <v>0</v>
      </c>
      <c r="G933" s="7" t="str">
        <f t="shared" si="957"/>
        <v/>
      </c>
    </row>
    <row r="934" spans="2:7" x14ac:dyDescent="0.25">
      <c r="B934" s="7" t="str">
        <f t="shared" ref="B934:C934" si="992">TRIM(MID(SUBSTITUTE($A934,",",REPT(" ",999)),COLUMN(A934)*999-998,999))</f>
        <v/>
      </c>
      <c r="C934" s="7" t="str">
        <f t="shared" si="992"/>
        <v/>
      </c>
      <c r="D934" s="4" t="str">
        <f t="shared" si="953"/>
        <v>-</v>
      </c>
      <c r="E934" s="4" t="str">
        <f t="shared" si="954"/>
        <v>_</v>
      </c>
      <c r="F934" s="7">
        <f t="shared" si="955"/>
        <v>0</v>
      </c>
      <c r="G934" s="7" t="str">
        <f t="shared" si="957"/>
        <v/>
      </c>
    </row>
    <row r="935" spans="2:7" x14ac:dyDescent="0.25">
      <c r="B935" s="7" t="str">
        <f t="shared" ref="B935:C935" si="993">TRIM(MID(SUBSTITUTE($A935,",",REPT(" ",999)),COLUMN(A935)*999-998,999))</f>
        <v/>
      </c>
      <c r="C935" s="7" t="str">
        <f t="shared" si="993"/>
        <v/>
      </c>
      <c r="D935" s="4" t="str">
        <f t="shared" si="953"/>
        <v>-</v>
      </c>
      <c r="E935" s="4" t="str">
        <f t="shared" si="954"/>
        <v>_</v>
      </c>
      <c r="F935" s="7">
        <f t="shared" si="955"/>
        <v>0</v>
      </c>
      <c r="G935" s="7" t="str">
        <f t="shared" si="957"/>
        <v/>
      </c>
    </row>
    <row r="936" spans="2:7" x14ac:dyDescent="0.25">
      <c r="B936" s="7" t="str">
        <f t="shared" ref="B936:C936" si="994">TRIM(MID(SUBSTITUTE($A936,",",REPT(" ",999)),COLUMN(A936)*999-998,999))</f>
        <v/>
      </c>
      <c r="C936" s="7" t="str">
        <f t="shared" si="994"/>
        <v/>
      </c>
      <c r="D936" s="4" t="str">
        <f t="shared" si="953"/>
        <v>-</v>
      </c>
      <c r="E936" s="4" t="str">
        <f t="shared" si="954"/>
        <v>_</v>
      </c>
      <c r="F936" s="7">
        <f t="shared" si="955"/>
        <v>0</v>
      </c>
      <c r="G936" s="7" t="str">
        <f t="shared" si="957"/>
        <v/>
      </c>
    </row>
    <row r="937" spans="2:7" x14ac:dyDescent="0.25">
      <c r="B937" s="7" t="str">
        <f t="shared" ref="B937:C937" si="995">TRIM(MID(SUBSTITUTE($A937,",",REPT(" ",999)),COLUMN(A937)*999-998,999))</f>
        <v/>
      </c>
      <c r="C937" s="7" t="str">
        <f t="shared" si="995"/>
        <v/>
      </c>
      <c r="D937" s="4" t="str">
        <f t="shared" si="953"/>
        <v>-</v>
      </c>
      <c r="E937" s="4" t="str">
        <f t="shared" si="954"/>
        <v>_</v>
      </c>
      <c r="F937" s="7">
        <f t="shared" si="955"/>
        <v>0</v>
      </c>
      <c r="G937" s="7" t="str">
        <f t="shared" si="957"/>
        <v/>
      </c>
    </row>
    <row r="938" spans="2:7" x14ac:dyDescent="0.25">
      <c r="B938" s="7" t="str">
        <f t="shared" ref="B938:C938" si="996">TRIM(MID(SUBSTITUTE($A938,",",REPT(" ",999)),COLUMN(A938)*999-998,999))</f>
        <v/>
      </c>
      <c r="C938" s="7" t="str">
        <f t="shared" si="996"/>
        <v/>
      </c>
      <c r="D938" s="4" t="str">
        <f t="shared" si="953"/>
        <v>-</v>
      </c>
      <c r="E938" s="4" t="str">
        <f t="shared" si="954"/>
        <v>_</v>
      </c>
      <c r="F938" s="7">
        <f t="shared" si="955"/>
        <v>0</v>
      </c>
      <c r="G938" s="7" t="str">
        <f t="shared" si="957"/>
        <v/>
      </c>
    </row>
    <row r="939" spans="2:7" x14ac:dyDescent="0.25">
      <c r="B939" s="7" t="str">
        <f t="shared" ref="B939:C939" si="997">TRIM(MID(SUBSTITUTE($A939,",",REPT(" ",999)),COLUMN(A939)*999-998,999))</f>
        <v/>
      </c>
      <c r="C939" s="7" t="str">
        <f t="shared" si="997"/>
        <v/>
      </c>
      <c r="D939" s="4" t="str">
        <f t="shared" si="953"/>
        <v>-</v>
      </c>
      <c r="E939" s="4" t="str">
        <f t="shared" si="954"/>
        <v>_</v>
      </c>
      <c r="F939" s="7">
        <f t="shared" si="955"/>
        <v>0</v>
      </c>
      <c r="G939" s="7" t="str">
        <f t="shared" si="957"/>
        <v/>
      </c>
    </row>
    <row r="940" spans="2:7" x14ac:dyDescent="0.25">
      <c r="B940" s="7" t="str">
        <f t="shared" ref="B940:C940" si="998">TRIM(MID(SUBSTITUTE($A940,",",REPT(" ",999)),COLUMN(A940)*999-998,999))</f>
        <v/>
      </c>
      <c r="C940" s="7" t="str">
        <f t="shared" si="998"/>
        <v/>
      </c>
      <c r="D940" s="4" t="str">
        <f t="shared" si="953"/>
        <v>-</v>
      </c>
      <c r="E940" s="4" t="str">
        <f t="shared" si="954"/>
        <v>_</v>
      </c>
      <c r="F940" s="7">
        <f t="shared" si="955"/>
        <v>0</v>
      </c>
      <c r="G940" s="7" t="str">
        <f t="shared" si="957"/>
        <v/>
      </c>
    </row>
    <row r="941" spans="2:7" x14ac:dyDescent="0.25">
      <c r="B941" s="7" t="str">
        <f t="shared" ref="B941:C941" si="999">TRIM(MID(SUBSTITUTE($A941,",",REPT(" ",999)),COLUMN(A941)*999-998,999))</f>
        <v/>
      </c>
      <c r="C941" s="7" t="str">
        <f t="shared" si="999"/>
        <v/>
      </c>
      <c r="D941" s="4" t="str">
        <f t="shared" si="953"/>
        <v>-</v>
      </c>
      <c r="E941" s="4" t="str">
        <f t="shared" si="954"/>
        <v>_</v>
      </c>
      <c r="F941" s="7">
        <f t="shared" si="955"/>
        <v>0</v>
      </c>
      <c r="G941" s="7" t="str">
        <f t="shared" si="957"/>
        <v/>
      </c>
    </row>
    <row r="942" spans="2:7" x14ac:dyDescent="0.25">
      <c r="B942" s="7" t="str">
        <f t="shared" ref="B942:C942" si="1000">TRIM(MID(SUBSTITUTE($A942,",",REPT(" ",999)),COLUMN(A942)*999-998,999))</f>
        <v/>
      </c>
      <c r="C942" s="7" t="str">
        <f t="shared" si="1000"/>
        <v/>
      </c>
      <c r="D942" s="4" t="str">
        <f t="shared" si="953"/>
        <v>-</v>
      </c>
      <c r="E942" s="4" t="str">
        <f t="shared" si="954"/>
        <v>_</v>
      </c>
      <c r="F942" s="7">
        <f t="shared" si="955"/>
        <v>0</v>
      </c>
      <c r="G942" s="7" t="str">
        <f t="shared" si="957"/>
        <v/>
      </c>
    </row>
    <row r="943" spans="2:7" x14ac:dyDescent="0.25">
      <c r="B943" s="7" t="str">
        <f t="shared" ref="B943:C943" si="1001">TRIM(MID(SUBSTITUTE($A943,",",REPT(" ",999)),COLUMN(A943)*999-998,999))</f>
        <v/>
      </c>
      <c r="C943" s="7" t="str">
        <f t="shared" si="1001"/>
        <v/>
      </c>
      <c r="D943" s="4" t="str">
        <f t="shared" si="953"/>
        <v>-</v>
      </c>
      <c r="E943" s="4" t="str">
        <f t="shared" si="954"/>
        <v>_</v>
      </c>
      <c r="F943" s="7">
        <f t="shared" si="955"/>
        <v>0</v>
      </c>
      <c r="G943" s="7" t="str">
        <f t="shared" si="957"/>
        <v/>
      </c>
    </row>
    <row r="944" spans="2:7" x14ac:dyDescent="0.25">
      <c r="B944" s="7" t="str">
        <f t="shared" ref="B944:C944" si="1002">TRIM(MID(SUBSTITUTE($A944,",",REPT(" ",999)),COLUMN(A944)*999-998,999))</f>
        <v/>
      </c>
      <c r="C944" s="7" t="str">
        <f t="shared" si="1002"/>
        <v/>
      </c>
      <c r="D944" s="4" t="str">
        <f t="shared" si="953"/>
        <v>-</v>
      </c>
      <c r="E944" s="4" t="str">
        <f t="shared" si="954"/>
        <v>_</v>
      </c>
      <c r="F944" s="7">
        <f t="shared" si="955"/>
        <v>0</v>
      </c>
      <c r="G944" s="7" t="str">
        <f t="shared" si="957"/>
        <v/>
      </c>
    </row>
    <row r="945" spans="2:7" x14ac:dyDescent="0.25">
      <c r="B945" s="7" t="str">
        <f t="shared" ref="B945:C945" si="1003">TRIM(MID(SUBSTITUTE($A945,",",REPT(" ",999)),COLUMN(A945)*999-998,999))</f>
        <v/>
      </c>
      <c r="C945" s="7" t="str">
        <f t="shared" si="1003"/>
        <v/>
      </c>
      <c r="D945" s="4" t="str">
        <f t="shared" si="953"/>
        <v>-</v>
      </c>
      <c r="E945" s="4" t="str">
        <f t="shared" si="954"/>
        <v>_</v>
      </c>
      <c r="F945" s="7">
        <f t="shared" si="955"/>
        <v>0</v>
      </c>
      <c r="G945" s="7" t="str">
        <f t="shared" si="957"/>
        <v/>
      </c>
    </row>
    <row r="946" spans="2:7" x14ac:dyDescent="0.25">
      <c r="B946" s="7" t="str">
        <f t="shared" ref="B946:C946" si="1004">TRIM(MID(SUBSTITUTE($A946,",",REPT(" ",999)),COLUMN(A946)*999-998,999))</f>
        <v/>
      </c>
      <c r="C946" s="7" t="str">
        <f t="shared" si="1004"/>
        <v/>
      </c>
      <c r="D946" s="4" t="str">
        <f t="shared" si="953"/>
        <v>-</v>
      </c>
      <c r="E946" s="4" t="str">
        <f t="shared" si="954"/>
        <v>_</v>
      </c>
      <c r="F946" s="7">
        <f t="shared" si="955"/>
        <v>0</v>
      </c>
      <c r="G946" s="7" t="str">
        <f t="shared" si="957"/>
        <v/>
      </c>
    </row>
    <row r="947" spans="2:7" x14ac:dyDescent="0.25">
      <c r="B947" s="7" t="str">
        <f t="shared" ref="B947:C947" si="1005">TRIM(MID(SUBSTITUTE($A947,",",REPT(" ",999)),COLUMN(A947)*999-998,999))</f>
        <v/>
      </c>
      <c r="C947" s="7" t="str">
        <f t="shared" si="1005"/>
        <v/>
      </c>
      <c r="D947" s="4" t="str">
        <f t="shared" si="953"/>
        <v>-</v>
      </c>
      <c r="E947" s="4" t="str">
        <f t="shared" si="954"/>
        <v>_</v>
      </c>
      <c r="F947" s="7">
        <f t="shared" si="955"/>
        <v>0</v>
      </c>
      <c r="G947" s="7" t="str">
        <f t="shared" si="957"/>
        <v/>
      </c>
    </row>
    <row r="948" spans="2:7" x14ac:dyDescent="0.25">
      <c r="B948" s="7" t="str">
        <f t="shared" ref="B948:C948" si="1006">TRIM(MID(SUBSTITUTE($A948,",",REPT(" ",999)),COLUMN(A948)*999-998,999))</f>
        <v/>
      </c>
      <c r="C948" s="7" t="str">
        <f t="shared" si="1006"/>
        <v/>
      </c>
      <c r="D948" s="4" t="str">
        <f t="shared" si="953"/>
        <v>-</v>
      </c>
      <c r="E948" s="4" t="str">
        <f t="shared" si="954"/>
        <v>_</v>
      </c>
      <c r="F948" s="7">
        <f t="shared" si="955"/>
        <v>0</v>
      </c>
      <c r="G948" s="7" t="str">
        <f t="shared" si="957"/>
        <v/>
      </c>
    </row>
    <row r="949" spans="2:7" x14ac:dyDescent="0.25">
      <c r="B949" s="7" t="str">
        <f t="shared" ref="B949:C949" si="1007">TRIM(MID(SUBSTITUTE($A949,",",REPT(" ",999)),COLUMN(A949)*999-998,999))</f>
        <v/>
      </c>
      <c r="C949" s="7" t="str">
        <f t="shared" si="1007"/>
        <v/>
      </c>
      <c r="D949" s="4" t="str">
        <f t="shared" si="953"/>
        <v>-</v>
      </c>
      <c r="E949" s="4" t="str">
        <f t="shared" si="954"/>
        <v>_</v>
      </c>
      <c r="F949" s="7">
        <f t="shared" si="955"/>
        <v>0</v>
      </c>
      <c r="G949" s="7" t="str">
        <f t="shared" si="957"/>
        <v/>
      </c>
    </row>
    <row r="950" spans="2:7" x14ac:dyDescent="0.25">
      <c r="B950" s="7" t="str">
        <f t="shared" ref="B950:C950" si="1008">TRIM(MID(SUBSTITUTE($A950,",",REPT(" ",999)),COLUMN(A950)*999-998,999))</f>
        <v/>
      </c>
      <c r="C950" s="7" t="str">
        <f t="shared" si="1008"/>
        <v/>
      </c>
      <c r="D950" s="4" t="str">
        <f t="shared" si="953"/>
        <v>-</v>
      </c>
      <c r="E950" s="4" t="str">
        <f t="shared" si="954"/>
        <v>_</v>
      </c>
      <c r="F950" s="7">
        <f t="shared" si="955"/>
        <v>0</v>
      </c>
      <c r="G950" s="7" t="str">
        <f t="shared" si="957"/>
        <v/>
      </c>
    </row>
    <row r="951" spans="2:7" x14ac:dyDescent="0.25">
      <c r="B951" s="7" t="str">
        <f t="shared" ref="B951:C951" si="1009">TRIM(MID(SUBSTITUTE($A951,",",REPT(" ",999)),COLUMN(A951)*999-998,999))</f>
        <v/>
      </c>
      <c r="C951" s="7" t="str">
        <f t="shared" si="1009"/>
        <v/>
      </c>
      <c r="D951" s="4" t="str">
        <f t="shared" si="953"/>
        <v>-</v>
      </c>
      <c r="E951" s="4" t="str">
        <f t="shared" si="954"/>
        <v>_</v>
      </c>
      <c r="F951" s="7">
        <f t="shared" si="955"/>
        <v>0</v>
      </c>
      <c r="G951" s="7" t="str">
        <f t="shared" si="957"/>
        <v/>
      </c>
    </row>
    <row r="952" spans="2:7" x14ac:dyDescent="0.25">
      <c r="B952" s="7" t="str">
        <f t="shared" ref="B952:C952" si="1010">TRIM(MID(SUBSTITUTE($A952,",",REPT(" ",999)),COLUMN(A952)*999-998,999))</f>
        <v/>
      </c>
      <c r="C952" s="7" t="str">
        <f t="shared" si="1010"/>
        <v/>
      </c>
      <c r="D952" s="4" t="str">
        <f t="shared" si="953"/>
        <v>-</v>
      </c>
      <c r="E952" s="4" t="str">
        <f t="shared" si="954"/>
        <v>_</v>
      </c>
      <c r="F952" s="7">
        <f t="shared" si="955"/>
        <v>0</v>
      </c>
      <c r="G952" s="7" t="str">
        <f t="shared" si="957"/>
        <v/>
      </c>
    </row>
    <row r="953" spans="2:7" x14ac:dyDescent="0.25">
      <c r="B953" s="7" t="str">
        <f t="shared" ref="B953:C953" si="1011">TRIM(MID(SUBSTITUTE($A953,",",REPT(" ",999)),COLUMN(A953)*999-998,999))</f>
        <v/>
      </c>
      <c r="C953" s="7" t="str">
        <f t="shared" si="1011"/>
        <v/>
      </c>
      <c r="D953" s="4" t="str">
        <f t="shared" si="953"/>
        <v>-</v>
      </c>
      <c r="E953" s="4" t="str">
        <f t="shared" si="954"/>
        <v>_</v>
      </c>
      <c r="F953" s="7">
        <f t="shared" si="955"/>
        <v>0</v>
      </c>
      <c r="G953" s="7" t="str">
        <f t="shared" si="957"/>
        <v/>
      </c>
    </row>
    <row r="954" spans="2:7" x14ac:dyDescent="0.25">
      <c r="B954" s="7" t="str">
        <f t="shared" ref="B954:C954" si="1012">TRIM(MID(SUBSTITUTE($A954,",",REPT(" ",999)),COLUMN(A954)*999-998,999))</f>
        <v/>
      </c>
      <c r="C954" s="7" t="str">
        <f t="shared" si="1012"/>
        <v/>
      </c>
      <c r="D954" s="4" t="str">
        <f t="shared" si="953"/>
        <v>-</v>
      </c>
      <c r="E954" s="4" t="str">
        <f t="shared" si="954"/>
        <v>_</v>
      </c>
      <c r="F954" s="7">
        <f t="shared" si="955"/>
        <v>0</v>
      </c>
      <c r="G954" s="7" t="str">
        <f t="shared" si="957"/>
        <v/>
      </c>
    </row>
    <row r="955" spans="2:7" x14ac:dyDescent="0.25">
      <c r="B955" s="7" t="str">
        <f t="shared" ref="B955:C955" si="1013">TRIM(MID(SUBSTITUTE($A955,",",REPT(" ",999)),COLUMN(A955)*999-998,999))</f>
        <v/>
      </c>
      <c r="C955" s="7" t="str">
        <f t="shared" si="1013"/>
        <v/>
      </c>
      <c r="D955" s="4" t="str">
        <f t="shared" si="953"/>
        <v>-</v>
      </c>
      <c r="E955" s="4" t="str">
        <f t="shared" si="954"/>
        <v>_</v>
      </c>
      <c r="F955" s="7">
        <f t="shared" si="955"/>
        <v>0</v>
      </c>
      <c r="G955" s="7" t="str">
        <f t="shared" si="957"/>
        <v/>
      </c>
    </row>
    <row r="956" spans="2:7" x14ac:dyDescent="0.25">
      <c r="B956" s="7" t="str">
        <f t="shared" ref="B956:C956" si="1014">TRIM(MID(SUBSTITUTE($A956,",",REPT(" ",999)),COLUMN(A956)*999-998,999))</f>
        <v/>
      </c>
      <c r="C956" s="7" t="str">
        <f t="shared" si="1014"/>
        <v/>
      </c>
      <c r="D956" s="4" t="str">
        <f t="shared" si="953"/>
        <v>-</v>
      </c>
      <c r="E956" s="4" t="str">
        <f t="shared" si="954"/>
        <v>_</v>
      </c>
      <c r="F956" s="7">
        <f t="shared" si="955"/>
        <v>0</v>
      </c>
      <c r="G956" s="7" t="str">
        <f t="shared" si="957"/>
        <v/>
      </c>
    </row>
    <row r="957" spans="2:7" x14ac:dyDescent="0.25">
      <c r="B957" s="7" t="str">
        <f t="shared" ref="B957:C957" si="1015">TRIM(MID(SUBSTITUTE($A957,",",REPT(" ",999)),COLUMN(A957)*999-998,999))</f>
        <v/>
      </c>
      <c r="C957" s="7" t="str">
        <f t="shared" si="1015"/>
        <v/>
      </c>
      <c r="D957" s="4" t="str">
        <f t="shared" si="953"/>
        <v>-</v>
      </c>
      <c r="E957" s="4" t="str">
        <f t="shared" si="954"/>
        <v>_</v>
      </c>
      <c r="F957" s="7">
        <f t="shared" si="955"/>
        <v>0</v>
      </c>
      <c r="G957" s="7" t="str">
        <f t="shared" si="957"/>
        <v/>
      </c>
    </row>
    <row r="958" spans="2:7" x14ac:dyDescent="0.25">
      <c r="B958" s="7" t="str">
        <f t="shared" ref="B958:C958" si="1016">TRIM(MID(SUBSTITUTE($A958,",",REPT(" ",999)),COLUMN(A958)*999-998,999))</f>
        <v/>
      </c>
      <c r="C958" s="7" t="str">
        <f t="shared" si="1016"/>
        <v/>
      </c>
      <c r="D958" s="4" t="str">
        <f t="shared" si="953"/>
        <v>-</v>
      </c>
      <c r="E958" s="4" t="str">
        <f t="shared" si="954"/>
        <v>_</v>
      </c>
      <c r="F958" s="7">
        <f t="shared" si="955"/>
        <v>0</v>
      </c>
      <c r="G958" s="7" t="str">
        <f t="shared" si="957"/>
        <v/>
      </c>
    </row>
    <row r="959" spans="2:7" x14ac:dyDescent="0.25">
      <c r="B959" s="7" t="str">
        <f t="shared" ref="B959:C959" si="1017">TRIM(MID(SUBSTITUTE($A959,",",REPT(" ",999)),COLUMN(A959)*999-998,999))</f>
        <v/>
      </c>
      <c r="C959" s="7" t="str">
        <f t="shared" si="1017"/>
        <v/>
      </c>
      <c r="D959" s="4" t="str">
        <f t="shared" si="953"/>
        <v>-</v>
      </c>
      <c r="E959" s="4" t="str">
        <f t="shared" si="954"/>
        <v>_</v>
      </c>
      <c r="F959" s="7">
        <f t="shared" si="955"/>
        <v>0</v>
      </c>
      <c r="G959" s="7" t="str">
        <f t="shared" si="957"/>
        <v/>
      </c>
    </row>
    <row r="960" spans="2:7" x14ac:dyDescent="0.25">
      <c r="B960" s="7" t="str">
        <f t="shared" ref="B960:C960" si="1018">TRIM(MID(SUBSTITUTE($A960,",",REPT(" ",999)),COLUMN(A960)*999-998,999))</f>
        <v/>
      </c>
      <c r="C960" s="7" t="str">
        <f t="shared" si="1018"/>
        <v/>
      </c>
      <c r="D960" s="4" t="str">
        <f t="shared" si="953"/>
        <v>-</v>
      </c>
      <c r="E960" s="4" t="str">
        <f t="shared" si="954"/>
        <v>_</v>
      </c>
      <c r="F960" s="7">
        <f t="shared" si="955"/>
        <v>0</v>
      </c>
      <c r="G960" s="7" t="str">
        <f t="shared" si="957"/>
        <v/>
      </c>
    </row>
    <row r="961" spans="2:7" x14ac:dyDescent="0.25">
      <c r="B961" s="7" t="str">
        <f t="shared" ref="B961:C961" si="1019">TRIM(MID(SUBSTITUTE($A961,",",REPT(" ",999)),COLUMN(A961)*999-998,999))</f>
        <v/>
      </c>
      <c r="C961" s="7" t="str">
        <f t="shared" si="1019"/>
        <v/>
      </c>
      <c r="D961" s="4" t="str">
        <f t="shared" si="953"/>
        <v>-</v>
      </c>
      <c r="E961" s="4" t="str">
        <f t="shared" si="954"/>
        <v>_</v>
      </c>
      <c r="F961" s="7">
        <f t="shared" si="955"/>
        <v>0</v>
      </c>
      <c r="G961" s="7" t="str">
        <f t="shared" si="957"/>
        <v/>
      </c>
    </row>
    <row r="962" spans="2:7" x14ac:dyDescent="0.25">
      <c r="B962" s="7" t="str">
        <f t="shared" ref="B962:C962" si="1020">TRIM(MID(SUBSTITUTE($A962,",",REPT(" ",999)),COLUMN(A962)*999-998,999))</f>
        <v/>
      </c>
      <c r="C962" s="7" t="str">
        <f t="shared" si="1020"/>
        <v/>
      </c>
      <c r="D962" s="4" t="str">
        <f t="shared" ref="D962:D1025" si="1021">B962&amp;"-"&amp;C962&amp;G962</f>
        <v>-</v>
      </c>
      <c r="E962" s="4" t="str">
        <f t="shared" ref="E962:E1025" si="1022">B962&amp;"_"&amp;C962</f>
        <v>_</v>
      </c>
      <c r="F962" s="7">
        <f t="shared" ref="F962:F1025" si="1023">_xlfn.NUMBERVALUE(TRIM(MID(SUBSTITUTE($A962,",",REPT(" ",999)),COLUMN(C962)*999-998,999)))</f>
        <v>0</v>
      </c>
      <c r="G962" s="7" t="str">
        <f t="shared" si="957"/>
        <v/>
      </c>
    </row>
    <row r="963" spans="2:7" x14ac:dyDescent="0.25">
      <c r="B963" s="7" t="str">
        <f t="shared" ref="B963:C963" si="1024">TRIM(MID(SUBSTITUTE($A963,",",REPT(" ",999)),COLUMN(A963)*999-998,999))</f>
        <v/>
      </c>
      <c r="C963" s="7" t="str">
        <f t="shared" si="1024"/>
        <v/>
      </c>
      <c r="D963" s="4" t="str">
        <f t="shared" si="1021"/>
        <v>-</v>
      </c>
      <c r="E963" s="4" t="str">
        <f t="shared" si="1022"/>
        <v>_</v>
      </c>
      <c r="F963" s="7">
        <f t="shared" si="1023"/>
        <v>0</v>
      </c>
      <c r="G963" s="7" t="str">
        <f t="shared" ref="G963:G1026" si="1025">TRIM(MID(SUBSTITUTE($A963,",",REPT(" ",999)),COLUMN(D963)*999-998,999))</f>
        <v/>
      </c>
    </row>
    <row r="964" spans="2:7" x14ac:dyDescent="0.25">
      <c r="B964" s="7" t="str">
        <f t="shared" ref="B964:C964" si="1026">TRIM(MID(SUBSTITUTE($A964,",",REPT(" ",999)),COLUMN(A964)*999-998,999))</f>
        <v/>
      </c>
      <c r="C964" s="7" t="str">
        <f t="shared" si="1026"/>
        <v/>
      </c>
      <c r="D964" s="4" t="str">
        <f t="shared" si="1021"/>
        <v>-</v>
      </c>
      <c r="E964" s="4" t="str">
        <f t="shared" si="1022"/>
        <v>_</v>
      </c>
      <c r="F964" s="7">
        <f t="shared" si="1023"/>
        <v>0</v>
      </c>
      <c r="G964" s="7" t="str">
        <f t="shared" si="1025"/>
        <v/>
      </c>
    </row>
    <row r="965" spans="2:7" x14ac:dyDescent="0.25">
      <c r="B965" s="7" t="str">
        <f t="shared" ref="B965:C965" si="1027">TRIM(MID(SUBSTITUTE($A965,",",REPT(" ",999)),COLUMN(A965)*999-998,999))</f>
        <v/>
      </c>
      <c r="C965" s="7" t="str">
        <f t="shared" si="1027"/>
        <v/>
      </c>
      <c r="D965" s="4" t="str">
        <f t="shared" si="1021"/>
        <v>-</v>
      </c>
      <c r="E965" s="4" t="str">
        <f t="shared" si="1022"/>
        <v>_</v>
      </c>
      <c r="F965" s="7">
        <f t="shared" si="1023"/>
        <v>0</v>
      </c>
      <c r="G965" s="7" t="str">
        <f t="shared" si="1025"/>
        <v/>
      </c>
    </row>
    <row r="966" spans="2:7" x14ac:dyDescent="0.25">
      <c r="B966" s="7" t="str">
        <f t="shared" ref="B966:C966" si="1028">TRIM(MID(SUBSTITUTE($A966,",",REPT(" ",999)),COLUMN(A966)*999-998,999))</f>
        <v/>
      </c>
      <c r="C966" s="7" t="str">
        <f t="shared" si="1028"/>
        <v/>
      </c>
      <c r="D966" s="4" t="str">
        <f t="shared" si="1021"/>
        <v>-</v>
      </c>
      <c r="E966" s="4" t="str">
        <f t="shared" si="1022"/>
        <v>_</v>
      </c>
      <c r="F966" s="7">
        <f t="shared" si="1023"/>
        <v>0</v>
      </c>
      <c r="G966" s="7" t="str">
        <f t="shared" si="1025"/>
        <v/>
      </c>
    </row>
    <row r="967" spans="2:7" x14ac:dyDescent="0.25">
      <c r="B967" s="7" t="str">
        <f t="shared" ref="B967:C967" si="1029">TRIM(MID(SUBSTITUTE($A967,",",REPT(" ",999)),COLUMN(A967)*999-998,999))</f>
        <v/>
      </c>
      <c r="C967" s="7" t="str">
        <f t="shared" si="1029"/>
        <v/>
      </c>
      <c r="D967" s="4" t="str">
        <f t="shared" si="1021"/>
        <v>-</v>
      </c>
      <c r="E967" s="4" t="str">
        <f t="shared" si="1022"/>
        <v>_</v>
      </c>
      <c r="F967" s="7">
        <f t="shared" si="1023"/>
        <v>0</v>
      </c>
      <c r="G967" s="7" t="str">
        <f t="shared" si="1025"/>
        <v/>
      </c>
    </row>
    <row r="968" spans="2:7" x14ac:dyDescent="0.25">
      <c r="B968" s="7" t="str">
        <f t="shared" ref="B968:C968" si="1030">TRIM(MID(SUBSTITUTE($A968,",",REPT(" ",999)),COLUMN(A968)*999-998,999))</f>
        <v/>
      </c>
      <c r="C968" s="7" t="str">
        <f t="shared" si="1030"/>
        <v/>
      </c>
      <c r="D968" s="4" t="str">
        <f t="shared" si="1021"/>
        <v>-</v>
      </c>
      <c r="E968" s="4" t="str">
        <f t="shared" si="1022"/>
        <v>_</v>
      </c>
      <c r="F968" s="7">
        <f t="shared" si="1023"/>
        <v>0</v>
      </c>
      <c r="G968" s="7" t="str">
        <f t="shared" si="1025"/>
        <v/>
      </c>
    </row>
    <row r="969" spans="2:7" x14ac:dyDescent="0.25">
      <c r="B969" s="7" t="str">
        <f t="shared" ref="B969:C969" si="1031">TRIM(MID(SUBSTITUTE($A969,",",REPT(" ",999)),COLUMN(A969)*999-998,999))</f>
        <v/>
      </c>
      <c r="C969" s="7" t="str">
        <f t="shared" si="1031"/>
        <v/>
      </c>
      <c r="D969" s="4" t="str">
        <f t="shared" si="1021"/>
        <v>-</v>
      </c>
      <c r="E969" s="4" t="str">
        <f t="shared" si="1022"/>
        <v>_</v>
      </c>
      <c r="F969" s="7">
        <f t="shared" si="1023"/>
        <v>0</v>
      </c>
      <c r="G969" s="7" t="str">
        <f t="shared" si="1025"/>
        <v/>
      </c>
    </row>
    <row r="970" spans="2:7" x14ac:dyDescent="0.25">
      <c r="B970" s="7" t="str">
        <f t="shared" ref="B970:C970" si="1032">TRIM(MID(SUBSTITUTE($A970,",",REPT(" ",999)),COLUMN(A970)*999-998,999))</f>
        <v/>
      </c>
      <c r="C970" s="7" t="str">
        <f t="shared" si="1032"/>
        <v/>
      </c>
      <c r="D970" s="4" t="str">
        <f t="shared" si="1021"/>
        <v>-</v>
      </c>
      <c r="E970" s="4" t="str">
        <f t="shared" si="1022"/>
        <v>_</v>
      </c>
      <c r="F970" s="7">
        <f t="shared" si="1023"/>
        <v>0</v>
      </c>
      <c r="G970" s="7" t="str">
        <f t="shared" si="1025"/>
        <v/>
      </c>
    </row>
    <row r="971" spans="2:7" x14ac:dyDescent="0.25">
      <c r="B971" s="7" t="str">
        <f t="shared" ref="B971:C971" si="1033">TRIM(MID(SUBSTITUTE($A971,",",REPT(" ",999)),COLUMN(A971)*999-998,999))</f>
        <v/>
      </c>
      <c r="C971" s="7" t="str">
        <f t="shared" si="1033"/>
        <v/>
      </c>
      <c r="D971" s="4" t="str">
        <f t="shared" si="1021"/>
        <v>-</v>
      </c>
      <c r="E971" s="4" t="str">
        <f t="shared" si="1022"/>
        <v>_</v>
      </c>
      <c r="F971" s="7">
        <f t="shared" si="1023"/>
        <v>0</v>
      </c>
      <c r="G971" s="7" t="str">
        <f t="shared" si="1025"/>
        <v/>
      </c>
    </row>
    <row r="972" spans="2:7" x14ac:dyDescent="0.25">
      <c r="B972" s="7" t="str">
        <f t="shared" ref="B972:C972" si="1034">TRIM(MID(SUBSTITUTE($A972,",",REPT(" ",999)),COLUMN(A972)*999-998,999))</f>
        <v/>
      </c>
      <c r="C972" s="7" t="str">
        <f t="shared" si="1034"/>
        <v/>
      </c>
      <c r="D972" s="4" t="str">
        <f t="shared" si="1021"/>
        <v>-</v>
      </c>
      <c r="E972" s="4" t="str">
        <f t="shared" si="1022"/>
        <v>_</v>
      </c>
      <c r="F972" s="7">
        <f t="shared" si="1023"/>
        <v>0</v>
      </c>
      <c r="G972" s="7" t="str">
        <f t="shared" si="1025"/>
        <v/>
      </c>
    </row>
    <row r="973" spans="2:7" x14ac:dyDescent="0.25">
      <c r="B973" s="7" t="str">
        <f t="shared" ref="B973:C973" si="1035">TRIM(MID(SUBSTITUTE($A973,",",REPT(" ",999)),COLUMN(A973)*999-998,999))</f>
        <v/>
      </c>
      <c r="C973" s="7" t="str">
        <f t="shared" si="1035"/>
        <v/>
      </c>
      <c r="D973" s="4" t="str">
        <f t="shared" si="1021"/>
        <v>-</v>
      </c>
      <c r="E973" s="4" t="str">
        <f t="shared" si="1022"/>
        <v>_</v>
      </c>
      <c r="F973" s="7">
        <f t="shared" si="1023"/>
        <v>0</v>
      </c>
      <c r="G973" s="7" t="str">
        <f t="shared" si="1025"/>
        <v/>
      </c>
    </row>
    <row r="974" spans="2:7" x14ac:dyDescent="0.25">
      <c r="B974" s="7" t="str">
        <f t="shared" ref="B974:C974" si="1036">TRIM(MID(SUBSTITUTE($A974,",",REPT(" ",999)),COLUMN(A974)*999-998,999))</f>
        <v/>
      </c>
      <c r="C974" s="7" t="str">
        <f t="shared" si="1036"/>
        <v/>
      </c>
      <c r="D974" s="4" t="str">
        <f t="shared" si="1021"/>
        <v>-</v>
      </c>
      <c r="E974" s="4" t="str">
        <f t="shared" si="1022"/>
        <v>_</v>
      </c>
      <c r="F974" s="7">
        <f t="shared" si="1023"/>
        <v>0</v>
      </c>
      <c r="G974" s="7" t="str">
        <f t="shared" si="1025"/>
        <v/>
      </c>
    </row>
    <row r="975" spans="2:7" x14ac:dyDescent="0.25">
      <c r="B975" s="7" t="str">
        <f t="shared" ref="B975:C975" si="1037">TRIM(MID(SUBSTITUTE($A975,",",REPT(" ",999)),COLUMN(A975)*999-998,999))</f>
        <v/>
      </c>
      <c r="C975" s="7" t="str">
        <f t="shared" si="1037"/>
        <v/>
      </c>
      <c r="D975" s="4" t="str">
        <f t="shared" si="1021"/>
        <v>-</v>
      </c>
      <c r="E975" s="4" t="str">
        <f t="shared" si="1022"/>
        <v>_</v>
      </c>
      <c r="F975" s="7">
        <f t="shared" si="1023"/>
        <v>0</v>
      </c>
      <c r="G975" s="7" t="str">
        <f t="shared" si="1025"/>
        <v/>
      </c>
    </row>
    <row r="976" spans="2:7" x14ac:dyDescent="0.25">
      <c r="B976" s="7" t="str">
        <f t="shared" ref="B976:C976" si="1038">TRIM(MID(SUBSTITUTE($A976,",",REPT(" ",999)),COLUMN(A976)*999-998,999))</f>
        <v/>
      </c>
      <c r="C976" s="7" t="str">
        <f t="shared" si="1038"/>
        <v/>
      </c>
      <c r="D976" s="4" t="str">
        <f t="shared" si="1021"/>
        <v>-</v>
      </c>
      <c r="E976" s="4" t="str">
        <f t="shared" si="1022"/>
        <v>_</v>
      </c>
      <c r="F976" s="7">
        <f t="shared" si="1023"/>
        <v>0</v>
      </c>
      <c r="G976" s="7" t="str">
        <f t="shared" si="1025"/>
        <v/>
      </c>
    </row>
    <row r="977" spans="2:7" x14ac:dyDescent="0.25">
      <c r="B977" s="7" t="str">
        <f t="shared" ref="B977:C977" si="1039">TRIM(MID(SUBSTITUTE($A977,",",REPT(" ",999)),COLUMN(A977)*999-998,999))</f>
        <v/>
      </c>
      <c r="C977" s="7" t="str">
        <f t="shared" si="1039"/>
        <v/>
      </c>
      <c r="D977" s="4" t="str">
        <f t="shared" si="1021"/>
        <v>-</v>
      </c>
      <c r="E977" s="4" t="str">
        <f t="shared" si="1022"/>
        <v>_</v>
      </c>
      <c r="F977" s="7">
        <f t="shared" si="1023"/>
        <v>0</v>
      </c>
      <c r="G977" s="7" t="str">
        <f t="shared" si="1025"/>
        <v/>
      </c>
    </row>
    <row r="978" spans="2:7" x14ac:dyDescent="0.25">
      <c r="B978" s="7" t="str">
        <f t="shared" ref="B978:C978" si="1040">TRIM(MID(SUBSTITUTE($A978,",",REPT(" ",999)),COLUMN(A978)*999-998,999))</f>
        <v/>
      </c>
      <c r="C978" s="7" t="str">
        <f t="shared" si="1040"/>
        <v/>
      </c>
      <c r="D978" s="4" t="str">
        <f t="shared" si="1021"/>
        <v>-</v>
      </c>
      <c r="E978" s="4" t="str">
        <f t="shared" si="1022"/>
        <v>_</v>
      </c>
      <c r="F978" s="7">
        <f t="shared" si="1023"/>
        <v>0</v>
      </c>
      <c r="G978" s="7" t="str">
        <f t="shared" si="1025"/>
        <v/>
      </c>
    </row>
    <row r="979" spans="2:7" x14ac:dyDescent="0.25">
      <c r="B979" s="7" t="str">
        <f t="shared" ref="B979:C979" si="1041">TRIM(MID(SUBSTITUTE($A979,",",REPT(" ",999)),COLUMN(A979)*999-998,999))</f>
        <v/>
      </c>
      <c r="C979" s="7" t="str">
        <f t="shared" si="1041"/>
        <v/>
      </c>
      <c r="D979" s="4" t="str">
        <f t="shared" si="1021"/>
        <v>-</v>
      </c>
      <c r="E979" s="4" t="str">
        <f t="shared" si="1022"/>
        <v>_</v>
      </c>
      <c r="F979" s="7">
        <f t="shared" si="1023"/>
        <v>0</v>
      </c>
      <c r="G979" s="7" t="str">
        <f t="shared" si="1025"/>
        <v/>
      </c>
    </row>
    <row r="980" spans="2:7" x14ac:dyDescent="0.25">
      <c r="B980" s="7" t="str">
        <f t="shared" ref="B980:C980" si="1042">TRIM(MID(SUBSTITUTE($A980,",",REPT(" ",999)),COLUMN(A980)*999-998,999))</f>
        <v/>
      </c>
      <c r="C980" s="7" t="str">
        <f t="shared" si="1042"/>
        <v/>
      </c>
      <c r="D980" s="4" t="str">
        <f t="shared" si="1021"/>
        <v>-</v>
      </c>
      <c r="E980" s="4" t="str">
        <f t="shared" si="1022"/>
        <v>_</v>
      </c>
      <c r="F980" s="7">
        <f t="shared" si="1023"/>
        <v>0</v>
      </c>
      <c r="G980" s="7" t="str">
        <f t="shared" si="1025"/>
        <v/>
      </c>
    </row>
    <row r="981" spans="2:7" x14ac:dyDescent="0.25">
      <c r="B981" s="7" t="str">
        <f t="shared" ref="B981:C981" si="1043">TRIM(MID(SUBSTITUTE($A981,",",REPT(" ",999)),COLUMN(A981)*999-998,999))</f>
        <v/>
      </c>
      <c r="C981" s="7" t="str">
        <f t="shared" si="1043"/>
        <v/>
      </c>
      <c r="D981" s="4" t="str">
        <f t="shared" si="1021"/>
        <v>-</v>
      </c>
      <c r="E981" s="4" t="str">
        <f t="shared" si="1022"/>
        <v>_</v>
      </c>
      <c r="F981" s="7">
        <f t="shared" si="1023"/>
        <v>0</v>
      </c>
      <c r="G981" s="7" t="str">
        <f t="shared" si="1025"/>
        <v/>
      </c>
    </row>
    <row r="982" spans="2:7" x14ac:dyDescent="0.25">
      <c r="B982" s="7" t="str">
        <f t="shared" ref="B982:C982" si="1044">TRIM(MID(SUBSTITUTE($A982,",",REPT(" ",999)),COLUMN(A982)*999-998,999))</f>
        <v/>
      </c>
      <c r="C982" s="7" t="str">
        <f t="shared" si="1044"/>
        <v/>
      </c>
      <c r="D982" s="4" t="str">
        <f t="shared" si="1021"/>
        <v>-</v>
      </c>
      <c r="E982" s="4" t="str">
        <f t="shared" si="1022"/>
        <v>_</v>
      </c>
      <c r="F982" s="7">
        <f t="shared" si="1023"/>
        <v>0</v>
      </c>
      <c r="G982" s="7" t="str">
        <f t="shared" si="1025"/>
        <v/>
      </c>
    </row>
    <row r="983" spans="2:7" x14ac:dyDescent="0.25">
      <c r="B983" s="7" t="str">
        <f t="shared" ref="B983:C983" si="1045">TRIM(MID(SUBSTITUTE($A983,",",REPT(" ",999)),COLUMN(A983)*999-998,999))</f>
        <v/>
      </c>
      <c r="C983" s="7" t="str">
        <f t="shared" si="1045"/>
        <v/>
      </c>
      <c r="D983" s="4" t="str">
        <f t="shared" si="1021"/>
        <v>-</v>
      </c>
      <c r="E983" s="4" t="str">
        <f t="shared" si="1022"/>
        <v>_</v>
      </c>
      <c r="F983" s="7">
        <f t="shared" si="1023"/>
        <v>0</v>
      </c>
      <c r="G983" s="7" t="str">
        <f t="shared" si="1025"/>
        <v/>
      </c>
    </row>
    <row r="984" spans="2:7" x14ac:dyDescent="0.25">
      <c r="B984" s="7" t="str">
        <f t="shared" ref="B984:C984" si="1046">TRIM(MID(SUBSTITUTE($A984,",",REPT(" ",999)),COLUMN(A984)*999-998,999))</f>
        <v/>
      </c>
      <c r="C984" s="7" t="str">
        <f t="shared" si="1046"/>
        <v/>
      </c>
      <c r="D984" s="4" t="str">
        <f t="shared" si="1021"/>
        <v>-</v>
      </c>
      <c r="E984" s="4" t="str">
        <f t="shared" si="1022"/>
        <v>_</v>
      </c>
      <c r="F984" s="7">
        <f t="shared" si="1023"/>
        <v>0</v>
      </c>
      <c r="G984" s="7" t="str">
        <f t="shared" si="1025"/>
        <v/>
      </c>
    </row>
    <row r="985" spans="2:7" x14ac:dyDescent="0.25">
      <c r="B985" s="7" t="str">
        <f t="shared" ref="B985:C985" si="1047">TRIM(MID(SUBSTITUTE($A985,",",REPT(" ",999)),COLUMN(A985)*999-998,999))</f>
        <v/>
      </c>
      <c r="C985" s="7" t="str">
        <f t="shared" si="1047"/>
        <v/>
      </c>
      <c r="D985" s="4" t="str">
        <f t="shared" si="1021"/>
        <v>-</v>
      </c>
      <c r="E985" s="4" t="str">
        <f t="shared" si="1022"/>
        <v>_</v>
      </c>
      <c r="F985" s="7">
        <f t="shared" si="1023"/>
        <v>0</v>
      </c>
      <c r="G985" s="7" t="str">
        <f t="shared" si="1025"/>
        <v/>
      </c>
    </row>
    <row r="986" spans="2:7" x14ac:dyDescent="0.25">
      <c r="B986" s="7" t="str">
        <f t="shared" ref="B986:C986" si="1048">TRIM(MID(SUBSTITUTE($A986,",",REPT(" ",999)),COLUMN(A986)*999-998,999))</f>
        <v/>
      </c>
      <c r="C986" s="7" t="str">
        <f t="shared" si="1048"/>
        <v/>
      </c>
      <c r="D986" s="4" t="str">
        <f t="shared" si="1021"/>
        <v>-</v>
      </c>
      <c r="E986" s="4" t="str">
        <f t="shared" si="1022"/>
        <v>_</v>
      </c>
      <c r="F986" s="7">
        <f t="shared" si="1023"/>
        <v>0</v>
      </c>
      <c r="G986" s="7" t="str">
        <f t="shared" si="1025"/>
        <v/>
      </c>
    </row>
    <row r="987" spans="2:7" x14ac:dyDescent="0.25">
      <c r="B987" s="7" t="str">
        <f t="shared" ref="B987:C987" si="1049">TRIM(MID(SUBSTITUTE($A987,",",REPT(" ",999)),COLUMN(A987)*999-998,999))</f>
        <v/>
      </c>
      <c r="C987" s="7" t="str">
        <f t="shared" si="1049"/>
        <v/>
      </c>
      <c r="D987" s="4" t="str">
        <f t="shared" si="1021"/>
        <v>-</v>
      </c>
      <c r="E987" s="4" t="str">
        <f t="shared" si="1022"/>
        <v>_</v>
      </c>
      <c r="F987" s="7">
        <f t="shared" si="1023"/>
        <v>0</v>
      </c>
      <c r="G987" s="7" t="str">
        <f t="shared" si="1025"/>
        <v/>
      </c>
    </row>
    <row r="988" spans="2:7" x14ac:dyDescent="0.25">
      <c r="B988" s="7" t="str">
        <f t="shared" ref="B988:C988" si="1050">TRIM(MID(SUBSTITUTE($A988,",",REPT(" ",999)),COLUMN(A988)*999-998,999))</f>
        <v/>
      </c>
      <c r="C988" s="7" t="str">
        <f t="shared" si="1050"/>
        <v/>
      </c>
      <c r="D988" s="4" t="str">
        <f t="shared" si="1021"/>
        <v>-</v>
      </c>
      <c r="E988" s="4" t="str">
        <f t="shared" si="1022"/>
        <v>_</v>
      </c>
      <c r="F988" s="7">
        <f t="shared" si="1023"/>
        <v>0</v>
      </c>
      <c r="G988" s="7" t="str">
        <f t="shared" si="1025"/>
        <v/>
      </c>
    </row>
    <row r="989" spans="2:7" x14ac:dyDescent="0.25">
      <c r="B989" s="7" t="str">
        <f t="shared" ref="B989:C989" si="1051">TRIM(MID(SUBSTITUTE($A989,",",REPT(" ",999)),COLUMN(A989)*999-998,999))</f>
        <v/>
      </c>
      <c r="C989" s="7" t="str">
        <f t="shared" si="1051"/>
        <v/>
      </c>
      <c r="D989" s="4" t="str">
        <f t="shared" si="1021"/>
        <v>-</v>
      </c>
      <c r="E989" s="4" t="str">
        <f t="shared" si="1022"/>
        <v>_</v>
      </c>
      <c r="F989" s="7">
        <f t="shared" si="1023"/>
        <v>0</v>
      </c>
      <c r="G989" s="7" t="str">
        <f t="shared" si="1025"/>
        <v/>
      </c>
    </row>
    <row r="990" spans="2:7" x14ac:dyDescent="0.25">
      <c r="B990" s="7" t="str">
        <f t="shared" ref="B990:C990" si="1052">TRIM(MID(SUBSTITUTE($A990,",",REPT(" ",999)),COLUMN(A990)*999-998,999))</f>
        <v/>
      </c>
      <c r="C990" s="7" t="str">
        <f t="shared" si="1052"/>
        <v/>
      </c>
      <c r="D990" s="4" t="str">
        <f t="shared" si="1021"/>
        <v>-</v>
      </c>
      <c r="E990" s="4" t="str">
        <f t="shared" si="1022"/>
        <v>_</v>
      </c>
      <c r="F990" s="7">
        <f t="shared" si="1023"/>
        <v>0</v>
      </c>
      <c r="G990" s="7" t="str">
        <f t="shared" si="1025"/>
        <v/>
      </c>
    </row>
    <row r="991" spans="2:7" x14ac:dyDescent="0.25">
      <c r="B991" s="7" t="str">
        <f t="shared" ref="B991:C991" si="1053">TRIM(MID(SUBSTITUTE($A991,",",REPT(" ",999)),COLUMN(A991)*999-998,999))</f>
        <v/>
      </c>
      <c r="C991" s="7" t="str">
        <f t="shared" si="1053"/>
        <v/>
      </c>
      <c r="D991" s="4" t="str">
        <f t="shared" si="1021"/>
        <v>-</v>
      </c>
      <c r="E991" s="4" t="str">
        <f t="shared" si="1022"/>
        <v>_</v>
      </c>
      <c r="F991" s="7">
        <f t="shared" si="1023"/>
        <v>0</v>
      </c>
      <c r="G991" s="7" t="str">
        <f t="shared" si="1025"/>
        <v/>
      </c>
    </row>
    <row r="992" spans="2:7" x14ac:dyDescent="0.25">
      <c r="B992" s="7" t="str">
        <f t="shared" ref="B992:C992" si="1054">TRIM(MID(SUBSTITUTE($A992,",",REPT(" ",999)),COLUMN(A992)*999-998,999))</f>
        <v/>
      </c>
      <c r="C992" s="7" t="str">
        <f t="shared" si="1054"/>
        <v/>
      </c>
      <c r="D992" s="4" t="str">
        <f t="shared" si="1021"/>
        <v>-</v>
      </c>
      <c r="E992" s="4" t="str">
        <f t="shared" si="1022"/>
        <v>_</v>
      </c>
      <c r="F992" s="7">
        <f t="shared" si="1023"/>
        <v>0</v>
      </c>
      <c r="G992" s="7" t="str">
        <f t="shared" si="1025"/>
        <v/>
      </c>
    </row>
    <row r="993" spans="2:7" x14ac:dyDescent="0.25">
      <c r="B993" s="7" t="str">
        <f t="shared" ref="B993:C993" si="1055">TRIM(MID(SUBSTITUTE($A993,",",REPT(" ",999)),COLUMN(A993)*999-998,999))</f>
        <v/>
      </c>
      <c r="C993" s="7" t="str">
        <f t="shared" si="1055"/>
        <v/>
      </c>
      <c r="D993" s="4" t="str">
        <f t="shared" si="1021"/>
        <v>-</v>
      </c>
      <c r="E993" s="4" t="str">
        <f t="shared" si="1022"/>
        <v>_</v>
      </c>
      <c r="F993" s="7">
        <f t="shared" si="1023"/>
        <v>0</v>
      </c>
      <c r="G993" s="7" t="str">
        <f t="shared" si="1025"/>
        <v/>
      </c>
    </row>
    <row r="994" spans="2:7" x14ac:dyDescent="0.25">
      <c r="B994" s="7" t="str">
        <f t="shared" ref="B994:C994" si="1056">TRIM(MID(SUBSTITUTE($A994,",",REPT(" ",999)),COLUMN(A994)*999-998,999))</f>
        <v/>
      </c>
      <c r="C994" s="7" t="str">
        <f t="shared" si="1056"/>
        <v/>
      </c>
      <c r="D994" s="4" t="str">
        <f t="shared" si="1021"/>
        <v>-</v>
      </c>
      <c r="E994" s="4" t="str">
        <f t="shared" si="1022"/>
        <v>_</v>
      </c>
      <c r="F994" s="7">
        <f t="shared" si="1023"/>
        <v>0</v>
      </c>
      <c r="G994" s="7" t="str">
        <f t="shared" si="1025"/>
        <v/>
      </c>
    </row>
    <row r="995" spans="2:7" x14ac:dyDescent="0.25">
      <c r="B995" s="7" t="str">
        <f t="shared" ref="B995:C995" si="1057">TRIM(MID(SUBSTITUTE($A995,",",REPT(" ",999)),COLUMN(A995)*999-998,999))</f>
        <v/>
      </c>
      <c r="C995" s="7" t="str">
        <f t="shared" si="1057"/>
        <v/>
      </c>
      <c r="D995" s="4" t="str">
        <f t="shared" si="1021"/>
        <v>-</v>
      </c>
      <c r="E995" s="4" t="str">
        <f t="shared" si="1022"/>
        <v>_</v>
      </c>
      <c r="F995" s="7">
        <f t="shared" si="1023"/>
        <v>0</v>
      </c>
      <c r="G995" s="7" t="str">
        <f t="shared" si="1025"/>
        <v/>
      </c>
    </row>
    <row r="996" spans="2:7" x14ac:dyDescent="0.25">
      <c r="B996" s="7" t="str">
        <f t="shared" ref="B996:C996" si="1058">TRIM(MID(SUBSTITUTE($A996,",",REPT(" ",999)),COLUMN(A996)*999-998,999))</f>
        <v/>
      </c>
      <c r="C996" s="7" t="str">
        <f t="shared" si="1058"/>
        <v/>
      </c>
      <c r="D996" s="4" t="str">
        <f t="shared" si="1021"/>
        <v>-</v>
      </c>
      <c r="E996" s="4" t="str">
        <f t="shared" si="1022"/>
        <v>_</v>
      </c>
      <c r="F996" s="7">
        <f t="shared" si="1023"/>
        <v>0</v>
      </c>
      <c r="G996" s="7" t="str">
        <f t="shared" si="1025"/>
        <v/>
      </c>
    </row>
    <row r="997" spans="2:7" x14ac:dyDescent="0.25">
      <c r="B997" s="7" t="str">
        <f t="shared" ref="B997:C997" si="1059">TRIM(MID(SUBSTITUTE($A997,",",REPT(" ",999)),COLUMN(A997)*999-998,999))</f>
        <v/>
      </c>
      <c r="C997" s="7" t="str">
        <f t="shared" si="1059"/>
        <v/>
      </c>
      <c r="D997" s="4" t="str">
        <f t="shared" si="1021"/>
        <v>-</v>
      </c>
      <c r="E997" s="4" t="str">
        <f t="shared" si="1022"/>
        <v>_</v>
      </c>
      <c r="F997" s="7">
        <f t="shared" si="1023"/>
        <v>0</v>
      </c>
      <c r="G997" s="7" t="str">
        <f t="shared" si="1025"/>
        <v/>
      </c>
    </row>
    <row r="998" spans="2:7" x14ac:dyDescent="0.25">
      <c r="B998" s="7" t="str">
        <f t="shared" ref="B998:C998" si="1060">TRIM(MID(SUBSTITUTE($A998,",",REPT(" ",999)),COLUMN(A998)*999-998,999))</f>
        <v/>
      </c>
      <c r="C998" s="7" t="str">
        <f t="shared" si="1060"/>
        <v/>
      </c>
      <c r="D998" s="4" t="str">
        <f t="shared" si="1021"/>
        <v>-</v>
      </c>
      <c r="E998" s="4" t="str">
        <f t="shared" si="1022"/>
        <v>_</v>
      </c>
      <c r="F998" s="7">
        <f t="shared" si="1023"/>
        <v>0</v>
      </c>
      <c r="G998" s="7" t="str">
        <f t="shared" si="1025"/>
        <v/>
      </c>
    </row>
    <row r="999" spans="2:7" x14ac:dyDescent="0.25">
      <c r="B999" s="7" t="str">
        <f t="shared" ref="B999:C999" si="1061">TRIM(MID(SUBSTITUTE($A999,",",REPT(" ",999)),COLUMN(A999)*999-998,999))</f>
        <v/>
      </c>
      <c r="C999" s="7" t="str">
        <f t="shared" si="1061"/>
        <v/>
      </c>
      <c r="D999" s="4" t="str">
        <f t="shared" si="1021"/>
        <v>-</v>
      </c>
      <c r="E999" s="4" t="str">
        <f t="shared" si="1022"/>
        <v>_</v>
      </c>
      <c r="F999" s="7">
        <f t="shared" si="1023"/>
        <v>0</v>
      </c>
      <c r="G999" s="7" t="str">
        <f t="shared" si="1025"/>
        <v/>
      </c>
    </row>
    <row r="1000" spans="2:7" x14ac:dyDescent="0.25">
      <c r="B1000" s="7" t="str">
        <f t="shared" ref="B1000:C1000" si="1062">TRIM(MID(SUBSTITUTE($A1000,",",REPT(" ",999)),COLUMN(A1000)*999-998,999))</f>
        <v/>
      </c>
      <c r="C1000" s="7" t="str">
        <f t="shared" si="1062"/>
        <v/>
      </c>
      <c r="D1000" s="4" t="str">
        <f t="shared" si="1021"/>
        <v>-</v>
      </c>
      <c r="E1000" s="4" t="str">
        <f t="shared" si="1022"/>
        <v>_</v>
      </c>
      <c r="F1000" s="7">
        <f t="shared" si="1023"/>
        <v>0</v>
      </c>
      <c r="G1000" s="7" t="str">
        <f t="shared" si="1025"/>
        <v/>
      </c>
    </row>
    <row r="1001" spans="2:7" x14ac:dyDescent="0.25">
      <c r="B1001" s="7" t="str">
        <f t="shared" ref="B1001:C1001" si="1063">TRIM(MID(SUBSTITUTE($A1001,",",REPT(" ",999)),COLUMN(A1001)*999-998,999))</f>
        <v/>
      </c>
      <c r="C1001" s="7" t="str">
        <f t="shared" si="1063"/>
        <v/>
      </c>
      <c r="D1001" s="4" t="str">
        <f t="shared" si="1021"/>
        <v>-</v>
      </c>
      <c r="E1001" s="4" t="str">
        <f t="shared" si="1022"/>
        <v>_</v>
      </c>
      <c r="F1001" s="7">
        <f t="shared" si="1023"/>
        <v>0</v>
      </c>
      <c r="G1001" s="7" t="str">
        <f t="shared" si="1025"/>
        <v/>
      </c>
    </row>
    <row r="1002" spans="2:7" x14ac:dyDescent="0.25">
      <c r="B1002" s="7" t="str">
        <f t="shared" ref="B1002:C1002" si="1064">TRIM(MID(SUBSTITUTE($A1002,",",REPT(" ",999)),COLUMN(A1002)*999-998,999))</f>
        <v/>
      </c>
      <c r="C1002" s="7" t="str">
        <f t="shared" si="1064"/>
        <v/>
      </c>
      <c r="D1002" s="4" t="str">
        <f t="shared" si="1021"/>
        <v>-</v>
      </c>
      <c r="E1002" s="4" t="str">
        <f t="shared" si="1022"/>
        <v>_</v>
      </c>
      <c r="F1002" s="7">
        <f t="shared" si="1023"/>
        <v>0</v>
      </c>
      <c r="G1002" s="7" t="str">
        <f t="shared" si="1025"/>
        <v/>
      </c>
    </row>
    <row r="1003" spans="2:7" x14ac:dyDescent="0.25">
      <c r="B1003" s="7" t="str">
        <f t="shared" ref="B1003:C1003" si="1065">TRIM(MID(SUBSTITUTE($A1003,",",REPT(" ",999)),COLUMN(A1003)*999-998,999))</f>
        <v/>
      </c>
      <c r="C1003" s="7" t="str">
        <f t="shared" si="1065"/>
        <v/>
      </c>
      <c r="D1003" s="4" t="str">
        <f t="shared" si="1021"/>
        <v>-</v>
      </c>
      <c r="E1003" s="4" t="str">
        <f t="shared" si="1022"/>
        <v>_</v>
      </c>
      <c r="F1003" s="7">
        <f t="shared" si="1023"/>
        <v>0</v>
      </c>
      <c r="G1003" s="7" t="str">
        <f t="shared" si="1025"/>
        <v/>
      </c>
    </row>
    <row r="1004" spans="2:7" x14ac:dyDescent="0.25">
      <c r="B1004" s="7" t="str">
        <f t="shared" ref="B1004:C1004" si="1066">TRIM(MID(SUBSTITUTE($A1004,",",REPT(" ",999)),COLUMN(A1004)*999-998,999))</f>
        <v/>
      </c>
      <c r="C1004" s="7" t="str">
        <f t="shared" si="1066"/>
        <v/>
      </c>
      <c r="D1004" s="4" t="str">
        <f t="shared" si="1021"/>
        <v>-</v>
      </c>
      <c r="E1004" s="4" t="str">
        <f t="shared" si="1022"/>
        <v>_</v>
      </c>
      <c r="F1004" s="7">
        <f t="shared" si="1023"/>
        <v>0</v>
      </c>
      <c r="G1004" s="7" t="str">
        <f t="shared" si="1025"/>
        <v/>
      </c>
    </row>
    <row r="1005" spans="2:7" x14ac:dyDescent="0.25">
      <c r="B1005" s="7" t="str">
        <f t="shared" ref="B1005:C1005" si="1067">TRIM(MID(SUBSTITUTE($A1005,",",REPT(" ",999)),COLUMN(A1005)*999-998,999))</f>
        <v/>
      </c>
      <c r="C1005" s="7" t="str">
        <f t="shared" si="1067"/>
        <v/>
      </c>
      <c r="D1005" s="4" t="str">
        <f t="shared" si="1021"/>
        <v>-</v>
      </c>
      <c r="E1005" s="4" t="str">
        <f t="shared" si="1022"/>
        <v>_</v>
      </c>
      <c r="F1005" s="7">
        <f t="shared" si="1023"/>
        <v>0</v>
      </c>
      <c r="G1005" s="7" t="str">
        <f t="shared" si="1025"/>
        <v/>
      </c>
    </row>
    <row r="1006" spans="2:7" x14ac:dyDescent="0.25">
      <c r="B1006" s="7" t="str">
        <f t="shared" ref="B1006:C1006" si="1068">TRIM(MID(SUBSTITUTE($A1006,",",REPT(" ",999)),COLUMN(A1006)*999-998,999))</f>
        <v/>
      </c>
      <c r="C1006" s="7" t="str">
        <f t="shared" si="1068"/>
        <v/>
      </c>
      <c r="D1006" s="4" t="str">
        <f t="shared" si="1021"/>
        <v>-</v>
      </c>
      <c r="E1006" s="4" t="str">
        <f t="shared" si="1022"/>
        <v>_</v>
      </c>
      <c r="F1006" s="7">
        <f t="shared" si="1023"/>
        <v>0</v>
      </c>
      <c r="G1006" s="7" t="str">
        <f t="shared" si="1025"/>
        <v/>
      </c>
    </row>
    <row r="1007" spans="2:7" x14ac:dyDescent="0.25">
      <c r="B1007" s="7" t="str">
        <f t="shared" ref="B1007:C1007" si="1069">TRIM(MID(SUBSTITUTE($A1007,",",REPT(" ",999)),COLUMN(A1007)*999-998,999))</f>
        <v/>
      </c>
      <c r="C1007" s="7" t="str">
        <f t="shared" si="1069"/>
        <v/>
      </c>
      <c r="D1007" s="4" t="str">
        <f t="shared" si="1021"/>
        <v>-</v>
      </c>
      <c r="E1007" s="4" t="str">
        <f t="shared" si="1022"/>
        <v>_</v>
      </c>
      <c r="F1007" s="7">
        <f t="shared" si="1023"/>
        <v>0</v>
      </c>
      <c r="G1007" s="7" t="str">
        <f t="shared" si="1025"/>
        <v/>
      </c>
    </row>
    <row r="1008" spans="2:7" x14ac:dyDescent="0.25">
      <c r="B1008" s="7" t="str">
        <f t="shared" ref="B1008:C1008" si="1070">TRIM(MID(SUBSTITUTE($A1008,",",REPT(" ",999)),COLUMN(A1008)*999-998,999))</f>
        <v/>
      </c>
      <c r="C1008" s="7" t="str">
        <f t="shared" si="1070"/>
        <v/>
      </c>
      <c r="D1008" s="4" t="str">
        <f t="shared" si="1021"/>
        <v>-</v>
      </c>
      <c r="E1008" s="4" t="str">
        <f t="shared" si="1022"/>
        <v>_</v>
      </c>
      <c r="F1008" s="7">
        <f t="shared" si="1023"/>
        <v>0</v>
      </c>
      <c r="G1008" s="7" t="str">
        <f t="shared" si="1025"/>
        <v/>
      </c>
    </row>
    <row r="1009" spans="2:7" x14ac:dyDescent="0.25">
      <c r="B1009" s="7" t="str">
        <f t="shared" ref="B1009:C1009" si="1071">TRIM(MID(SUBSTITUTE($A1009,",",REPT(" ",999)),COLUMN(A1009)*999-998,999))</f>
        <v/>
      </c>
      <c r="C1009" s="7" t="str">
        <f t="shared" si="1071"/>
        <v/>
      </c>
      <c r="D1009" s="4" t="str">
        <f t="shared" si="1021"/>
        <v>-</v>
      </c>
      <c r="E1009" s="4" t="str">
        <f t="shared" si="1022"/>
        <v>_</v>
      </c>
      <c r="F1009" s="7">
        <f t="shared" si="1023"/>
        <v>0</v>
      </c>
      <c r="G1009" s="7" t="str">
        <f t="shared" si="1025"/>
        <v/>
      </c>
    </row>
    <row r="1010" spans="2:7" x14ac:dyDescent="0.25">
      <c r="B1010" s="7" t="str">
        <f t="shared" ref="B1010:C1010" si="1072">TRIM(MID(SUBSTITUTE($A1010,",",REPT(" ",999)),COLUMN(A1010)*999-998,999))</f>
        <v/>
      </c>
      <c r="C1010" s="7" t="str">
        <f t="shared" si="1072"/>
        <v/>
      </c>
      <c r="D1010" s="4" t="str">
        <f t="shared" si="1021"/>
        <v>-</v>
      </c>
      <c r="E1010" s="4" t="str">
        <f t="shared" si="1022"/>
        <v>_</v>
      </c>
      <c r="F1010" s="7">
        <f t="shared" si="1023"/>
        <v>0</v>
      </c>
      <c r="G1010" s="7" t="str">
        <f t="shared" si="1025"/>
        <v/>
      </c>
    </row>
    <row r="1011" spans="2:7" x14ac:dyDescent="0.25">
      <c r="B1011" s="7" t="str">
        <f t="shared" ref="B1011:C1011" si="1073">TRIM(MID(SUBSTITUTE($A1011,",",REPT(" ",999)),COLUMN(A1011)*999-998,999))</f>
        <v/>
      </c>
      <c r="C1011" s="7" t="str">
        <f t="shared" si="1073"/>
        <v/>
      </c>
      <c r="D1011" s="4" t="str">
        <f t="shared" si="1021"/>
        <v>-</v>
      </c>
      <c r="E1011" s="4" t="str">
        <f t="shared" si="1022"/>
        <v>_</v>
      </c>
      <c r="F1011" s="7">
        <f t="shared" si="1023"/>
        <v>0</v>
      </c>
      <c r="G1011" s="7" t="str">
        <f t="shared" si="1025"/>
        <v/>
      </c>
    </row>
    <row r="1012" spans="2:7" x14ac:dyDescent="0.25">
      <c r="B1012" s="7" t="str">
        <f t="shared" ref="B1012:C1012" si="1074">TRIM(MID(SUBSTITUTE($A1012,",",REPT(" ",999)),COLUMN(A1012)*999-998,999))</f>
        <v/>
      </c>
      <c r="C1012" s="7" t="str">
        <f t="shared" si="1074"/>
        <v/>
      </c>
      <c r="D1012" s="4" t="str">
        <f t="shared" si="1021"/>
        <v>-</v>
      </c>
      <c r="E1012" s="4" t="str">
        <f t="shared" si="1022"/>
        <v>_</v>
      </c>
      <c r="F1012" s="7">
        <f t="shared" si="1023"/>
        <v>0</v>
      </c>
      <c r="G1012" s="7" t="str">
        <f t="shared" si="1025"/>
        <v/>
      </c>
    </row>
    <row r="1013" spans="2:7" x14ac:dyDescent="0.25">
      <c r="B1013" s="7" t="str">
        <f t="shared" ref="B1013:C1013" si="1075">TRIM(MID(SUBSTITUTE($A1013,",",REPT(" ",999)),COLUMN(A1013)*999-998,999))</f>
        <v/>
      </c>
      <c r="C1013" s="7" t="str">
        <f t="shared" si="1075"/>
        <v/>
      </c>
      <c r="D1013" s="4" t="str">
        <f t="shared" si="1021"/>
        <v>-</v>
      </c>
      <c r="E1013" s="4" t="str">
        <f t="shared" si="1022"/>
        <v>_</v>
      </c>
      <c r="F1013" s="7">
        <f t="shared" si="1023"/>
        <v>0</v>
      </c>
      <c r="G1013" s="7" t="str">
        <f t="shared" si="1025"/>
        <v/>
      </c>
    </row>
    <row r="1014" spans="2:7" x14ac:dyDescent="0.25">
      <c r="B1014" s="7" t="str">
        <f t="shared" ref="B1014:C1014" si="1076">TRIM(MID(SUBSTITUTE($A1014,",",REPT(" ",999)),COLUMN(A1014)*999-998,999))</f>
        <v/>
      </c>
      <c r="C1014" s="7" t="str">
        <f t="shared" si="1076"/>
        <v/>
      </c>
      <c r="D1014" s="4" t="str">
        <f t="shared" si="1021"/>
        <v>-</v>
      </c>
      <c r="E1014" s="4" t="str">
        <f t="shared" si="1022"/>
        <v>_</v>
      </c>
      <c r="F1014" s="7">
        <f t="shared" si="1023"/>
        <v>0</v>
      </c>
      <c r="G1014" s="7" t="str">
        <f t="shared" si="1025"/>
        <v/>
      </c>
    </row>
    <row r="1015" spans="2:7" x14ac:dyDescent="0.25">
      <c r="B1015" s="7" t="str">
        <f t="shared" ref="B1015:C1015" si="1077">TRIM(MID(SUBSTITUTE($A1015,",",REPT(" ",999)),COLUMN(A1015)*999-998,999))</f>
        <v/>
      </c>
      <c r="C1015" s="7" t="str">
        <f t="shared" si="1077"/>
        <v/>
      </c>
      <c r="D1015" s="4" t="str">
        <f t="shared" si="1021"/>
        <v>-</v>
      </c>
      <c r="E1015" s="4" t="str">
        <f t="shared" si="1022"/>
        <v>_</v>
      </c>
      <c r="F1015" s="7">
        <f t="shared" si="1023"/>
        <v>0</v>
      </c>
      <c r="G1015" s="7" t="str">
        <f t="shared" si="1025"/>
        <v/>
      </c>
    </row>
    <row r="1016" spans="2:7" x14ac:dyDescent="0.25">
      <c r="B1016" s="7" t="str">
        <f t="shared" ref="B1016:C1016" si="1078">TRIM(MID(SUBSTITUTE($A1016,",",REPT(" ",999)),COLUMN(A1016)*999-998,999))</f>
        <v/>
      </c>
      <c r="C1016" s="7" t="str">
        <f t="shared" si="1078"/>
        <v/>
      </c>
      <c r="D1016" s="4" t="str">
        <f t="shared" si="1021"/>
        <v>-</v>
      </c>
      <c r="E1016" s="4" t="str">
        <f t="shared" si="1022"/>
        <v>_</v>
      </c>
      <c r="F1016" s="7">
        <f t="shared" si="1023"/>
        <v>0</v>
      </c>
      <c r="G1016" s="7" t="str">
        <f t="shared" si="1025"/>
        <v/>
      </c>
    </row>
    <row r="1017" spans="2:7" x14ac:dyDescent="0.25">
      <c r="B1017" s="7" t="str">
        <f t="shared" ref="B1017:C1017" si="1079">TRIM(MID(SUBSTITUTE($A1017,",",REPT(" ",999)),COLUMN(A1017)*999-998,999))</f>
        <v/>
      </c>
      <c r="C1017" s="7" t="str">
        <f t="shared" si="1079"/>
        <v/>
      </c>
      <c r="D1017" s="4" t="str">
        <f t="shared" si="1021"/>
        <v>-</v>
      </c>
      <c r="E1017" s="4" t="str">
        <f t="shared" si="1022"/>
        <v>_</v>
      </c>
      <c r="F1017" s="7">
        <f t="shared" si="1023"/>
        <v>0</v>
      </c>
      <c r="G1017" s="7" t="str">
        <f t="shared" si="1025"/>
        <v/>
      </c>
    </row>
    <row r="1018" spans="2:7" x14ac:dyDescent="0.25">
      <c r="B1018" s="7" t="str">
        <f t="shared" ref="B1018:C1018" si="1080">TRIM(MID(SUBSTITUTE($A1018,",",REPT(" ",999)),COLUMN(A1018)*999-998,999))</f>
        <v/>
      </c>
      <c r="C1018" s="7" t="str">
        <f t="shared" si="1080"/>
        <v/>
      </c>
      <c r="D1018" s="4" t="str">
        <f t="shared" si="1021"/>
        <v>-</v>
      </c>
      <c r="E1018" s="4" t="str">
        <f t="shared" si="1022"/>
        <v>_</v>
      </c>
      <c r="F1018" s="7">
        <f t="shared" si="1023"/>
        <v>0</v>
      </c>
      <c r="G1018" s="7" t="str">
        <f t="shared" si="1025"/>
        <v/>
      </c>
    </row>
    <row r="1019" spans="2:7" x14ac:dyDescent="0.25">
      <c r="B1019" s="7" t="str">
        <f t="shared" ref="B1019:C1019" si="1081">TRIM(MID(SUBSTITUTE($A1019,",",REPT(" ",999)),COLUMN(A1019)*999-998,999))</f>
        <v/>
      </c>
      <c r="C1019" s="7" t="str">
        <f t="shared" si="1081"/>
        <v/>
      </c>
      <c r="D1019" s="4" t="str">
        <f t="shared" si="1021"/>
        <v>-</v>
      </c>
      <c r="E1019" s="4" t="str">
        <f t="shared" si="1022"/>
        <v>_</v>
      </c>
      <c r="F1019" s="7">
        <f t="shared" si="1023"/>
        <v>0</v>
      </c>
      <c r="G1019" s="7" t="str">
        <f t="shared" si="1025"/>
        <v/>
      </c>
    </row>
    <row r="1020" spans="2:7" x14ac:dyDescent="0.25">
      <c r="B1020" s="7" t="str">
        <f t="shared" ref="B1020:C1020" si="1082">TRIM(MID(SUBSTITUTE($A1020,",",REPT(" ",999)),COLUMN(A1020)*999-998,999))</f>
        <v/>
      </c>
      <c r="C1020" s="7" t="str">
        <f t="shared" si="1082"/>
        <v/>
      </c>
      <c r="D1020" s="4" t="str">
        <f t="shared" si="1021"/>
        <v>-</v>
      </c>
      <c r="E1020" s="4" t="str">
        <f t="shared" si="1022"/>
        <v>_</v>
      </c>
      <c r="F1020" s="7">
        <f t="shared" si="1023"/>
        <v>0</v>
      </c>
      <c r="G1020" s="7" t="str">
        <f t="shared" si="1025"/>
        <v/>
      </c>
    </row>
    <row r="1021" spans="2:7" x14ac:dyDescent="0.25">
      <c r="B1021" s="7" t="str">
        <f t="shared" ref="B1021:C1021" si="1083">TRIM(MID(SUBSTITUTE($A1021,",",REPT(" ",999)),COLUMN(A1021)*999-998,999))</f>
        <v/>
      </c>
      <c r="C1021" s="7" t="str">
        <f t="shared" si="1083"/>
        <v/>
      </c>
      <c r="D1021" s="4" t="str">
        <f t="shared" si="1021"/>
        <v>-</v>
      </c>
      <c r="E1021" s="4" t="str">
        <f t="shared" si="1022"/>
        <v>_</v>
      </c>
      <c r="F1021" s="7">
        <f t="shared" si="1023"/>
        <v>0</v>
      </c>
      <c r="G1021" s="7" t="str">
        <f t="shared" si="1025"/>
        <v/>
      </c>
    </row>
    <row r="1022" spans="2:7" x14ac:dyDescent="0.25">
      <c r="B1022" s="7" t="str">
        <f t="shared" ref="B1022:C1022" si="1084">TRIM(MID(SUBSTITUTE($A1022,",",REPT(" ",999)),COLUMN(A1022)*999-998,999))</f>
        <v/>
      </c>
      <c r="C1022" s="7" t="str">
        <f t="shared" si="1084"/>
        <v/>
      </c>
      <c r="D1022" s="4" t="str">
        <f t="shared" si="1021"/>
        <v>-</v>
      </c>
      <c r="E1022" s="4" t="str">
        <f t="shared" si="1022"/>
        <v>_</v>
      </c>
      <c r="F1022" s="7">
        <f t="shared" si="1023"/>
        <v>0</v>
      </c>
      <c r="G1022" s="7" t="str">
        <f t="shared" si="1025"/>
        <v/>
      </c>
    </row>
    <row r="1023" spans="2:7" x14ac:dyDescent="0.25">
      <c r="B1023" s="7" t="str">
        <f t="shared" ref="B1023:C1023" si="1085">TRIM(MID(SUBSTITUTE($A1023,",",REPT(" ",999)),COLUMN(A1023)*999-998,999))</f>
        <v/>
      </c>
      <c r="C1023" s="7" t="str">
        <f t="shared" si="1085"/>
        <v/>
      </c>
      <c r="D1023" s="4" t="str">
        <f t="shared" si="1021"/>
        <v>-</v>
      </c>
      <c r="E1023" s="4" t="str">
        <f t="shared" si="1022"/>
        <v>_</v>
      </c>
      <c r="F1023" s="7">
        <f t="shared" si="1023"/>
        <v>0</v>
      </c>
      <c r="G1023" s="7" t="str">
        <f t="shared" si="1025"/>
        <v/>
      </c>
    </row>
    <row r="1024" spans="2:7" x14ac:dyDescent="0.25">
      <c r="B1024" s="7" t="str">
        <f t="shared" ref="B1024:C1024" si="1086">TRIM(MID(SUBSTITUTE($A1024,",",REPT(" ",999)),COLUMN(A1024)*999-998,999))</f>
        <v/>
      </c>
      <c r="C1024" s="7" t="str">
        <f t="shared" si="1086"/>
        <v/>
      </c>
      <c r="D1024" s="4" t="str">
        <f t="shared" si="1021"/>
        <v>-</v>
      </c>
      <c r="E1024" s="4" t="str">
        <f t="shared" si="1022"/>
        <v>_</v>
      </c>
      <c r="F1024" s="7">
        <f t="shared" si="1023"/>
        <v>0</v>
      </c>
      <c r="G1024" s="7" t="str">
        <f t="shared" si="1025"/>
        <v/>
      </c>
    </row>
    <row r="1025" spans="2:7" x14ac:dyDescent="0.25">
      <c r="B1025" s="7" t="str">
        <f t="shared" ref="B1025:C1025" si="1087">TRIM(MID(SUBSTITUTE($A1025,",",REPT(" ",999)),COLUMN(A1025)*999-998,999))</f>
        <v/>
      </c>
      <c r="C1025" s="7" t="str">
        <f t="shared" si="1087"/>
        <v/>
      </c>
      <c r="D1025" s="4" t="str">
        <f t="shared" si="1021"/>
        <v>-</v>
      </c>
      <c r="E1025" s="4" t="str">
        <f t="shared" si="1022"/>
        <v>_</v>
      </c>
      <c r="F1025" s="7">
        <f t="shared" si="1023"/>
        <v>0</v>
      </c>
      <c r="G1025" s="7" t="str">
        <f t="shared" si="1025"/>
        <v/>
      </c>
    </row>
    <row r="1026" spans="2:7" x14ac:dyDescent="0.25">
      <c r="B1026" s="7" t="str">
        <f t="shared" ref="B1026:C1026" si="1088">TRIM(MID(SUBSTITUTE($A1026,",",REPT(" ",999)),COLUMN(A1026)*999-998,999))</f>
        <v/>
      </c>
      <c r="C1026" s="7" t="str">
        <f t="shared" si="1088"/>
        <v/>
      </c>
      <c r="D1026" s="4" t="str">
        <f t="shared" ref="D1026:D1089" si="1089">B1026&amp;"-"&amp;C1026&amp;G1026</f>
        <v>-</v>
      </c>
      <c r="E1026" s="4" t="str">
        <f t="shared" ref="E1026:E1089" si="1090">B1026&amp;"_"&amp;C1026</f>
        <v>_</v>
      </c>
      <c r="F1026" s="7">
        <f t="shared" ref="F1026:F1089" si="1091">_xlfn.NUMBERVALUE(TRIM(MID(SUBSTITUTE($A1026,",",REPT(" ",999)),COLUMN(C1026)*999-998,999)))</f>
        <v>0</v>
      </c>
      <c r="G1026" s="7" t="str">
        <f t="shared" si="1025"/>
        <v/>
      </c>
    </row>
    <row r="1027" spans="2:7" x14ac:dyDescent="0.25">
      <c r="B1027" s="7" t="str">
        <f t="shared" ref="B1027:C1027" si="1092">TRIM(MID(SUBSTITUTE($A1027,",",REPT(" ",999)),COLUMN(A1027)*999-998,999))</f>
        <v/>
      </c>
      <c r="C1027" s="7" t="str">
        <f t="shared" si="1092"/>
        <v/>
      </c>
      <c r="D1027" s="4" t="str">
        <f t="shared" si="1089"/>
        <v>-</v>
      </c>
      <c r="E1027" s="4" t="str">
        <f t="shared" si="1090"/>
        <v>_</v>
      </c>
      <c r="F1027" s="7">
        <f t="shared" si="1091"/>
        <v>0</v>
      </c>
      <c r="G1027" s="7" t="str">
        <f t="shared" ref="G1027:G1090" si="1093">TRIM(MID(SUBSTITUTE($A1027,",",REPT(" ",999)),COLUMN(D1027)*999-998,999))</f>
        <v/>
      </c>
    </row>
    <row r="1028" spans="2:7" x14ac:dyDescent="0.25">
      <c r="B1028" s="7" t="str">
        <f t="shared" ref="B1028:C1028" si="1094">TRIM(MID(SUBSTITUTE($A1028,",",REPT(" ",999)),COLUMN(A1028)*999-998,999))</f>
        <v/>
      </c>
      <c r="C1028" s="7" t="str">
        <f t="shared" si="1094"/>
        <v/>
      </c>
      <c r="D1028" s="4" t="str">
        <f t="shared" si="1089"/>
        <v>-</v>
      </c>
      <c r="E1028" s="4" t="str">
        <f t="shared" si="1090"/>
        <v>_</v>
      </c>
      <c r="F1028" s="7">
        <f t="shared" si="1091"/>
        <v>0</v>
      </c>
      <c r="G1028" s="7" t="str">
        <f t="shared" si="1093"/>
        <v/>
      </c>
    </row>
    <row r="1029" spans="2:7" x14ac:dyDescent="0.25">
      <c r="B1029" s="7" t="str">
        <f t="shared" ref="B1029:C1029" si="1095">TRIM(MID(SUBSTITUTE($A1029,",",REPT(" ",999)),COLUMN(A1029)*999-998,999))</f>
        <v/>
      </c>
      <c r="C1029" s="7" t="str">
        <f t="shared" si="1095"/>
        <v/>
      </c>
      <c r="D1029" s="4" t="str">
        <f t="shared" si="1089"/>
        <v>-</v>
      </c>
      <c r="E1029" s="4" t="str">
        <f t="shared" si="1090"/>
        <v>_</v>
      </c>
      <c r="F1029" s="7">
        <f t="shared" si="1091"/>
        <v>0</v>
      </c>
      <c r="G1029" s="7" t="str">
        <f t="shared" si="1093"/>
        <v/>
      </c>
    </row>
    <row r="1030" spans="2:7" x14ac:dyDescent="0.25">
      <c r="B1030" s="7" t="str">
        <f t="shared" ref="B1030:C1030" si="1096">TRIM(MID(SUBSTITUTE($A1030,",",REPT(" ",999)),COLUMN(A1030)*999-998,999))</f>
        <v/>
      </c>
      <c r="C1030" s="7" t="str">
        <f t="shared" si="1096"/>
        <v/>
      </c>
      <c r="D1030" s="4" t="str">
        <f t="shared" si="1089"/>
        <v>-</v>
      </c>
      <c r="E1030" s="4" t="str">
        <f t="shared" si="1090"/>
        <v>_</v>
      </c>
      <c r="F1030" s="7">
        <f t="shared" si="1091"/>
        <v>0</v>
      </c>
      <c r="G1030" s="7" t="str">
        <f t="shared" si="1093"/>
        <v/>
      </c>
    </row>
    <row r="1031" spans="2:7" x14ac:dyDescent="0.25">
      <c r="B1031" s="7" t="str">
        <f t="shared" ref="B1031:C1031" si="1097">TRIM(MID(SUBSTITUTE($A1031,",",REPT(" ",999)),COLUMN(A1031)*999-998,999))</f>
        <v/>
      </c>
      <c r="C1031" s="7" t="str">
        <f t="shared" si="1097"/>
        <v/>
      </c>
      <c r="D1031" s="4" t="str">
        <f t="shared" si="1089"/>
        <v>-</v>
      </c>
      <c r="E1031" s="4" t="str">
        <f t="shared" si="1090"/>
        <v>_</v>
      </c>
      <c r="F1031" s="7">
        <f t="shared" si="1091"/>
        <v>0</v>
      </c>
      <c r="G1031" s="7" t="str">
        <f t="shared" si="1093"/>
        <v/>
      </c>
    </row>
    <row r="1032" spans="2:7" x14ac:dyDescent="0.25">
      <c r="B1032" s="7" t="str">
        <f t="shared" ref="B1032:C1032" si="1098">TRIM(MID(SUBSTITUTE($A1032,",",REPT(" ",999)),COLUMN(A1032)*999-998,999))</f>
        <v/>
      </c>
      <c r="C1032" s="7" t="str">
        <f t="shared" si="1098"/>
        <v/>
      </c>
      <c r="D1032" s="4" t="str">
        <f t="shared" si="1089"/>
        <v>-</v>
      </c>
      <c r="E1032" s="4" t="str">
        <f t="shared" si="1090"/>
        <v>_</v>
      </c>
      <c r="F1032" s="7">
        <f t="shared" si="1091"/>
        <v>0</v>
      </c>
      <c r="G1032" s="7" t="str">
        <f t="shared" si="1093"/>
        <v/>
      </c>
    </row>
    <row r="1033" spans="2:7" x14ac:dyDescent="0.25">
      <c r="B1033" s="7" t="str">
        <f t="shared" ref="B1033:C1033" si="1099">TRIM(MID(SUBSTITUTE($A1033,",",REPT(" ",999)),COLUMN(A1033)*999-998,999))</f>
        <v/>
      </c>
      <c r="C1033" s="7" t="str">
        <f t="shared" si="1099"/>
        <v/>
      </c>
      <c r="D1033" s="4" t="str">
        <f t="shared" si="1089"/>
        <v>-</v>
      </c>
      <c r="E1033" s="4" t="str">
        <f t="shared" si="1090"/>
        <v>_</v>
      </c>
      <c r="F1033" s="7">
        <f t="shared" si="1091"/>
        <v>0</v>
      </c>
      <c r="G1033" s="7" t="str">
        <f t="shared" si="1093"/>
        <v/>
      </c>
    </row>
    <row r="1034" spans="2:7" x14ac:dyDescent="0.25">
      <c r="B1034" s="7" t="str">
        <f t="shared" ref="B1034:C1034" si="1100">TRIM(MID(SUBSTITUTE($A1034,",",REPT(" ",999)),COLUMN(A1034)*999-998,999))</f>
        <v/>
      </c>
      <c r="C1034" s="7" t="str">
        <f t="shared" si="1100"/>
        <v/>
      </c>
      <c r="D1034" s="4" t="str">
        <f t="shared" si="1089"/>
        <v>-</v>
      </c>
      <c r="E1034" s="4" t="str">
        <f t="shared" si="1090"/>
        <v>_</v>
      </c>
      <c r="F1034" s="7">
        <f t="shared" si="1091"/>
        <v>0</v>
      </c>
      <c r="G1034" s="7" t="str">
        <f t="shared" si="1093"/>
        <v/>
      </c>
    </row>
    <row r="1035" spans="2:7" x14ac:dyDescent="0.25">
      <c r="B1035" s="7" t="str">
        <f t="shared" ref="B1035:C1035" si="1101">TRIM(MID(SUBSTITUTE($A1035,",",REPT(" ",999)),COLUMN(A1035)*999-998,999))</f>
        <v/>
      </c>
      <c r="C1035" s="7" t="str">
        <f t="shared" si="1101"/>
        <v/>
      </c>
      <c r="D1035" s="4" t="str">
        <f t="shared" si="1089"/>
        <v>-</v>
      </c>
      <c r="E1035" s="4" t="str">
        <f t="shared" si="1090"/>
        <v>_</v>
      </c>
      <c r="F1035" s="7">
        <f t="shared" si="1091"/>
        <v>0</v>
      </c>
      <c r="G1035" s="7" t="str">
        <f t="shared" si="1093"/>
        <v/>
      </c>
    </row>
    <row r="1036" spans="2:7" x14ac:dyDescent="0.25">
      <c r="B1036" s="7" t="str">
        <f t="shared" ref="B1036:C1036" si="1102">TRIM(MID(SUBSTITUTE($A1036,",",REPT(" ",999)),COLUMN(A1036)*999-998,999))</f>
        <v/>
      </c>
      <c r="C1036" s="7" t="str">
        <f t="shared" si="1102"/>
        <v/>
      </c>
      <c r="D1036" s="4" t="str">
        <f t="shared" si="1089"/>
        <v>-</v>
      </c>
      <c r="E1036" s="4" t="str">
        <f t="shared" si="1090"/>
        <v>_</v>
      </c>
      <c r="F1036" s="7">
        <f t="shared" si="1091"/>
        <v>0</v>
      </c>
      <c r="G1036" s="7" t="str">
        <f t="shared" si="1093"/>
        <v/>
      </c>
    </row>
    <row r="1037" spans="2:7" x14ac:dyDescent="0.25">
      <c r="B1037" s="7" t="str">
        <f t="shared" ref="B1037:C1037" si="1103">TRIM(MID(SUBSTITUTE($A1037,",",REPT(" ",999)),COLUMN(A1037)*999-998,999))</f>
        <v/>
      </c>
      <c r="C1037" s="7" t="str">
        <f t="shared" si="1103"/>
        <v/>
      </c>
      <c r="D1037" s="4" t="str">
        <f t="shared" si="1089"/>
        <v>-</v>
      </c>
      <c r="E1037" s="4" t="str">
        <f t="shared" si="1090"/>
        <v>_</v>
      </c>
      <c r="F1037" s="7">
        <f t="shared" si="1091"/>
        <v>0</v>
      </c>
      <c r="G1037" s="7" t="str">
        <f t="shared" si="1093"/>
        <v/>
      </c>
    </row>
    <row r="1038" spans="2:7" x14ac:dyDescent="0.25">
      <c r="B1038" s="7" t="str">
        <f t="shared" ref="B1038:C1038" si="1104">TRIM(MID(SUBSTITUTE($A1038,",",REPT(" ",999)),COLUMN(A1038)*999-998,999))</f>
        <v/>
      </c>
      <c r="C1038" s="7" t="str">
        <f t="shared" si="1104"/>
        <v/>
      </c>
      <c r="D1038" s="4" t="str">
        <f t="shared" si="1089"/>
        <v>-</v>
      </c>
      <c r="E1038" s="4" t="str">
        <f t="shared" si="1090"/>
        <v>_</v>
      </c>
      <c r="F1038" s="7">
        <f t="shared" si="1091"/>
        <v>0</v>
      </c>
      <c r="G1038" s="7" t="str">
        <f t="shared" si="1093"/>
        <v/>
      </c>
    </row>
    <row r="1039" spans="2:7" x14ac:dyDescent="0.25">
      <c r="B1039" s="7" t="str">
        <f t="shared" ref="B1039:C1039" si="1105">TRIM(MID(SUBSTITUTE($A1039,",",REPT(" ",999)),COLUMN(A1039)*999-998,999))</f>
        <v/>
      </c>
      <c r="C1039" s="7" t="str">
        <f t="shared" si="1105"/>
        <v/>
      </c>
      <c r="D1039" s="4" t="str">
        <f t="shared" si="1089"/>
        <v>-</v>
      </c>
      <c r="E1039" s="4" t="str">
        <f t="shared" si="1090"/>
        <v>_</v>
      </c>
      <c r="F1039" s="7">
        <f t="shared" si="1091"/>
        <v>0</v>
      </c>
      <c r="G1039" s="7" t="str">
        <f t="shared" si="1093"/>
        <v/>
      </c>
    </row>
    <row r="1040" spans="2:7" x14ac:dyDescent="0.25">
      <c r="B1040" s="7" t="str">
        <f t="shared" ref="B1040:C1040" si="1106">TRIM(MID(SUBSTITUTE($A1040,",",REPT(" ",999)),COLUMN(A1040)*999-998,999))</f>
        <v/>
      </c>
      <c r="C1040" s="7" t="str">
        <f t="shared" si="1106"/>
        <v/>
      </c>
      <c r="D1040" s="4" t="str">
        <f t="shared" si="1089"/>
        <v>-</v>
      </c>
      <c r="E1040" s="4" t="str">
        <f t="shared" si="1090"/>
        <v>_</v>
      </c>
      <c r="F1040" s="7">
        <f t="shared" si="1091"/>
        <v>0</v>
      </c>
      <c r="G1040" s="7" t="str">
        <f t="shared" si="1093"/>
        <v/>
      </c>
    </row>
    <row r="1041" spans="2:7" x14ac:dyDescent="0.25">
      <c r="B1041" s="7" t="str">
        <f t="shared" ref="B1041:C1041" si="1107">TRIM(MID(SUBSTITUTE($A1041,",",REPT(" ",999)),COLUMN(A1041)*999-998,999))</f>
        <v/>
      </c>
      <c r="C1041" s="7" t="str">
        <f t="shared" si="1107"/>
        <v/>
      </c>
      <c r="D1041" s="4" t="str">
        <f t="shared" si="1089"/>
        <v>-</v>
      </c>
      <c r="E1041" s="4" t="str">
        <f t="shared" si="1090"/>
        <v>_</v>
      </c>
      <c r="F1041" s="7">
        <f t="shared" si="1091"/>
        <v>0</v>
      </c>
      <c r="G1041" s="7" t="str">
        <f t="shared" si="1093"/>
        <v/>
      </c>
    </row>
    <row r="1042" spans="2:7" x14ac:dyDescent="0.25">
      <c r="B1042" s="7" t="str">
        <f t="shared" ref="B1042:C1042" si="1108">TRIM(MID(SUBSTITUTE($A1042,",",REPT(" ",999)),COLUMN(A1042)*999-998,999))</f>
        <v/>
      </c>
      <c r="C1042" s="7" t="str">
        <f t="shared" si="1108"/>
        <v/>
      </c>
      <c r="D1042" s="4" t="str">
        <f t="shared" si="1089"/>
        <v>-</v>
      </c>
      <c r="E1042" s="4" t="str">
        <f t="shared" si="1090"/>
        <v>_</v>
      </c>
      <c r="F1042" s="7">
        <f t="shared" si="1091"/>
        <v>0</v>
      </c>
      <c r="G1042" s="7" t="str">
        <f t="shared" si="1093"/>
        <v/>
      </c>
    </row>
    <row r="1043" spans="2:7" x14ac:dyDescent="0.25">
      <c r="B1043" s="7" t="str">
        <f t="shared" ref="B1043:C1043" si="1109">TRIM(MID(SUBSTITUTE($A1043,",",REPT(" ",999)),COLUMN(A1043)*999-998,999))</f>
        <v/>
      </c>
      <c r="C1043" s="7" t="str">
        <f t="shared" si="1109"/>
        <v/>
      </c>
      <c r="D1043" s="4" t="str">
        <f t="shared" si="1089"/>
        <v>-</v>
      </c>
      <c r="E1043" s="4" t="str">
        <f t="shared" si="1090"/>
        <v>_</v>
      </c>
      <c r="F1043" s="7">
        <f t="shared" si="1091"/>
        <v>0</v>
      </c>
      <c r="G1043" s="7" t="str">
        <f t="shared" si="1093"/>
        <v/>
      </c>
    </row>
    <row r="1044" spans="2:7" x14ac:dyDescent="0.25">
      <c r="B1044" s="7" t="str">
        <f t="shared" ref="B1044:C1044" si="1110">TRIM(MID(SUBSTITUTE($A1044,",",REPT(" ",999)),COLUMN(A1044)*999-998,999))</f>
        <v/>
      </c>
      <c r="C1044" s="7" t="str">
        <f t="shared" si="1110"/>
        <v/>
      </c>
      <c r="D1044" s="4" t="str">
        <f t="shared" si="1089"/>
        <v>-</v>
      </c>
      <c r="E1044" s="4" t="str">
        <f t="shared" si="1090"/>
        <v>_</v>
      </c>
      <c r="F1044" s="7">
        <f t="shared" si="1091"/>
        <v>0</v>
      </c>
      <c r="G1044" s="7" t="str">
        <f t="shared" si="1093"/>
        <v/>
      </c>
    </row>
    <row r="1045" spans="2:7" x14ac:dyDescent="0.25">
      <c r="B1045" s="7" t="str">
        <f t="shared" ref="B1045:C1045" si="1111">TRIM(MID(SUBSTITUTE($A1045,",",REPT(" ",999)),COLUMN(A1045)*999-998,999))</f>
        <v/>
      </c>
      <c r="C1045" s="7" t="str">
        <f t="shared" si="1111"/>
        <v/>
      </c>
      <c r="D1045" s="4" t="str">
        <f t="shared" si="1089"/>
        <v>-</v>
      </c>
      <c r="E1045" s="4" t="str">
        <f t="shared" si="1090"/>
        <v>_</v>
      </c>
      <c r="F1045" s="7">
        <f t="shared" si="1091"/>
        <v>0</v>
      </c>
      <c r="G1045" s="7" t="str">
        <f t="shared" si="1093"/>
        <v/>
      </c>
    </row>
    <row r="1046" spans="2:7" x14ac:dyDescent="0.25">
      <c r="B1046" s="7" t="str">
        <f t="shared" ref="B1046:C1046" si="1112">TRIM(MID(SUBSTITUTE($A1046,",",REPT(" ",999)),COLUMN(A1046)*999-998,999))</f>
        <v/>
      </c>
      <c r="C1046" s="7" t="str">
        <f t="shared" si="1112"/>
        <v/>
      </c>
      <c r="D1046" s="4" t="str">
        <f t="shared" si="1089"/>
        <v>-</v>
      </c>
      <c r="E1046" s="4" t="str">
        <f t="shared" si="1090"/>
        <v>_</v>
      </c>
      <c r="F1046" s="7">
        <f t="shared" si="1091"/>
        <v>0</v>
      </c>
      <c r="G1046" s="7" t="str">
        <f t="shared" si="1093"/>
        <v/>
      </c>
    </row>
    <row r="1047" spans="2:7" x14ac:dyDescent="0.25">
      <c r="B1047" s="7" t="str">
        <f t="shared" ref="B1047:C1047" si="1113">TRIM(MID(SUBSTITUTE($A1047,",",REPT(" ",999)),COLUMN(A1047)*999-998,999))</f>
        <v/>
      </c>
      <c r="C1047" s="7" t="str">
        <f t="shared" si="1113"/>
        <v/>
      </c>
      <c r="D1047" s="4" t="str">
        <f t="shared" si="1089"/>
        <v>-</v>
      </c>
      <c r="E1047" s="4" t="str">
        <f t="shared" si="1090"/>
        <v>_</v>
      </c>
      <c r="F1047" s="7">
        <f t="shared" si="1091"/>
        <v>0</v>
      </c>
      <c r="G1047" s="7" t="str">
        <f t="shared" si="1093"/>
        <v/>
      </c>
    </row>
    <row r="1048" spans="2:7" x14ac:dyDescent="0.25">
      <c r="B1048" s="7" t="str">
        <f t="shared" ref="B1048:C1048" si="1114">TRIM(MID(SUBSTITUTE($A1048,",",REPT(" ",999)),COLUMN(A1048)*999-998,999))</f>
        <v/>
      </c>
      <c r="C1048" s="7" t="str">
        <f t="shared" si="1114"/>
        <v/>
      </c>
      <c r="D1048" s="4" t="str">
        <f t="shared" si="1089"/>
        <v>-</v>
      </c>
      <c r="E1048" s="4" t="str">
        <f t="shared" si="1090"/>
        <v>_</v>
      </c>
      <c r="F1048" s="7">
        <f t="shared" si="1091"/>
        <v>0</v>
      </c>
      <c r="G1048" s="7" t="str">
        <f t="shared" si="1093"/>
        <v/>
      </c>
    </row>
    <row r="1049" spans="2:7" x14ac:dyDescent="0.25">
      <c r="B1049" s="7" t="str">
        <f t="shared" ref="B1049:C1049" si="1115">TRIM(MID(SUBSTITUTE($A1049,",",REPT(" ",999)),COLUMN(A1049)*999-998,999))</f>
        <v/>
      </c>
      <c r="C1049" s="7" t="str">
        <f t="shared" si="1115"/>
        <v/>
      </c>
      <c r="D1049" s="4" t="str">
        <f t="shared" si="1089"/>
        <v>-</v>
      </c>
      <c r="E1049" s="4" t="str">
        <f t="shared" si="1090"/>
        <v>_</v>
      </c>
      <c r="F1049" s="7">
        <f t="shared" si="1091"/>
        <v>0</v>
      </c>
      <c r="G1049" s="7" t="str">
        <f t="shared" si="1093"/>
        <v/>
      </c>
    </row>
    <row r="1050" spans="2:7" x14ac:dyDescent="0.25">
      <c r="B1050" s="7" t="str">
        <f t="shared" ref="B1050:C1050" si="1116">TRIM(MID(SUBSTITUTE($A1050,",",REPT(" ",999)),COLUMN(A1050)*999-998,999))</f>
        <v/>
      </c>
      <c r="C1050" s="7" t="str">
        <f t="shared" si="1116"/>
        <v/>
      </c>
      <c r="D1050" s="4" t="str">
        <f t="shared" si="1089"/>
        <v>-</v>
      </c>
      <c r="E1050" s="4" t="str">
        <f t="shared" si="1090"/>
        <v>_</v>
      </c>
      <c r="F1050" s="7">
        <f t="shared" si="1091"/>
        <v>0</v>
      </c>
      <c r="G1050" s="7" t="str">
        <f t="shared" si="1093"/>
        <v/>
      </c>
    </row>
    <row r="1051" spans="2:7" x14ac:dyDescent="0.25">
      <c r="B1051" s="7" t="str">
        <f t="shared" ref="B1051:C1051" si="1117">TRIM(MID(SUBSTITUTE($A1051,",",REPT(" ",999)),COLUMN(A1051)*999-998,999))</f>
        <v/>
      </c>
      <c r="C1051" s="7" t="str">
        <f t="shared" si="1117"/>
        <v/>
      </c>
      <c r="D1051" s="4" t="str">
        <f t="shared" si="1089"/>
        <v>-</v>
      </c>
      <c r="E1051" s="4" t="str">
        <f t="shared" si="1090"/>
        <v>_</v>
      </c>
      <c r="F1051" s="7">
        <f t="shared" si="1091"/>
        <v>0</v>
      </c>
      <c r="G1051" s="7" t="str">
        <f t="shared" si="1093"/>
        <v/>
      </c>
    </row>
    <row r="1052" spans="2:7" x14ac:dyDescent="0.25">
      <c r="B1052" s="7" t="str">
        <f t="shared" ref="B1052:C1052" si="1118">TRIM(MID(SUBSTITUTE($A1052,",",REPT(" ",999)),COLUMN(A1052)*999-998,999))</f>
        <v/>
      </c>
      <c r="C1052" s="7" t="str">
        <f t="shared" si="1118"/>
        <v/>
      </c>
      <c r="D1052" s="4" t="str">
        <f t="shared" si="1089"/>
        <v>-</v>
      </c>
      <c r="E1052" s="4" t="str">
        <f t="shared" si="1090"/>
        <v>_</v>
      </c>
      <c r="F1052" s="7">
        <f t="shared" si="1091"/>
        <v>0</v>
      </c>
      <c r="G1052" s="7" t="str">
        <f t="shared" si="1093"/>
        <v/>
      </c>
    </row>
    <row r="1053" spans="2:7" x14ac:dyDescent="0.25">
      <c r="B1053" s="7" t="str">
        <f t="shared" ref="B1053:C1053" si="1119">TRIM(MID(SUBSTITUTE($A1053,",",REPT(" ",999)),COLUMN(A1053)*999-998,999))</f>
        <v/>
      </c>
      <c r="C1053" s="7" t="str">
        <f t="shared" si="1119"/>
        <v/>
      </c>
      <c r="D1053" s="4" t="str">
        <f t="shared" si="1089"/>
        <v>-</v>
      </c>
      <c r="E1053" s="4" t="str">
        <f t="shared" si="1090"/>
        <v>_</v>
      </c>
      <c r="F1053" s="7">
        <f t="shared" si="1091"/>
        <v>0</v>
      </c>
      <c r="G1053" s="7" t="str">
        <f t="shared" si="1093"/>
        <v/>
      </c>
    </row>
    <row r="1054" spans="2:7" x14ac:dyDescent="0.25">
      <c r="B1054" s="7" t="str">
        <f t="shared" ref="B1054:C1054" si="1120">TRIM(MID(SUBSTITUTE($A1054,",",REPT(" ",999)),COLUMN(A1054)*999-998,999))</f>
        <v/>
      </c>
      <c r="C1054" s="7" t="str">
        <f t="shared" si="1120"/>
        <v/>
      </c>
      <c r="D1054" s="4" t="str">
        <f t="shared" si="1089"/>
        <v>-</v>
      </c>
      <c r="E1054" s="4" t="str">
        <f t="shared" si="1090"/>
        <v>_</v>
      </c>
      <c r="F1054" s="7">
        <f t="shared" si="1091"/>
        <v>0</v>
      </c>
      <c r="G1054" s="7" t="str">
        <f t="shared" si="1093"/>
        <v/>
      </c>
    </row>
    <row r="1055" spans="2:7" x14ac:dyDescent="0.25">
      <c r="B1055" s="7" t="str">
        <f t="shared" ref="B1055:C1055" si="1121">TRIM(MID(SUBSTITUTE($A1055,",",REPT(" ",999)),COLUMN(A1055)*999-998,999))</f>
        <v/>
      </c>
      <c r="C1055" s="7" t="str">
        <f t="shared" si="1121"/>
        <v/>
      </c>
      <c r="D1055" s="4" t="str">
        <f t="shared" si="1089"/>
        <v>-</v>
      </c>
      <c r="E1055" s="4" t="str">
        <f t="shared" si="1090"/>
        <v>_</v>
      </c>
      <c r="F1055" s="7">
        <f t="shared" si="1091"/>
        <v>0</v>
      </c>
      <c r="G1055" s="7" t="str">
        <f t="shared" si="1093"/>
        <v/>
      </c>
    </row>
    <row r="1056" spans="2:7" x14ac:dyDescent="0.25">
      <c r="B1056" s="7" t="str">
        <f t="shared" ref="B1056:C1056" si="1122">TRIM(MID(SUBSTITUTE($A1056,",",REPT(" ",999)),COLUMN(A1056)*999-998,999))</f>
        <v/>
      </c>
      <c r="C1056" s="7" t="str">
        <f t="shared" si="1122"/>
        <v/>
      </c>
      <c r="D1056" s="4" t="str">
        <f t="shared" si="1089"/>
        <v>-</v>
      </c>
      <c r="E1056" s="4" t="str">
        <f t="shared" si="1090"/>
        <v>_</v>
      </c>
      <c r="F1056" s="7">
        <f t="shared" si="1091"/>
        <v>0</v>
      </c>
      <c r="G1056" s="7" t="str">
        <f t="shared" si="1093"/>
        <v/>
      </c>
    </row>
    <row r="1057" spans="2:7" x14ac:dyDescent="0.25">
      <c r="B1057" s="7" t="str">
        <f t="shared" ref="B1057:C1057" si="1123">TRIM(MID(SUBSTITUTE($A1057,",",REPT(" ",999)),COLUMN(A1057)*999-998,999))</f>
        <v/>
      </c>
      <c r="C1057" s="7" t="str">
        <f t="shared" si="1123"/>
        <v/>
      </c>
      <c r="D1057" s="4" t="str">
        <f t="shared" si="1089"/>
        <v>-</v>
      </c>
      <c r="E1057" s="4" t="str">
        <f t="shared" si="1090"/>
        <v>_</v>
      </c>
      <c r="F1057" s="7">
        <f t="shared" si="1091"/>
        <v>0</v>
      </c>
      <c r="G1057" s="7" t="str">
        <f t="shared" si="1093"/>
        <v/>
      </c>
    </row>
    <row r="1058" spans="2:7" x14ac:dyDescent="0.25">
      <c r="B1058" s="7" t="str">
        <f t="shared" ref="B1058:C1058" si="1124">TRIM(MID(SUBSTITUTE($A1058,",",REPT(" ",999)),COLUMN(A1058)*999-998,999))</f>
        <v/>
      </c>
      <c r="C1058" s="7" t="str">
        <f t="shared" si="1124"/>
        <v/>
      </c>
      <c r="D1058" s="4" t="str">
        <f t="shared" si="1089"/>
        <v>-</v>
      </c>
      <c r="E1058" s="4" t="str">
        <f t="shared" si="1090"/>
        <v>_</v>
      </c>
      <c r="F1058" s="7">
        <f t="shared" si="1091"/>
        <v>0</v>
      </c>
      <c r="G1058" s="7" t="str">
        <f t="shared" si="1093"/>
        <v/>
      </c>
    </row>
    <row r="1059" spans="2:7" x14ac:dyDescent="0.25">
      <c r="B1059" s="7" t="str">
        <f t="shared" ref="B1059:C1059" si="1125">TRIM(MID(SUBSTITUTE($A1059,",",REPT(" ",999)),COLUMN(A1059)*999-998,999))</f>
        <v/>
      </c>
      <c r="C1059" s="7" t="str">
        <f t="shared" si="1125"/>
        <v/>
      </c>
      <c r="D1059" s="4" t="str">
        <f t="shared" si="1089"/>
        <v>-</v>
      </c>
      <c r="E1059" s="4" t="str">
        <f t="shared" si="1090"/>
        <v>_</v>
      </c>
      <c r="F1059" s="7">
        <f t="shared" si="1091"/>
        <v>0</v>
      </c>
      <c r="G1059" s="7" t="str">
        <f t="shared" si="1093"/>
        <v/>
      </c>
    </row>
    <row r="1060" spans="2:7" x14ac:dyDescent="0.25">
      <c r="B1060" s="7" t="str">
        <f t="shared" ref="B1060:C1060" si="1126">TRIM(MID(SUBSTITUTE($A1060,",",REPT(" ",999)),COLUMN(A1060)*999-998,999))</f>
        <v/>
      </c>
      <c r="C1060" s="7" t="str">
        <f t="shared" si="1126"/>
        <v/>
      </c>
      <c r="D1060" s="4" t="str">
        <f t="shared" si="1089"/>
        <v>-</v>
      </c>
      <c r="E1060" s="4" t="str">
        <f t="shared" si="1090"/>
        <v>_</v>
      </c>
      <c r="F1060" s="7">
        <f t="shared" si="1091"/>
        <v>0</v>
      </c>
      <c r="G1060" s="7" t="str">
        <f t="shared" si="1093"/>
        <v/>
      </c>
    </row>
    <row r="1061" spans="2:7" x14ac:dyDescent="0.25">
      <c r="B1061" s="7" t="str">
        <f t="shared" ref="B1061:C1061" si="1127">TRIM(MID(SUBSTITUTE($A1061,",",REPT(" ",999)),COLUMN(A1061)*999-998,999))</f>
        <v/>
      </c>
      <c r="C1061" s="7" t="str">
        <f t="shared" si="1127"/>
        <v/>
      </c>
      <c r="D1061" s="4" t="str">
        <f t="shared" si="1089"/>
        <v>-</v>
      </c>
      <c r="E1061" s="4" t="str">
        <f t="shared" si="1090"/>
        <v>_</v>
      </c>
      <c r="F1061" s="7">
        <f t="shared" si="1091"/>
        <v>0</v>
      </c>
      <c r="G1061" s="7" t="str">
        <f t="shared" si="1093"/>
        <v/>
      </c>
    </row>
    <row r="1062" spans="2:7" x14ac:dyDescent="0.25">
      <c r="B1062" s="7" t="str">
        <f t="shared" ref="B1062:C1062" si="1128">TRIM(MID(SUBSTITUTE($A1062,",",REPT(" ",999)),COLUMN(A1062)*999-998,999))</f>
        <v/>
      </c>
      <c r="C1062" s="7" t="str">
        <f t="shared" si="1128"/>
        <v/>
      </c>
      <c r="D1062" s="4" t="str">
        <f t="shared" si="1089"/>
        <v>-</v>
      </c>
      <c r="E1062" s="4" t="str">
        <f t="shared" si="1090"/>
        <v>_</v>
      </c>
      <c r="F1062" s="7">
        <f t="shared" si="1091"/>
        <v>0</v>
      </c>
      <c r="G1062" s="7" t="str">
        <f t="shared" si="1093"/>
        <v/>
      </c>
    </row>
    <row r="1063" spans="2:7" x14ac:dyDescent="0.25">
      <c r="B1063" s="7" t="str">
        <f t="shared" ref="B1063:C1063" si="1129">TRIM(MID(SUBSTITUTE($A1063,",",REPT(" ",999)),COLUMN(A1063)*999-998,999))</f>
        <v/>
      </c>
      <c r="C1063" s="7" t="str">
        <f t="shared" si="1129"/>
        <v/>
      </c>
      <c r="D1063" s="4" t="str">
        <f t="shared" si="1089"/>
        <v>-</v>
      </c>
      <c r="E1063" s="4" t="str">
        <f t="shared" si="1090"/>
        <v>_</v>
      </c>
      <c r="F1063" s="7">
        <f t="shared" si="1091"/>
        <v>0</v>
      </c>
      <c r="G1063" s="7" t="str">
        <f t="shared" si="1093"/>
        <v/>
      </c>
    </row>
    <row r="1064" spans="2:7" x14ac:dyDescent="0.25">
      <c r="B1064" s="7" t="str">
        <f t="shared" ref="B1064:C1064" si="1130">TRIM(MID(SUBSTITUTE($A1064,",",REPT(" ",999)),COLUMN(A1064)*999-998,999))</f>
        <v/>
      </c>
      <c r="C1064" s="7" t="str">
        <f t="shared" si="1130"/>
        <v/>
      </c>
      <c r="D1064" s="4" t="str">
        <f t="shared" si="1089"/>
        <v>-</v>
      </c>
      <c r="E1064" s="4" t="str">
        <f t="shared" si="1090"/>
        <v>_</v>
      </c>
      <c r="F1064" s="7">
        <f t="shared" si="1091"/>
        <v>0</v>
      </c>
      <c r="G1064" s="7" t="str">
        <f t="shared" si="1093"/>
        <v/>
      </c>
    </row>
    <row r="1065" spans="2:7" x14ac:dyDescent="0.25">
      <c r="B1065" s="7" t="str">
        <f t="shared" ref="B1065:C1065" si="1131">TRIM(MID(SUBSTITUTE($A1065,",",REPT(" ",999)),COLUMN(A1065)*999-998,999))</f>
        <v/>
      </c>
      <c r="C1065" s="7" t="str">
        <f t="shared" si="1131"/>
        <v/>
      </c>
      <c r="D1065" s="4" t="str">
        <f t="shared" si="1089"/>
        <v>-</v>
      </c>
      <c r="E1065" s="4" t="str">
        <f t="shared" si="1090"/>
        <v>_</v>
      </c>
      <c r="F1065" s="7">
        <f t="shared" si="1091"/>
        <v>0</v>
      </c>
      <c r="G1065" s="7" t="str">
        <f t="shared" si="1093"/>
        <v/>
      </c>
    </row>
    <row r="1066" spans="2:7" x14ac:dyDescent="0.25">
      <c r="B1066" s="7" t="str">
        <f t="shared" ref="B1066:C1066" si="1132">TRIM(MID(SUBSTITUTE($A1066,",",REPT(" ",999)),COLUMN(A1066)*999-998,999))</f>
        <v/>
      </c>
      <c r="C1066" s="7" t="str">
        <f t="shared" si="1132"/>
        <v/>
      </c>
      <c r="D1066" s="4" t="str">
        <f t="shared" si="1089"/>
        <v>-</v>
      </c>
      <c r="E1066" s="4" t="str">
        <f t="shared" si="1090"/>
        <v>_</v>
      </c>
      <c r="F1066" s="7">
        <f t="shared" si="1091"/>
        <v>0</v>
      </c>
      <c r="G1066" s="7" t="str">
        <f t="shared" si="1093"/>
        <v/>
      </c>
    </row>
    <row r="1067" spans="2:7" x14ac:dyDescent="0.25">
      <c r="B1067" s="7" t="str">
        <f t="shared" ref="B1067:C1067" si="1133">TRIM(MID(SUBSTITUTE($A1067,",",REPT(" ",999)),COLUMN(A1067)*999-998,999))</f>
        <v/>
      </c>
      <c r="C1067" s="7" t="str">
        <f t="shared" si="1133"/>
        <v/>
      </c>
      <c r="D1067" s="4" t="str">
        <f t="shared" si="1089"/>
        <v>-</v>
      </c>
      <c r="E1067" s="4" t="str">
        <f t="shared" si="1090"/>
        <v>_</v>
      </c>
      <c r="F1067" s="7">
        <f t="shared" si="1091"/>
        <v>0</v>
      </c>
      <c r="G1067" s="7" t="str">
        <f t="shared" si="1093"/>
        <v/>
      </c>
    </row>
    <row r="1068" spans="2:7" x14ac:dyDescent="0.25">
      <c r="B1068" s="7" t="str">
        <f t="shared" ref="B1068:C1068" si="1134">TRIM(MID(SUBSTITUTE($A1068,",",REPT(" ",999)),COLUMN(A1068)*999-998,999))</f>
        <v/>
      </c>
      <c r="C1068" s="7" t="str">
        <f t="shared" si="1134"/>
        <v/>
      </c>
      <c r="D1068" s="4" t="str">
        <f t="shared" si="1089"/>
        <v>-</v>
      </c>
      <c r="E1068" s="4" t="str">
        <f t="shared" si="1090"/>
        <v>_</v>
      </c>
      <c r="F1068" s="7">
        <f t="shared" si="1091"/>
        <v>0</v>
      </c>
      <c r="G1068" s="7" t="str">
        <f t="shared" si="1093"/>
        <v/>
      </c>
    </row>
    <row r="1069" spans="2:7" x14ac:dyDescent="0.25">
      <c r="B1069" s="7" t="str">
        <f t="shared" ref="B1069:C1069" si="1135">TRIM(MID(SUBSTITUTE($A1069,",",REPT(" ",999)),COLUMN(A1069)*999-998,999))</f>
        <v/>
      </c>
      <c r="C1069" s="7" t="str">
        <f t="shared" si="1135"/>
        <v/>
      </c>
      <c r="D1069" s="4" t="str">
        <f t="shared" si="1089"/>
        <v>-</v>
      </c>
      <c r="E1069" s="4" t="str">
        <f t="shared" si="1090"/>
        <v>_</v>
      </c>
      <c r="F1069" s="7">
        <f t="shared" si="1091"/>
        <v>0</v>
      </c>
      <c r="G1069" s="7" t="str">
        <f t="shared" si="1093"/>
        <v/>
      </c>
    </row>
    <row r="1070" spans="2:7" x14ac:dyDescent="0.25">
      <c r="B1070" s="7" t="str">
        <f t="shared" ref="B1070:C1070" si="1136">TRIM(MID(SUBSTITUTE($A1070,",",REPT(" ",999)),COLUMN(A1070)*999-998,999))</f>
        <v/>
      </c>
      <c r="C1070" s="7" t="str">
        <f t="shared" si="1136"/>
        <v/>
      </c>
      <c r="D1070" s="4" t="str">
        <f t="shared" si="1089"/>
        <v>-</v>
      </c>
      <c r="E1070" s="4" t="str">
        <f t="shared" si="1090"/>
        <v>_</v>
      </c>
      <c r="F1070" s="7">
        <f t="shared" si="1091"/>
        <v>0</v>
      </c>
      <c r="G1070" s="7" t="str">
        <f t="shared" si="1093"/>
        <v/>
      </c>
    </row>
    <row r="1071" spans="2:7" x14ac:dyDescent="0.25">
      <c r="B1071" s="7" t="str">
        <f t="shared" ref="B1071:C1071" si="1137">TRIM(MID(SUBSTITUTE($A1071,",",REPT(" ",999)),COLUMN(A1071)*999-998,999))</f>
        <v/>
      </c>
      <c r="C1071" s="7" t="str">
        <f t="shared" si="1137"/>
        <v/>
      </c>
      <c r="D1071" s="4" t="str">
        <f t="shared" si="1089"/>
        <v>-</v>
      </c>
      <c r="E1071" s="4" t="str">
        <f t="shared" si="1090"/>
        <v>_</v>
      </c>
      <c r="F1071" s="7">
        <f t="shared" si="1091"/>
        <v>0</v>
      </c>
      <c r="G1071" s="7" t="str">
        <f t="shared" si="1093"/>
        <v/>
      </c>
    </row>
    <row r="1072" spans="2:7" x14ac:dyDescent="0.25">
      <c r="B1072" s="7" t="str">
        <f t="shared" ref="B1072:C1072" si="1138">TRIM(MID(SUBSTITUTE($A1072,",",REPT(" ",999)),COLUMN(A1072)*999-998,999))</f>
        <v/>
      </c>
      <c r="C1072" s="7" t="str">
        <f t="shared" si="1138"/>
        <v/>
      </c>
      <c r="D1072" s="4" t="str">
        <f t="shared" si="1089"/>
        <v>-</v>
      </c>
      <c r="E1072" s="4" t="str">
        <f t="shared" si="1090"/>
        <v>_</v>
      </c>
      <c r="F1072" s="7">
        <f t="shared" si="1091"/>
        <v>0</v>
      </c>
      <c r="G1072" s="7" t="str">
        <f t="shared" si="1093"/>
        <v/>
      </c>
    </row>
    <row r="1073" spans="2:7" x14ac:dyDescent="0.25">
      <c r="B1073" s="7" t="str">
        <f t="shared" ref="B1073:C1073" si="1139">TRIM(MID(SUBSTITUTE($A1073,",",REPT(" ",999)),COLUMN(A1073)*999-998,999))</f>
        <v/>
      </c>
      <c r="C1073" s="7" t="str">
        <f t="shared" si="1139"/>
        <v/>
      </c>
      <c r="D1073" s="4" t="str">
        <f t="shared" si="1089"/>
        <v>-</v>
      </c>
      <c r="E1073" s="4" t="str">
        <f t="shared" si="1090"/>
        <v>_</v>
      </c>
      <c r="F1073" s="7">
        <f t="shared" si="1091"/>
        <v>0</v>
      </c>
      <c r="G1073" s="7" t="str">
        <f t="shared" si="1093"/>
        <v/>
      </c>
    </row>
    <row r="1074" spans="2:7" x14ac:dyDescent="0.25">
      <c r="B1074" s="7" t="str">
        <f t="shared" ref="B1074:C1074" si="1140">TRIM(MID(SUBSTITUTE($A1074,",",REPT(" ",999)),COLUMN(A1074)*999-998,999))</f>
        <v/>
      </c>
      <c r="C1074" s="7" t="str">
        <f t="shared" si="1140"/>
        <v/>
      </c>
      <c r="D1074" s="4" t="str">
        <f t="shared" si="1089"/>
        <v>-</v>
      </c>
      <c r="E1074" s="4" t="str">
        <f t="shared" si="1090"/>
        <v>_</v>
      </c>
      <c r="F1074" s="7">
        <f t="shared" si="1091"/>
        <v>0</v>
      </c>
      <c r="G1074" s="7" t="str">
        <f t="shared" si="1093"/>
        <v/>
      </c>
    </row>
    <row r="1075" spans="2:7" x14ac:dyDescent="0.25">
      <c r="B1075" s="7" t="str">
        <f t="shared" ref="B1075:C1075" si="1141">TRIM(MID(SUBSTITUTE($A1075,",",REPT(" ",999)),COLUMN(A1075)*999-998,999))</f>
        <v/>
      </c>
      <c r="C1075" s="7" t="str">
        <f t="shared" si="1141"/>
        <v/>
      </c>
      <c r="D1075" s="4" t="str">
        <f t="shared" si="1089"/>
        <v>-</v>
      </c>
      <c r="E1075" s="4" t="str">
        <f t="shared" si="1090"/>
        <v>_</v>
      </c>
      <c r="F1075" s="7">
        <f t="shared" si="1091"/>
        <v>0</v>
      </c>
      <c r="G1075" s="7" t="str">
        <f t="shared" si="1093"/>
        <v/>
      </c>
    </row>
    <row r="1076" spans="2:7" x14ac:dyDescent="0.25">
      <c r="B1076" s="7" t="str">
        <f t="shared" ref="B1076:C1076" si="1142">TRIM(MID(SUBSTITUTE($A1076,",",REPT(" ",999)),COLUMN(A1076)*999-998,999))</f>
        <v/>
      </c>
      <c r="C1076" s="7" t="str">
        <f t="shared" si="1142"/>
        <v/>
      </c>
      <c r="D1076" s="4" t="str">
        <f t="shared" si="1089"/>
        <v>-</v>
      </c>
      <c r="E1076" s="4" t="str">
        <f t="shared" si="1090"/>
        <v>_</v>
      </c>
      <c r="F1076" s="7">
        <f t="shared" si="1091"/>
        <v>0</v>
      </c>
      <c r="G1076" s="7" t="str">
        <f t="shared" si="1093"/>
        <v/>
      </c>
    </row>
    <row r="1077" spans="2:7" x14ac:dyDescent="0.25">
      <c r="B1077" s="7" t="str">
        <f t="shared" ref="B1077:C1077" si="1143">TRIM(MID(SUBSTITUTE($A1077,",",REPT(" ",999)),COLUMN(A1077)*999-998,999))</f>
        <v/>
      </c>
      <c r="C1077" s="7" t="str">
        <f t="shared" si="1143"/>
        <v/>
      </c>
      <c r="D1077" s="4" t="str">
        <f t="shared" si="1089"/>
        <v>-</v>
      </c>
      <c r="E1077" s="4" t="str">
        <f t="shared" si="1090"/>
        <v>_</v>
      </c>
      <c r="F1077" s="7">
        <f t="shared" si="1091"/>
        <v>0</v>
      </c>
      <c r="G1077" s="7" t="str">
        <f t="shared" si="1093"/>
        <v/>
      </c>
    </row>
    <row r="1078" spans="2:7" x14ac:dyDescent="0.25">
      <c r="B1078" s="7" t="str">
        <f t="shared" ref="B1078:C1078" si="1144">TRIM(MID(SUBSTITUTE($A1078,",",REPT(" ",999)),COLUMN(A1078)*999-998,999))</f>
        <v/>
      </c>
      <c r="C1078" s="7" t="str">
        <f t="shared" si="1144"/>
        <v/>
      </c>
      <c r="D1078" s="4" t="str">
        <f t="shared" si="1089"/>
        <v>-</v>
      </c>
      <c r="E1078" s="4" t="str">
        <f t="shared" si="1090"/>
        <v>_</v>
      </c>
      <c r="F1078" s="7">
        <f t="shared" si="1091"/>
        <v>0</v>
      </c>
      <c r="G1078" s="7" t="str">
        <f t="shared" si="1093"/>
        <v/>
      </c>
    </row>
    <row r="1079" spans="2:7" x14ac:dyDescent="0.25">
      <c r="B1079" s="7" t="str">
        <f t="shared" ref="B1079:C1079" si="1145">TRIM(MID(SUBSTITUTE($A1079,",",REPT(" ",999)),COLUMN(A1079)*999-998,999))</f>
        <v/>
      </c>
      <c r="C1079" s="7" t="str">
        <f t="shared" si="1145"/>
        <v/>
      </c>
      <c r="D1079" s="4" t="str">
        <f t="shared" si="1089"/>
        <v>-</v>
      </c>
      <c r="E1079" s="4" t="str">
        <f t="shared" si="1090"/>
        <v>_</v>
      </c>
      <c r="F1079" s="7">
        <f t="shared" si="1091"/>
        <v>0</v>
      </c>
      <c r="G1079" s="7" t="str">
        <f t="shared" si="1093"/>
        <v/>
      </c>
    </row>
    <row r="1080" spans="2:7" x14ac:dyDescent="0.25">
      <c r="B1080" s="7" t="str">
        <f t="shared" ref="B1080:C1080" si="1146">TRIM(MID(SUBSTITUTE($A1080,",",REPT(" ",999)),COLUMN(A1080)*999-998,999))</f>
        <v/>
      </c>
      <c r="C1080" s="7" t="str">
        <f t="shared" si="1146"/>
        <v/>
      </c>
      <c r="D1080" s="4" t="str">
        <f t="shared" si="1089"/>
        <v>-</v>
      </c>
      <c r="E1080" s="4" t="str">
        <f t="shared" si="1090"/>
        <v>_</v>
      </c>
      <c r="F1080" s="7">
        <f t="shared" si="1091"/>
        <v>0</v>
      </c>
      <c r="G1080" s="7" t="str">
        <f t="shared" si="1093"/>
        <v/>
      </c>
    </row>
    <row r="1081" spans="2:7" x14ac:dyDescent="0.25">
      <c r="B1081" s="7" t="str">
        <f t="shared" ref="B1081:C1081" si="1147">TRIM(MID(SUBSTITUTE($A1081,",",REPT(" ",999)),COLUMN(A1081)*999-998,999))</f>
        <v/>
      </c>
      <c r="C1081" s="7" t="str">
        <f t="shared" si="1147"/>
        <v/>
      </c>
      <c r="D1081" s="4" t="str">
        <f t="shared" si="1089"/>
        <v>-</v>
      </c>
      <c r="E1081" s="4" t="str">
        <f t="shared" si="1090"/>
        <v>_</v>
      </c>
      <c r="F1081" s="7">
        <f t="shared" si="1091"/>
        <v>0</v>
      </c>
      <c r="G1081" s="7" t="str">
        <f t="shared" si="1093"/>
        <v/>
      </c>
    </row>
    <row r="1082" spans="2:7" x14ac:dyDescent="0.25">
      <c r="B1082" s="7" t="str">
        <f t="shared" ref="B1082:C1082" si="1148">TRIM(MID(SUBSTITUTE($A1082,",",REPT(" ",999)),COLUMN(A1082)*999-998,999))</f>
        <v/>
      </c>
      <c r="C1082" s="7" t="str">
        <f t="shared" si="1148"/>
        <v/>
      </c>
      <c r="D1082" s="4" t="str">
        <f t="shared" si="1089"/>
        <v>-</v>
      </c>
      <c r="E1082" s="4" t="str">
        <f t="shared" si="1090"/>
        <v>_</v>
      </c>
      <c r="F1082" s="7">
        <f t="shared" si="1091"/>
        <v>0</v>
      </c>
      <c r="G1082" s="7" t="str">
        <f t="shared" si="1093"/>
        <v/>
      </c>
    </row>
    <row r="1083" spans="2:7" x14ac:dyDescent="0.25">
      <c r="B1083" s="7" t="str">
        <f t="shared" ref="B1083:C1083" si="1149">TRIM(MID(SUBSTITUTE($A1083,",",REPT(" ",999)),COLUMN(A1083)*999-998,999))</f>
        <v/>
      </c>
      <c r="C1083" s="7" t="str">
        <f t="shared" si="1149"/>
        <v/>
      </c>
      <c r="D1083" s="4" t="str">
        <f t="shared" si="1089"/>
        <v>-</v>
      </c>
      <c r="E1083" s="4" t="str">
        <f t="shared" si="1090"/>
        <v>_</v>
      </c>
      <c r="F1083" s="7">
        <f t="shared" si="1091"/>
        <v>0</v>
      </c>
      <c r="G1083" s="7" t="str">
        <f t="shared" si="1093"/>
        <v/>
      </c>
    </row>
    <row r="1084" spans="2:7" x14ac:dyDescent="0.25">
      <c r="B1084" s="7" t="str">
        <f t="shared" ref="B1084:C1084" si="1150">TRIM(MID(SUBSTITUTE($A1084,",",REPT(" ",999)),COLUMN(A1084)*999-998,999))</f>
        <v/>
      </c>
      <c r="C1084" s="7" t="str">
        <f t="shared" si="1150"/>
        <v/>
      </c>
      <c r="D1084" s="4" t="str">
        <f t="shared" si="1089"/>
        <v>-</v>
      </c>
      <c r="E1084" s="4" t="str">
        <f t="shared" si="1090"/>
        <v>_</v>
      </c>
      <c r="F1084" s="7">
        <f t="shared" si="1091"/>
        <v>0</v>
      </c>
      <c r="G1084" s="7" t="str">
        <f t="shared" si="1093"/>
        <v/>
      </c>
    </row>
    <row r="1085" spans="2:7" x14ac:dyDescent="0.25">
      <c r="B1085" s="7" t="str">
        <f t="shared" ref="B1085:C1085" si="1151">TRIM(MID(SUBSTITUTE($A1085,",",REPT(" ",999)),COLUMN(A1085)*999-998,999))</f>
        <v/>
      </c>
      <c r="C1085" s="7" t="str">
        <f t="shared" si="1151"/>
        <v/>
      </c>
      <c r="D1085" s="4" t="str">
        <f t="shared" si="1089"/>
        <v>-</v>
      </c>
      <c r="E1085" s="4" t="str">
        <f t="shared" si="1090"/>
        <v>_</v>
      </c>
      <c r="F1085" s="7">
        <f t="shared" si="1091"/>
        <v>0</v>
      </c>
      <c r="G1085" s="7" t="str">
        <f t="shared" si="1093"/>
        <v/>
      </c>
    </row>
    <row r="1086" spans="2:7" x14ac:dyDescent="0.25">
      <c r="B1086" s="7" t="str">
        <f t="shared" ref="B1086:C1086" si="1152">TRIM(MID(SUBSTITUTE($A1086,",",REPT(" ",999)),COLUMN(A1086)*999-998,999))</f>
        <v/>
      </c>
      <c r="C1086" s="7" t="str">
        <f t="shared" si="1152"/>
        <v/>
      </c>
      <c r="D1086" s="4" t="str">
        <f t="shared" si="1089"/>
        <v>-</v>
      </c>
      <c r="E1086" s="4" t="str">
        <f t="shared" si="1090"/>
        <v>_</v>
      </c>
      <c r="F1086" s="7">
        <f t="shared" si="1091"/>
        <v>0</v>
      </c>
      <c r="G1086" s="7" t="str">
        <f t="shared" si="1093"/>
        <v/>
      </c>
    </row>
    <row r="1087" spans="2:7" x14ac:dyDescent="0.25">
      <c r="B1087" s="7" t="str">
        <f t="shared" ref="B1087:C1087" si="1153">TRIM(MID(SUBSTITUTE($A1087,",",REPT(" ",999)),COLUMN(A1087)*999-998,999))</f>
        <v/>
      </c>
      <c r="C1087" s="7" t="str">
        <f t="shared" si="1153"/>
        <v/>
      </c>
      <c r="D1087" s="4" t="str">
        <f t="shared" si="1089"/>
        <v>-</v>
      </c>
      <c r="E1087" s="4" t="str">
        <f t="shared" si="1090"/>
        <v>_</v>
      </c>
      <c r="F1087" s="7">
        <f t="shared" si="1091"/>
        <v>0</v>
      </c>
      <c r="G1087" s="7" t="str">
        <f t="shared" si="1093"/>
        <v/>
      </c>
    </row>
    <row r="1088" spans="2:7" x14ac:dyDescent="0.25">
      <c r="B1088" s="7" t="str">
        <f t="shared" ref="B1088:C1088" si="1154">TRIM(MID(SUBSTITUTE($A1088,",",REPT(" ",999)),COLUMN(A1088)*999-998,999))</f>
        <v/>
      </c>
      <c r="C1088" s="7" t="str">
        <f t="shared" si="1154"/>
        <v/>
      </c>
      <c r="D1088" s="4" t="str">
        <f t="shared" si="1089"/>
        <v>-</v>
      </c>
      <c r="E1088" s="4" t="str">
        <f t="shared" si="1090"/>
        <v>_</v>
      </c>
      <c r="F1088" s="7">
        <f t="shared" si="1091"/>
        <v>0</v>
      </c>
      <c r="G1088" s="7" t="str">
        <f t="shared" si="1093"/>
        <v/>
      </c>
    </row>
    <row r="1089" spans="2:7" x14ac:dyDescent="0.25">
      <c r="B1089" s="7" t="str">
        <f t="shared" ref="B1089:C1089" si="1155">TRIM(MID(SUBSTITUTE($A1089,",",REPT(" ",999)),COLUMN(A1089)*999-998,999))</f>
        <v/>
      </c>
      <c r="C1089" s="7" t="str">
        <f t="shared" si="1155"/>
        <v/>
      </c>
      <c r="D1089" s="4" t="str">
        <f t="shared" si="1089"/>
        <v>-</v>
      </c>
      <c r="E1089" s="4" t="str">
        <f t="shared" si="1090"/>
        <v>_</v>
      </c>
      <c r="F1089" s="7">
        <f t="shared" si="1091"/>
        <v>0</v>
      </c>
      <c r="G1089" s="7" t="str">
        <f t="shared" si="1093"/>
        <v/>
      </c>
    </row>
    <row r="1090" spans="2:7" x14ac:dyDescent="0.25">
      <c r="B1090" s="7" t="str">
        <f t="shared" ref="B1090:C1090" si="1156">TRIM(MID(SUBSTITUTE($A1090,",",REPT(" ",999)),COLUMN(A1090)*999-998,999))</f>
        <v/>
      </c>
      <c r="C1090" s="7" t="str">
        <f t="shared" si="1156"/>
        <v/>
      </c>
      <c r="D1090" s="4" t="str">
        <f t="shared" ref="D1090:D1153" si="1157">B1090&amp;"-"&amp;C1090&amp;G1090</f>
        <v>-</v>
      </c>
      <c r="E1090" s="4" t="str">
        <f t="shared" ref="E1090:E1153" si="1158">B1090&amp;"_"&amp;C1090</f>
        <v>_</v>
      </c>
      <c r="F1090" s="7">
        <f t="shared" ref="F1090:F1153" si="1159">_xlfn.NUMBERVALUE(TRIM(MID(SUBSTITUTE($A1090,",",REPT(" ",999)),COLUMN(C1090)*999-998,999)))</f>
        <v>0</v>
      </c>
      <c r="G1090" s="7" t="str">
        <f t="shared" si="1093"/>
        <v/>
      </c>
    </row>
    <row r="1091" spans="2:7" x14ac:dyDescent="0.25">
      <c r="B1091" s="7" t="str">
        <f t="shared" ref="B1091:C1091" si="1160">TRIM(MID(SUBSTITUTE($A1091,",",REPT(" ",999)),COLUMN(A1091)*999-998,999))</f>
        <v/>
      </c>
      <c r="C1091" s="7" t="str">
        <f t="shared" si="1160"/>
        <v/>
      </c>
      <c r="D1091" s="4" t="str">
        <f t="shared" si="1157"/>
        <v>-</v>
      </c>
      <c r="E1091" s="4" t="str">
        <f t="shared" si="1158"/>
        <v>_</v>
      </c>
      <c r="F1091" s="7">
        <f t="shared" si="1159"/>
        <v>0</v>
      </c>
      <c r="G1091" s="7" t="str">
        <f t="shared" ref="G1091:G1154" si="1161">TRIM(MID(SUBSTITUTE($A1091,",",REPT(" ",999)),COLUMN(D1091)*999-998,999))</f>
        <v/>
      </c>
    </row>
    <row r="1092" spans="2:7" x14ac:dyDescent="0.25">
      <c r="B1092" s="7" t="str">
        <f t="shared" ref="B1092:C1092" si="1162">TRIM(MID(SUBSTITUTE($A1092,",",REPT(" ",999)),COLUMN(A1092)*999-998,999))</f>
        <v/>
      </c>
      <c r="C1092" s="7" t="str">
        <f t="shared" si="1162"/>
        <v/>
      </c>
      <c r="D1092" s="4" t="str">
        <f t="shared" si="1157"/>
        <v>-</v>
      </c>
      <c r="E1092" s="4" t="str">
        <f t="shared" si="1158"/>
        <v>_</v>
      </c>
      <c r="F1092" s="7">
        <f t="shared" si="1159"/>
        <v>0</v>
      </c>
      <c r="G1092" s="7" t="str">
        <f t="shared" si="1161"/>
        <v/>
      </c>
    </row>
    <row r="1093" spans="2:7" x14ac:dyDescent="0.25">
      <c r="B1093" s="7" t="str">
        <f t="shared" ref="B1093:C1093" si="1163">TRIM(MID(SUBSTITUTE($A1093,",",REPT(" ",999)),COLUMN(A1093)*999-998,999))</f>
        <v/>
      </c>
      <c r="C1093" s="7" t="str">
        <f t="shared" si="1163"/>
        <v/>
      </c>
      <c r="D1093" s="4" t="str">
        <f t="shared" si="1157"/>
        <v>-</v>
      </c>
      <c r="E1093" s="4" t="str">
        <f t="shared" si="1158"/>
        <v>_</v>
      </c>
      <c r="F1093" s="7">
        <f t="shared" si="1159"/>
        <v>0</v>
      </c>
      <c r="G1093" s="7" t="str">
        <f t="shared" si="1161"/>
        <v/>
      </c>
    </row>
    <row r="1094" spans="2:7" x14ac:dyDescent="0.25">
      <c r="B1094" s="7" t="str">
        <f t="shared" ref="B1094:C1094" si="1164">TRIM(MID(SUBSTITUTE($A1094,",",REPT(" ",999)),COLUMN(A1094)*999-998,999))</f>
        <v/>
      </c>
      <c r="C1094" s="7" t="str">
        <f t="shared" si="1164"/>
        <v/>
      </c>
      <c r="D1094" s="4" t="str">
        <f t="shared" si="1157"/>
        <v>-</v>
      </c>
      <c r="E1094" s="4" t="str">
        <f t="shared" si="1158"/>
        <v>_</v>
      </c>
      <c r="F1094" s="7">
        <f t="shared" si="1159"/>
        <v>0</v>
      </c>
      <c r="G1094" s="7" t="str">
        <f t="shared" si="1161"/>
        <v/>
      </c>
    </row>
    <row r="1095" spans="2:7" x14ac:dyDescent="0.25">
      <c r="B1095" s="7" t="str">
        <f t="shared" ref="B1095:C1095" si="1165">TRIM(MID(SUBSTITUTE($A1095,",",REPT(" ",999)),COLUMN(A1095)*999-998,999))</f>
        <v/>
      </c>
      <c r="C1095" s="7" t="str">
        <f t="shared" si="1165"/>
        <v/>
      </c>
      <c r="D1095" s="4" t="str">
        <f t="shared" si="1157"/>
        <v>-</v>
      </c>
      <c r="E1095" s="4" t="str">
        <f t="shared" si="1158"/>
        <v>_</v>
      </c>
      <c r="F1095" s="7">
        <f t="shared" si="1159"/>
        <v>0</v>
      </c>
      <c r="G1095" s="7" t="str">
        <f t="shared" si="1161"/>
        <v/>
      </c>
    </row>
    <row r="1096" spans="2:7" x14ac:dyDescent="0.25">
      <c r="B1096" s="7" t="str">
        <f t="shared" ref="B1096:C1096" si="1166">TRIM(MID(SUBSTITUTE($A1096,",",REPT(" ",999)),COLUMN(A1096)*999-998,999))</f>
        <v/>
      </c>
      <c r="C1096" s="7" t="str">
        <f t="shared" si="1166"/>
        <v/>
      </c>
      <c r="D1096" s="4" t="str">
        <f t="shared" si="1157"/>
        <v>-</v>
      </c>
      <c r="E1096" s="4" t="str">
        <f t="shared" si="1158"/>
        <v>_</v>
      </c>
      <c r="F1096" s="7">
        <f t="shared" si="1159"/>
        <v>0</v>
      </c>
      <c r="G1096" s="7" t="str">
        <f t="shared" si="1161"/>
        <v/>
      </c>
    </row>
    <row r="1097" spans="2:7" x14ac:dyDescent="0.25">
      <c r="B1097" s="7" t="str">
        <f t="shared" ref="B1097:C1097" si="1167">TRIM(MID(SUBSTITUTE($A1097,",",REPT(" ",999)),COLUMN(A1097)*999-998,999))</f>
        <v/>
      </c>
      <c r="C1097" s="7" t="str">
        <f t="shared" si="1167"/>
        <v/>
      </c>
      <c r="D1097" s="4" t="str">
        <f t="shared" si="1157"/>
        <v>-</v>
      </c>
      <c r="E1097" s="4" t="str">
        <f t="shared" si="1158"/>
        <v>_</v>
      </c>
      <c r="F1097" s="7">
        <f t="shared" si="1159"/>
        <v>0</v>
      </c>
      <c r="G1097" s="7" t="str">
        <f t="shared" si="1161"/>
        <v/>
      </c>
    </row>
    <row r="1098" spans="2:7" x14ac:dyDescent="0.25">
      <c r="B1098" s="7" t="str">
        <f t="shared" ref="B1098:C1098" si="1168">TRIM(MID(SUBSTITUTE($A1098,",",REPT(" ",999)),COLUMN(A1098)*999-998,999))</f>
        <v/>
      </c>
      <c r="C1098" s="7" t="str">
        <f t="shared" si="1168"/>
        <v/>
      </c>
      <c r="D1098" s="4" t="str">
        <f t="shared" si="1157"/>
        <v>-</v>
      </c>
      <c r="E1098" s="4" t="str">
        <f t="shared" si="1158"/>
        <v>_</v>
      </c>
      <c r="F1098" s="7">
        <f t="shared" si="1159"/>
        <v>0</v>
      </c>
      <c r="G1098" s="7" t="str">
        <f t="shared" si="1161"/>
        <v/>
      </c>
    </row>
    <row r="1099" spans="2:7" x14ac:dyDescent="0.25">
      <c r="B1099" s="7" t="str">
        <f t="shared" ref="B1099:C1099" si="1169">TRIM(MID(SUBSTITUTE($A1099,",",REPT(" ",999)),COLUMN(A1099)*999-998,999))</f>
        <v/>
      </c>
      <c r="C1099" s="7" t="str">
        <f t="shared" si="1169"/>
        <v/>
      </c>
      <c r="D1099" s="4" t="str">
        <f t="shared" si="1157"/>
        <v>-</v>
      </c>
      <c r="E1099" s="4" t="str">
        <f t="shared" si="1158"/>
        <v>_</v>
      </c>
      <c r="F1099" s="7">
        <f t="shared" si="1159"/>
        <v>0</v>
      </c>
      <c r="G1099" s="7" t="str">
        <f t="shared" si="1161"/>
        <v/>
      </c>
    </row>
    <row r="1100" spans="2:7" x14ac:dyDescent="0.25">
      <c r="B1100" s="7" t="str">
        <f t="shared" ref="B1100:C1100" si="1170">TRIM(MID(SUBSTITUTE($A1100,",",REPT(" ",999)),COLUMN(A1100)*999-998,999))</f>
        <v/>
      </c>
      <c r="C1100" s="7" t="str">
        <f t="shared" si="1170"/>
        <v/>
      </c>
      <c r="D1100" s="4" t="str">
        <f t="shared" si="1157"/>
        <v>-</v>
      </c>
      <c r="E1100" s="4" t="str">
        <f t="shared" si="1158"/>
        <v>_</v>
      </c>
      <c r="F1100" s="7">
        <f t="shared" si="1159"/>
        <v>0</v>
      </c>
      <c r="G1100" s="7" t="str">
        <f t="shared" si="1161"/>
        <v/>
      </c>
    </row>
    <row r="1101" spans="2:7" x14ac:dyDescent="0.25">
      <c r="B1101" s="7" t="str">
        <f t="shared" ref="B1101:C1101" si="1171">TRIM(MID(SUBSTITUTE($A1101,",",REPT(" ",999)),COLUMN(A1101)*999-998,999))</f>
        <v/>
      </c>
      <c r="C1101" s="7" t="str">
        <f t="shared" si="1171"/>
        <v/>
      </c>
      <c r="D1101" s="4" t="str">
        <f t="shared" si="1157"/>
        <v>-</v>
      </c>
      <c r="E1101" s="4" t="str">
        <f t="shared" si="1158"/>
        <v>_</v>
      </c>
      <c r="F1101" s="7">
        <f t="shared" si="1159"/>
        <v>0</v>
      </c>
      <c r="G1101" s="7" t="str">
        <f t="shared" si="1161"/>
        <v/>
      </c>
    </row>
    <row r="1102" spans="2:7" x14ac:dyDescent="0.25">
      <c r="B1102" s="7" t="str">
        <f t="shared" ref="B1102:C1102" si="1172">TRIM(MID(SUBSTITUTE($A1102,",",REPT(" ",999)),COLUMN(A1102)*999-998,999))</f>
        <v/>
      </c>
      <c r="C1102" s="7" t="str">
        <f t="shared" si="1172"/>
        <v/>
      </c>
      <c r="D1102" s="4" t="str">
        <f t="shared" si="1157"/>
        <v>-</v>
      </c>
      <c r="E1102" s="4" t="str">
        <f t="shared" si="1158"/>
        <v>_</v>
      </c>
      <c r="F1102" s="7">
        <f t="shared" si="1159"/>
        <v>0</v>
      </c>
      <c r="G1102" s="7" t="str">
        <f t="shared" si="1161"/>
        <v/>
      </c>
    </row>
    <row r="1103" spans="2:7" x14ac:dyDescent="0.25">
      <c r="B1103" s="7" t="str">
        <f t="shared" ref="B1103:C1103" si="1173">TRIM(MID(SUBSTITUTE($A1103,",",REPT(" ",999)),COLUMN(A1103)*999-998,999))</f>
        <v/>
      </c>
      <c r="C1103" s="7" t="str">
        <f t="shared" si="1173"/>
        <v/>
      </c>
      <c r="D1103" s="4" t="str">
        <f t="shared" si="1157"/>
        <v>-</v>
      </c>
      <c r="E1103" s="4" t="str">
        <f t="shared" si="1158"/>
        <v>_</v>
      </c>
      <c r="F1103" s="7">
        <f t="shared" si="1159"/>
        <v>0</v>
      </c>
      <c r="G1103" s="7" t="str">
        <f t="shared" si="1161"/>
        <v/>
      </c>
    </row>
    <row r="1104" spans="2:7" x14ac:dyDescent="0.25">
      <c r="B1104" s="7" t="str">
        <f t="shared" ref="B1104:C1104" si="1174">TRIM(MID(SUBSTITUTE($A1104,",",REPT(" ",999)),COLUMN(A1104)*999-998,999))</f>
        <v/>
      </c>
      <c r="C1104" s="7" t="str">
        <f t="shared" si="1174"/>
        <v/>
      </c>
      <c r="D1104" s="4" t="str">
        <f t="shared" si="1157"/>
        <v>-</v>
      </c>
      <c r="E1104" s="4" t="str">
        <f t="shared" si="1158"/>
        <v>_</v>
      </c>
      <c r="F1104" s="7">
        <f t="shared" si="1159"/>
        <v>0</v>
      </c>
      <c r="G1104" s="7" t="str">
        <f t="shared" si="1161"/>
        <v/>
      </c>
    </row>
    <row r="1105" spans="2:7" x14ac:dyDescent="0.25">
      <c r="B1105" s="7" t="str">
        <f t="shared" ref="B1105:C1105" si="1175">TRIM(MID(SUBSTITUTE($A1105,",",REPT(" ",999)),COLUMN(A1105)*999-998,999))</f>
        <v/>
      </c>
      <c r="C1105" s="7" t="str">
        <f t="shared" si="1175"/>
        <v/>
      </c>
      <c r="D1105" s="4" t="str">
        <f t="shared" si="1157"/>
        <v>-</v>
      </c>
      <c r="E1105" s="4" t="str">
        <f t="shared" si="1158"/>
        <v>_</v>
      </c>
      <c r="F1105" s="7">
        <f t="shared" si="1159"/>
        <v>0</v>
      </c>
      <c r="G1105" s="7" t="str">
        <f t="shared" si="1161"/>
        <v/>
      </c>
    </row>
    <row r="1106" spans="2:7" x14ac:dyDescent="0.25">
      <c r="B1106" s="7" t="str">
        <f t="shared" ref="B1106:C1106" si="1176">TRIM(MID(SUBSTITUTE($A1106,",",REPT(" ",999)),COLUMN(A1106)*999-998,999))</f>
        <v/>
      </c>
      <c r="C1106" s="7" t="str">
        <f t="shared" si="1176"/>
        <v/>
      </c>
      <c r="D1106" s="4" t="str">
        <f t="shared" si="1157"/>
        <v>-</v>
      </c>
      <c r="E1106" s="4" t="str">
        <f t="shared" si="1158"/>
        <v>_</v>
      </c>
      <c r="F1106" s="7">
        <f t="shared" si="1159"/>
        <v>0</v>
      </c>
      <c r="G1106" s="7" t="str">
        <f t="shared" si="1161"/>
        <v/>
      </c>
    </row>
    <row r="1107" spans="2:7" x14ac:dyDescent="0.25">
      <c r="B1107" s="7" t="str">
        <f t="shared" ref="B1107:C1107" si="1177">TRIM(MID(SUBSTITUTE($A1107,",",REPT(" ",999)),COLUMN(A1107)*999-998,999))</f>
        <v/>
      </c>
      <c r="C1107" s="7" t="str">
        <f t="shared" si="1177"/>
        <v/>
      </c>
      <c r="D1107" s="4" t="str">
        <f t="shared" si="1157"/>
        <v>-</v>
      </c>
      <c r="E1107" s="4" t="str">
        <f t="shared" si="1158"/>
        <v>_</v>
      </c>
      <c r="F1107" s="7">
        <f t="shared" si="1159"/>
        <v>0</v>
      </c>
      <c r="G1107" s="7" t="str">
        <f t="shared" si="1161"/>
        <v/>
      </c>
    </row>
    <row r="1108" spans="2:7" x14ac:dyDescent="0.25">
      <c r="B1108" s="7" t="str">
        <f t="shared" ref="B1108:C1108" si="1178">TRIM(MID(SUBSTITUTE($A1108,",",REPT(" ",999)),COLUMN(A1108)*999-998,999))</f>
        <v/>
      </c>
      <c r="C1108" s="7" t="str">
        <f t="shared" si="1178"/>
        <v/>
      </c>
      <c r="D1108" s="4" t="str">
        <f t="shared" si="1157"/>
        <v>-</v>
      </c>
      <c r="E1108" s="4" t="str">
        <f t="shared" si="1158"/>
        <v>_</v>
      </c>
      <c r="F1108" s="7">
        <f t="shared" si="1159"/>
        <v>0</v>
      </c>
      <c r="G1108" s="7" t="str">
        <f t="shared" si="1161"/>
        <v/>
      </c>
    </row>
    <row r="1109" spans="2:7" x14ac:dyDescent="0.25">
      <c r="B1109" s="7" t="str">
        <f t="shared" ref="B1109:C1109" si="1179">TRIM(MID(SUBSTITUTE($A1109,",",REPT(" ",999)),COLUMN(A1109)*999-998,999))</f>
        <v/>
      </c>
      <c r="C1109" s="7" t="str">
        <f t="shared" si="1179"/>
        <v/>
      </c>
      <c r="D1109" s="4" t="str">
        <f t="shared" si="1157"/>
        <v>-</v>
      </c>
      <c r="E1109" s="4" t="str">
        <f t="shared" si="1158"/>
        <v>_</v>
      </c>
      <c r="F1109" s="7">
        <f t="shared" si="1159"/>
        <v>0</v>
      </c>
      <c r="G1109" s="7" t="str">
        <f t="shared" si="1161"/>
        <v/>
      </c>
    </row>
    <row r="1110" spans="2:7" x14ac:dyDescent="0.25">
      <c r="B1110" s="7" t="str">
        <f t="shared" ref="B1110:C1110" si="1180">TRIM(MID(SUBSTITUTE($A1110,",",REPT(" ",999)),COLUMN(A1110)*999-998,999))</f>
        <v/>
      </c>
      <c r="C1110" s="7" t="str">
        <f t="shared" si="1180"/>
        <v/>
      </c>
      <c r="D1110" s="4" t="str">
        <f t="shared" si="1157"/>
        <v>-</v>
      </c>
      <c r="E1110" s="4" t="str">
        <f t="shared" si="1158"/>
        <v>_</v>
      </c>
      <c r="F1110" s="7">
        <f t="shared" si="1159"/>
        <v>0</v>
      </c>
      <c r="G1110" s="7" t="str">
        <f t="shared" si="1161"/>
        <v/>
      </c>
    </row>
    <row r="1111" spans="2:7" x14ac:dyDescent="0.25">
      <c r="B1111" s="7" t="str">
        <f t="shared" ref="B1111:C1111" si="1181">TRIM(MID(SUBSTITUTE($A1111,",",REPT(" ",999)),COLUMN(A1111)*999-998,999))</f>
        <v/>
      </c>
      <c r="C1111" s="7" t="str">
        <f t="shared" si="1181"/>
        <v/>
      </c>
      <c r="D1111" s="4" t="str">
        <f t="shared" si="1157"/>
        <v>-</v>
      </c>
      <c r="E1111" s="4" t="str">
        <f t="shared" si="1158"/>
        <v>_</v>
      </c>
      <c r="F1111" s="7">
        <f t="shared" si="1159"/>
        <v>0</v>
      </c>
      <c r="G1111" s="7" t="str">
        <f t="shared" si="1161"/>
        <v/>
      </c>
    </row>
    <row r="1112" spans="2:7" x14ac:dyDescent="0.25">
      <c r="B1112" s="7" t="str">
        <f t="shared" ref="B1112:C1112" si="1182">TRIM(MID(SUBSTITUTE($A1112,",",REPT(" ",999)),COLUMN(A1112)*999-998,999))</f>
        <v/>
      </c>
      <c r="C1112" s="7" t="str">
        <f t="shared" si="1182"/>
        <v/>
      </c>
      <c r="D1112" s="4" t="str">
        <f t="shared" si="1157"/>
        <v>-</v>
      </c>
      <c r="E1112" s="4" t="str">
        <f t="shared" si="1158"/>
        <v>_</v>
      </c>
      <c r="F1112" s="7">
        <f t="shared" si="1159"/>
        <v>0</v>
      </c>
      <c r="G1112" s="7" t="str">
        <f t="shared" si="1161"/>
        <v/>
      </c>
    </row>
    <row r="1113" spans="2:7" x14ac:dyDescent="0.25">
      <c r="B1113" s="7" t="str">
        <f t="shared" ref="B1113:C1113" si="1183">TRIM(MID(SUBSTITUTE($A1113,",",REPT(" ",999)),COLUMN(A1113)*999-998,999))</f>
        <v/>
      </c>
      <c r="C1113" s="7" t="str">
        <f t="shared" si="1183"/>
        <v/>
      </c>
      <c r="D1113" s="4" t="str">
        <f t="shared" si="1157"/>
        <v>-</v>
      </c>
      <c r="E1113" s="4" t="str">
        <f t="shared" si="1158"/>
        <v>_</v>
      </c>
      <c r="F1113" s="7">
        <f t="shared" si="1159"/>
        <v>0</v>
      </c>
      <c r="G1113" s="7" t="str">
        <f t="shared" si="1161"/>
        <v/>
      </c>
    </row>
    <row r="1114" spans="2:7" x14ac:dyDescent="0.25">
      <c r="B1114" s="7" t="str">
        <f t="shared" ref="B1114:C1114" si="1184">TRIM(MID(SUBSTITUTE($A1114,",",REPT(" ",999)),COLUMN(A1114)*999-998,999))</f>
        <v/>
      </c>
      <c r="C1114" s="7" t="str">
        <f t="shared" si="1184"/>
        <v/>
      </c>
      <c r="D1114" s="4" t="str">
        <f t="shared" si="1157"/>
        <v>-</v>
      </c>
      <c r="E1114" s="4" t="str">
        <f t="shared" si="1158"/>
        <v>_</v>
      </c>
      <c r="F1114" s="7">
        <f t="shared" si="1159"/>
        <v>0</v>
      </c>
      <c r="G1114" s="7" t="str">
        <f t="shared" si="1161"/>
        <v/>
      </c>
    </row>
    <row r="1115" spans="2:7" x14ac:dyDescent="0.25">
      <c r="B1115" s="7" t="str">
        <f t="shared" ref="B1115:C1115" si="1185">TRIM(MID(SUBSTITUTE($A1115,",",REPT(" ",999)),COLUMN(A1115)*999-998,999))</f>
        <v/>
      </c>
      <c r="C1115" s="7" t="str">
        <f t="shared" si="1185"/>
        <v/>
      </c>
      <c r="D1115" s="4" t="str">
        <f t="shared" si="1157"/>
        <v>-</v>
      </c>
      <c r="E1115" s="4" t="str">
        <f t="shared" si="1158"/>
        <v>_</v>
      </c>
      <c r="F1115" s="7">
        <f t="shared" si="1159"/>
        <v>0</v>
      </c>
      <c r="G1115" s="7" t="str">
        <f t="shared" si="1161"/>
        <v/>
      </c>
    </row>
    <row r="1116" spans="2:7" x14ac:dyDescent="0.25">
      <c r="B1116" s="7" t="str">
        <f t="shared" ref="B1116:C1116" si="1186">TRIM(MID(SUBSTITUTE($A1116,",",REPT(" ",999)),COLUMN(A1116)*999-998,999))</f>
        <v/>
      </c>
      <c r="C1116" s="7" t="str">
        <f t="shared" si="1186"/>
        <v/>
      </c>
      <c r="D1116" s="4" t="str">
        <f t="shared" si="1157"/>
        <v>-</v>
      </c>
      <c r="E1116" s="4" t="str">
        <f t="shared" si="1158"/>
        <v>_</v>
      </c>
      <c r="F1116" s="7">
        <f t="shared" si="1159"/>
        <v>0</v>
      </c>
      <c r="G1116" s="7" t="str">
        <f t="shared" si="1161"/>
        <v/>
      </c>
    </row>
    <row r="1117" spans="2:7" x14ac:dyDescent="0.25">
      <c r="B1117" s="7" t="str">
        <f t="shared" ref="B1117:C1117" si="1187">TRIM(MID(SUBSTITUTE($A1117,",",REPT(" ",999)),COLUMN(A1117)*999-998,999))</f>
        <v/>
      </c>
      <c r="C1117" s="7" t="str">
        <f t="shared" si="1187"/>
        <v/>
      </c>
      <c r="D1117" s="4" t="str">
        <f t="shared" si="1157"/>
        <v>-</v>
      </c>
      <c r="E1117" s="4" t="str">
        <f t="shared" si="1158"/>
        <v>_</v>
      </c>
      <c r="F1117" s="7">
        <f t="shared" si="1159"/>
        <v>0</v>
      </c>
      <c r="G1117" s="7" t="str">
        <f t="shared" si="1161"/>
        <v/>
      </c>
    </row>
    <row r="1118" spans="2:7" x14ac:dyDescent="0.25">
      <c r="B1118" s="7" t="str">
        <f t="shared" ref="B1118:C1118" si="1188">TRIM(MID(SUBSTITUTE($A1118,",",REPT(" ",999)),COLUMN(A1118)*999-998,999))</f>
        <v/>
      </c>
      <c r="C1118" s="7" t="str">
        <f t="shared" si="1188"/>
        <v/>
      </c>
      <c r="D1118" s="4" t="str">
        <f t="shared" si="1157"/>
        <v>-</v>
      </c>
      <c r="E1118" s="4" t="str">
        <f t="shared" si="1158"/>
        <v>_</v>
      </c>
      <c r="F1118" s="7">
        <f t="shared" si="1159"/>
        <v>0</v>
      </c>
      <c r="G1118" s="7" t="str">
        <f t="shared" si="1161"/>
        <v/>
      </c>
    </row>
    <row r="1119" spans="2:7" x14ac:dyDescent="0.25">
      <c r="B1119" s="7" t="str">
        <f t="shared" ref="B1119:C1119" si="1189">TRIM(MID(SUBSTITUTE($A1119,",",REPT(" ",999)),COLUMN(A1119)*999-998,999))</f>
        <v/>
      </c>
      <c r="C1119" s="7" t="str">
        <f t="shared" si="1189"/>
        <v/>
      </c>
      <c r="D1119" s="4" t="str">
        <f t="shared" si="1157"/>
        <v>-</v>
      </c>
      <c r="E1119" s="4" t="str">
        <f t="shared" si="1158"/>
        <v>_</v>
      </c>
      <c r="F1119" s="7">
        <f t="shared" si="1159"/>
        <v>0</v>
      </c>
      <c r="G1119" s="7" t="str">
        <f t="shared" si="1161"/>
        <v/>
      </c>
    </row>
    <row r="1120" spans="2:7" x14ac:dyDescent="0.25">
      <c r="B1120" s="7" t="str">
        <f t="shared" ref="B1120:C1120" si="1190">TRIM(MID(SUBSTITUTE($A1120,",",REPT(" ",999)),COLUMN(A1120)*999-998,999))</f>
        <v/>
      </c>
      <c r="C1120" s="7" t="str">
        <f t="shared" si="1190"/>
        <v/>
      </c>
      <c r="D1120" s="4" t="str">
        <f t="shared" si="1157"/>
        <v>-</v>
      </c>
      <c r="E1120" s="4" t="str">
        <f t="shared" si="1158"/>
        <v>_</v>
      </c>
      <c r="F1120" s="7">
        <f t="shared" si="1159"/>
        <v>0</v>
      </c>
      <c r="G1120" s="7" t="str">
        <f t="shared" si="1161"/>
        <v/>
      </c>
    </row>
    <row r="1121" spans="2:7" x14ac:dyDescent="0.25">
      <c r="B1121" s="7" t="str">
        <f t="shared" ref="B1121:C1121" si="1191">TRIM(MID(SUBSTITUTE($A1121,",",REPT(" ",999)),COLUMN(A1121)*999-998,999))</f>
        <v/>
      </c>
      <c r="C1121" s="7" t="str">
        <f t="shared" si="1191"/>
        <v/>
      </c>
      <c r="D1121" s="4" t="str">
        <f t="shared" si="1157"/>
        <v>-</v>
      </c>
      <c r="E1121" s="4" t="str">
        <f t="shared" si="1158"/>
        <v>_</v>
      </c>
      <c r="F1121" s="7">
        <f t="shared" si="1159"/>
        <v>0</v>
      </c>
      <c r="G1121" s="7" t="str">
        <f t="shared" si="1161"/>
        <v/>
      </c>
    </row>
    <row r="1122" spans="2:7" x14ac:dyDescent="0.25">
      <c r="B1122" s="7" t="str">
        <f t="shared" ref="B1122:C1122" si="1192">TRIM(MID(SUBSTITUTE($A1122,",",REPT(" ",999)),COLUMN(A1122)*999-998,999))</f>
        <v/>
      </c>
      <c r="C1122" s="7" t="str">
        <f t="shared" si="1192"/>
        <v/>
      </c>
      <c r="D1122" s="4" t="str">
        <f t="shared" si="1157"/>
        <v>-</v>
      </c>
      <c r="E1122" s="4" t="str">
        <f t="shared" si="1158"/>
        <v>_</v>
      </c>
      <c r="F1122" s="7">
        <f t="shared" si="1159"/>
        <v>0</v>
      </c>
      <c r="G1122" s="7" t="str">
        <f t="shared" si="1161"/>
        <v/>
      </c>
    </row>
    <row r="1123" spans="2:7" x14ac:dyDescent="0.25">
      <c r="B1123" s="7" t="str">
        <f t="shared" ref="B1123:C1123" si="1193">TRIM(MID(SUBSTITUTE($A1123,",",REPT(" ",999)),COLUMN(A1123)*999-998,999))</f>
        <v/>
      </c>
      <c r="C1123" s="7" t="str">
        <f t="shared" si="1193"/>
        <v/>
      </c>
      <c r="D1123" s="4" t="str">
        <f t="shared" si="1157"/>
        <v>-</v>
      </c>
      <c r="E1123" s="4" t="str">
        <f t="shared" si="1158"/>
        <v>_</v>
      </c>
      <c r="F1123" s="7">
        <f t="shared" si="1159"/>
        <v>0</v>
      </c>
      <c r="G1123" s="7" t="str">
        <f t="shared" si="1161"/>
        <v/>
      </c>
    </row>
    <row r="1124" spans="2:7" x14ac:dyDescent="0.25">
      <c r="B1124" s="7" t="str">
        <f t="shared" ref="B1124:C1124" si="1194">TRIM(MID(SUBSTITUTE($A1124,",",REPT(" ",999)),COLUMN(A1124)*999-998,999))</f>
        <v/>
      </c>
      <c r="C1124" s="7" t="str">
        <f t="shared" si="1194"/>
        <v/>
      </c>
      <c r="D1124" s="4" t="str">
        <f t="shared" si="1157"/>
        <v>-</v>
      </c>
      <c r="E1124" s="4" t="str">
        <f t="shared" si="1158"/>
        <v>_</v>
      </c>
      <c r="F1124" s="7">
        <f t="shared" si="1159"/>
        <v>0</v>
      </c>
      <c r="G1124" s="7" t="str">
        <f t="shared" si="1161"/>
        <v/>
      </c>
    </row>
    <row r="1125" spans="2:7" x14ac:dyDescent="0.25">
      <c r="B1125" s="7" t="str">
        <f t="shared" ref="B1125:C1125" si="1195">TRIM(MID(SUBSTITUTE($A1125,",",REPT(" ",999)),COLUMN(A1125)*999-998,999))</f>
        <v/>
      </c>
      <c r="C1125" s="7" t="str">
        <f t="shared" si="1195"/>
        <v/>
      </c>
      <c r="D1125" s="4" t="str">
        <f t="shared" si="1157"/>
        <v>-</v>
      </c>
      <c r="E1125" s="4" t="str">
        <f t="shared" si="1158"/>
        <v>_</v>
      </c>
      <c r="F1125" s="7">
        <f t="shared" si="1159"/>
        <v>0</v>
      </c>
      <c r="G1125" s="7" t="str">
        <f t="shared" si="1161"/>
        <v/>
      </c>
    </row>
    <row r="1126" spans="2:7" x14ac:dyDescent="0.25">
      <c r="B1126" s="7" t="str">
        <f t="shared" ref="B1126:C1126" si="1196">TRIM(MID(SUBSTITUTE($A1126,",",REPT(" ",999)),COLUMN(A1126)*999-998,999))</f>
        <v/>
      </c>
      <c r="C1126" s="7" t="str">
        <f t="shared" si="1196"/>
        <v/>
      </c>
      <c r="D1126" s="4" t="str">
        <f t="shared" si="1157"/>
        <v>-</v>
      </c>
      <c r="E1126" s="4" t="str">
        <f t="shared" si="1158"/>
        <v>_</v>
      </c>
      <c r="F1126" s="7">
        <f t="shared" si="1159"/>
        <v>0</v>
      </c>
      <c r="G1126" s="7" t="str">
        <f t="shared" si="1161"/>
        <v/>
      </c>
    </row>
    <row r="1127" spans="2:7" x14ac:dyDescent="0.25">
      <c r="B1127" s="7" t="str">
        <f t="shared" ref="B1127:C1127" si="1197">TRIM(MID(SUBSTITUTE($A1127,",",REPT(" ",999)),COLUMN(A1127)*999-998,999))</f>
        <v/>
      </c>
      <c r="C1127" s="7" t="str">
        <f t="shared" si="1197"/>
        <v/>
      </c>
      <c r="D1127" s="4" t="str">
        <f t="shared" si="1157"/>
        <v>-</v>
      </c>
      <c r="E1127" s="4" t="str">
        <f t="shared" si="1158"/>
        <v>_</v>
      </c>
      <c r="F1127" s="7">
        <f t="shared" si="1159"/>
        <v>0</v>
      </c>
      <c r="G1127" s="7" t="str">
        <f t="shared" si="1161"/>
        <v/>
      </c>
    </row>
    <row r="1128" spans="2:7" x14ac:dyDescent="0.25">
      <c r="B1128" s="7" t="str">
        <f t="shared" ref="B1128:C1128" si="1198">TRIM(MID(SUBSTITUTE($A1128,",",REPT(" ",999)),COLUMN(A1128)*999-998,999))</f>
        <v/>
      </c>
      <c r="C1128" s="7" t="str">
        <f t="shared" si="1198"/>
        <v/>
      </c>
      <c r="D1128" s="4" t="str">
        <f t="shared" si="1157"/>
        <v>-</v>
      </c>
      <c r="E1128" s="4" t="str">
        <f t="shared" si="1158"/>
        <v>_</v>
      </c>
      <c r="F1128" s="7">
        <f t="shared" si="1159"/>
        <v>0</v>
      </c>
      <c r="G1128" s="7" t="str">
        <f t="shared" si="1161"/>
        <v/>
      </c>
    </row>
    <row r="1129" spans="2:7" x14ac:dyDescent="0.25">
      <c r="B1129" s="7" t="str">
        <f t="shared" ref="B1129:C1129" si="1199">TRIM(MID(SUBSTITUTE($A1129,",",REPT(" ",999)),COLUMN(A1129)*999-998,999))</f>
        <v/>
      </c>
      <c r="C1129" s="7" t="str">
        <f t="shared" si="1199"/>
        <v/>
      </c>
      <c r="D1129" s="4" t="str">
        <f t="shared" si="1157"/>
        <v>-</v>
      </c>
      <c r="E1129" s="4" t="str">
        <f t="shared" si="1158"/>
        <v>_</v>
      </c>
      <c r="F1129" s="7">
        <f t="shared" si="1159"/>
        <v>0</v>
      </c>
      <c r="G1129" s="7" t="str">
        <f t="shared" si="1161"/>
        <v/>
      </c>
    </row>
    <row r="1130" spans="2:7" x14ac:dyDescent="0.25">
      <c r="B1130" s="7" t="str">
        <f t="shared" ref="B1130:C1130" si="1200">TRIM(MID(SUBSTITUTE($A1130,",",REPT(" ",999)),COLUMN(A1130)*999-998,999))</f>
        <v/>
      </c>
      <c r="C1130" s="7" t="str">
        <f t="shared" si="1200"/>
        <v/>
      </c>
      <c r="D1130" s="4" t="str">
        <f t="shared" si="1157"/>
        <v>-</v>
      </c>
      <c r="E1130" s="4" t="str">
        <f t="shared" si="1158"/>
        <v>_</v>
      </c>
      <c r="F1130" s="7">
        <f t="shared" si="1159"/>
        <v>0</v>
      </c>
      <c r="G1130" s="7" t="str">
        <f t="shared" si="1161"/>
        <v/>
      </c>
    </row>
    <row r="1131" spans="2:7" x14ac:dyDescent="0.25">
      <c r="B1131" s="7" t="str">
        <f t="shared" ref="B1131:C1131" si="1201">TRIM(MID(SUBSTITUTE($A1131,",",REPT(" ",999)),COLUMN(A1131)*999-998,999))</f>
        <v/>
      </c>
      <c r="C1131" s="7" t="str">
        <f t="shared" si="1201"/>
        <v/>
      </c>
      <c r="D1131" s="4" t="str">
        <f t="shared" si="1157"/>
        <v>-</v>
      </c>
      <c r="E1131" s="4" t="str">
        <f t="shared" si="1158"/>
        <v>_</v>
      </c>
      <c r="F1131" s="7">
        <f t="shared" si="1159"/>
        <v>0</v>
      </c>
      <c r="G1131" s="7" t="str">
        <f t="shared" si="1161"/>
        <v/>
      </c>
    </row>
    <row r="1132" spans="2:7" x14ac:dyDescent="0.25">
      <c r="B1132" s="7" t="str">
        <f t="shared" ref="B1132:C1132" si="1202">TRIM(MID(SUBSTITUTE($A1132,",",REPT(" ",999)),COLUMN(A1132)*999-998,999))</f>
        <v/>
      </c>
      <c r="C1132" s="7" t="str">
        <f t="shared" si="1202"/>
        <v/>
      </c>
      <c r="D1132" s="4" t="str">
        <f t="shared" si="1157"/>
        <v>-</v>
      </c>
      <c r="E1132" s="4" t="str">
        <f t="shared" si="1158"/>
        <v>_</v>
      </c>
      <c r="F1132" s="7">
        <f t="shared" si="1159"/>
        <v>0</v>
      </c>
      <c r="G1132" s="7" t="str">
        <f t="shared" si="1161"/>
        <v/>
      </c>
    </row>
    <row r="1133" spans="2:7" x14ac:dyDescent="0.25">
      <c r="B1133" s="7" t="str">
        <f t="shared" ref="B1133:C1133" si="1203">TRIM(MID(SUBSTITUTE($A1133,",",REPT(" ",999)),COLUMN(A1133)*999-998,999))</f>
        <v/>
      </c>
      <c r="C1133" s="7" t="str">
        <f t="shared" si="1203"/>
        <v/>
      </c>
      <c r="D1133" s="4" t="str">
        <f t="shared" si="1157"/>
        <v>-</v>
      </c>
      <c r="E1133" s="4" t="str">
        <f t="shared" si="1158"/>
        <v>_</v>
      </c>
      <c r="F1133" s="7">
        <f t="shared" si="1159"/>
        <v>0</v>
      </c>
      <c r="G1133" s="7" t="str">
        <f t="shared" si="1161"/>
        <v/>
      </c>
    </row>
    <row r="1134" spans="2:7" x14ac:dyDescent="0.25">
      <c r="B1134" s="7" t="str">
        <f t="shared" ref="B1134:C1134" si="1204">TRIM(MID(SUBSTITUTE($A1134,",",REPT(" ",999)),COLUMN(A1134)*999-998,999))</f>
        <v/>
      </c>
      <c r="C1134" s="7" t="str">
        <f t="shared" si="1204"/>
        <v/>
      </c>
      <c r="D1134" s="4" t="str">
        <f t="shared" si="1157"/>
        <v>-</v>
      </c>
      <c r="E1134" s="4" t="str">
        <f t="shared" si="1158"/>
        <v>_</v>
      </c>
      <c r="F1134" s="7">
        <f t="shared" si="1159"/>
        <v>0</v>
      </c>
      <c r="G1134" s="7" t="str">
        <f t="shared" si="1161"/>
        <v/>
      </c>
    </row>
    <row r="1135" spans="2:7" x14ac:dyDescent="0.25">
      <c r="B1135" s="7" t="str">
        <f t="shared" ref="B1135:C1135" si="1205">TRIM(MID(SUBSTITUTE($A1135,",",REPT(" ",999)),COLUMN(A1135)*999-998,999))</f>
        <v/>
      </c>
      <c r="C1135" s="7" t="str">
        <f t="shared" si="1205"/>
        <v/>
      </c>
      <c r="D1135" s="4" t="str">
        <f t="shared" si="1157"/>
        <v>-</v>
      </c>
      <c r="E1135" s="4" t="str">
        <f t="shared" si="1158"/>
        <v>_</v>
      </c>
      <c r="F1135" s="7">
        <f t="shared" si="1159"/>
        <v>0</v>
      </c>
      <c r="G1135" s="7" t="str">
        <f t="shared" si="1161"/>
        <v/>
      </c>
    </row>
    <row r="1136" spans="2:7" x14ac:dyDescent="0.25">
      <c r="B1136" s="7" t="str">
        <f t="shared" ref="B1136:C1136" si="1206">TRIM(MID(SUBSTITUTE($A1136,",",REPT(" ",999)),COLUMN(A1136)*999-998,999))</f>
        <v/>
      </c>
      <c r="C1136" s="7" t="str">
        <f t="shared" si="1206"/>
        <v/>
      </c>
      <c r="D1136" s="4" t="str">
        <f t="shared" si="1157"/>
        <v>-</v>
      </c>
      <c r="E1136" s="4" t="str">
        <f t="shared" si="1158"/>
        <v>_</v>
      </c>
      <c r="F1136" s="7">
        <f t="shared" si="1159"/>
        <v>0</v>
      </c>
      <c r="G1136" s="7" t="str">
        <f t="shared" si="1161"/>
        <v/>
      </c>
    </row>
    <row r="1137" spans="2:7" x14ac:dyDescent="0.25">
      <c r="B1137" s="7" t="str">
        <f t="shared" ref="B1137:C1137" si="1207">TRIM(MID(SUBSTITUTE($A1137,",",REPT(" ",999)),COLUMN(A1137)*999-998,999))</f>
        <v/>
      </c>
      <c r="C1137" s="7" t="str">
        <f t="shared" si="1207"/>
        <v/>
      </c>
      <c r="D1137" s="4" t="str">
        <f t="shared" si="1157"/>
        <v>-</v>
      </c>
      <c r="E1137" s="4" t="str">
        <f t="shared" si="1158"/>
        <v>_</v>
      </c>
      <c r="F1137" s="7">
        <f t="shared" si="1159"/>
        <v>0</v>
      </c>
      <c r="G1137" s="7" t="str">
        <f t="shared" si="1161"/>
        <v/>
      </c>
    </row>
    <row r="1138" spans="2:7" x14ac:dyDescent="0.25">
      <c r="B1138" s="7" t="str">
        <f t="shared" ref="B1138:C1138" si="1208">TRIM(MID(SUBSTITUTE($A1138,",",REPT(" ",999)),COLUMN(A1138)*999-998,999))</f>
        <v/>
      </c>
      <c r="C1138" s="7" t="str">
        <f t="shared" si="1208"/>
        <v/>
      </c>
      <c r="D1138" s="4" t="str">
        <f t="shared" si="1157"/>
        <v>-</v>
      </c>
      <c r="E1138" s="4" t="str">
        <f t="shared" si="1158"/>
        <v>_</v>
      </c>
      <c r="F1138" s="7">
        <f t="shared" si="1159"/>
        <v>0</v>
      </c>
      <c r="G1138" s="7" t="str">
        <f t="shared" si="1161"/>
        <v/>
      </c>
    </row>
    <row r="1139" spans="2:7" x14ac:dyDescent="0.25">
      <c r="B1139" s="7" t="str">
        <f t="shared" ref="B1139:C1139" si="1209">TRIM(MID(SUBSTITUTE($A1139,",",REPT(" ",999)),COLUMN(A1139)*999-998,999))</f>
        <v/>
      </c>
      <c r="C1139" s="7" t="str">
        <f t="shared" si="1209"/>
        <v/>
      </c>
      <c r="D1139" s="4" t="str">
        <f t="shared" si="1157"/>
        <v>-</v>
      </c>
      <c r="E1139" s="4" t="str">
        <f t="shared" si="1158"/>
        <v>_</v>
      </c>
      <c r="F1139" s="7">
        <f t="shared" si="1159"/>
        <v>0</v>
      </c>
      <c r="G1139" s="7" t="str">
        <f t="shared" si="1161"/>
        <v/>
      </c>
    </row>
    <row r="1140" spans="2:7" x14ac:dyDescent="0.25">
      <c r="B1140" s="7" t="str">
        <f t="shared" ref="B1140:C1140" si="1210">TRIM(MID(SUBSTITUTE($A1140,",",REPT(" ",999)),COLUMN(A1140)*999-998,999))</f>
        <v/>
      </c>
      <c r="C1140" s="7" t="str">
        <f t="shared" si="1210"/>
        <v/>
      </c>
      <c r="D1140" s="4" t="str">
        <f t="shared" si="1157"/>
        <v>-</v>
      </c>
      <c r="E1140" s="4" t="str">
        <f t="shared" si="1158"/>
        <v>_</v>
      </c>
      <c r="F1140" s="7">
        <f t="shared" si="1159"/>
        <v>0</v>
      </c>
      <c r="G1140" s="7" t="str">
        <f t="shared" si="1161"/>
        <v/>
      </c>
    </row>
    <row r="1141" spans="2:7" x14ac:dyDescent="0.25">
      <c r="B1141" s="7" t="str">
        <f t="shared" ref="B1141:C1141" si="1211">TRIM(MID(SUBSTITUTE($A1141,",",REPT(" ",999)),COLUMN(A1141)*999-998,999))</f>
        <v/>
      </c>
      <c r="C1141" s="7" t="str">
        <f t="shared" si="1211"/>
        <v/>
      </c>
      <c r="D1141" s="4" t="str">
        <f t="shared" si="1157"/>
        <v>-</v>
      </c>
      <c r="E1141" s="4" t="str">
        <f t="shared" si="1158"/>
        <v>_</v>
      </c>
      <c r="F1141" s="7">
        <f t="shared" si="1159"/>
        <v>0</v>
      </c>
      <c r="G1141" s="7" t="str">
        <f t="shared" si="1161"/>
        <v/>
      </c>
    </row>
    <row r="1142" spans="2:7" x14ac:dyDescent="0.25">
      <c r="B1142" s="7" t="str">
        <f t="shared" ref="B1142:C1142" si="1212">TRIM(MID(SUBSTITUTE($A1142,",",REPT(" ",999)),COLUMN(A1142)*999-998,999))</f>
        <v/>
      </c>
      <c r="C1142" s="7" t="str">
        <f t="shared" si="1212"/>
        <v/>
      </c>
      <c r="D1142" s="4" t="str">
        <f t="shared" si="1157"/>
        <v>-</v>
      </c>
      <c r="E1142" s="4" t="str">
        <f t="shared" si="1158"/>
        <v>_</v>
      </c>
      <c r="F1142" s="7">
        <f t="shared" si="1159"/>
        <v>0</v>
      </c>
      <c r="G1142" s="7" t="str">
        <f t="shared" si="1161"/>
        <v/>
      </c>
    </row>
    <row r="1143" spans="2:7" x14ac:dyDescent="0.25">
      <c r="B1143" s="7" t="str">
        <f t="shared" ref="B1143:C1143" si="1213">TRIM(MID(SUBSTITUTE($A1143,",",REPT(" ",999)),COLUMN(A1143)*999-998,999))</f>
        <v/>
      </c>
      <c r="C1143" s="7" t="str">
        <f t="shared" si="1213"/>
        <v/>
      </c>
      <c r="D1143" s="4" t="str">
        <f t="shared" si="1157"/>
        <v>-</v>
      </c>
      <c r="E1143" s="4" t="str">
        <f t="shared" si="1158"/>
        <v>_</v>
      </c>
      <c r="F1143" s="7">
        <f t="shared" si="1159"/>
        <v>0</v>
      </c>
      <c r="G1143" s="7" t="str">
        <f t="shared" si="1161"/>
        <v/>
      </c>
    </row>
    <row r="1144" spans="2:7" x14ac:dyDescent="0.25">
      <c r="B1144" s="7" t="str">
        <f t="shared" ref="B1144:C1144" si="1214">TRIM(MID(SUBSTITUTE($A1144,",",REPT(" ",999)),COLUMN(A1144)*999-998,999))</f>
        <v/>
      </c>
      <c r="C1144" s="7" t="str">
        <f t="shared" si="1214"/>
        <v/>
      </c>
      <c r="D1144" s="4" t="str">
        <f t="shared" si="1157"/>
        <v>-</v>
      </c>
      <c r="E1144" s="4" t="str">
        <f t="shared" si="1158"/>
        <v>_</v>
      </c>
      <c r="F1144" s="7">
        <f t="shared" si="1159"/>
        <v>0</v>
      </c>
      <c r="G1144" s="7" t="str">
        <f t="shared" si="1161"/>
        <v/>
      </c>
    </row>
    <row r="1145" spans="2:7" x14ac:dyDescent="0.25">
      <c r="B1145" s="7" t="str">
        <f t="shared" ref="B1145:C1145" si="1215">TRIM(MID(SUBSTITUTE($A1145,",",REPT(" ",999)),COLUMN(A1145)*999-998,999))</f>
        <v/>
      </c>
      <c r="C1145" s="7" t="str">
        <f t="shared" si="1215"/>
        <v/>
      </c>
      <c r="D1145" s="4" t="str">
        <f t="shared" si="1157"/>
        <v>-</v>
      </c>
      <c r="E1145" s="4" t="str">
        <f t="shared" si="1158"/>
        <v>_</v>
      </c>
      <c r="F1145" s="7">
        <f t="shared" si="1159"/>
        <v>0</v>
      </c>
      <c r="G1145" s="7" t="str">
        <f t="shared" si="1161"/>
        <v/>
      </c>
    </row>
    <row r="1146" spans="2:7" x14ac:dyDescent="0.25">
      <c r="B1146" s="7" t="str">
        <f t="shared" ref="B1146:C1146" si="1216">TRIM(MID(SUBSTITUTE($A1146,",",REPT(" ",999)),COLUMN(A1146)*999-998,999))</f>
        <v/>
      </c>
      <c r="C1146" s="7" t="str">
        <f t="shared" si="1216"/>
        <v/>
      </c>
      <c r="D1146" s="4" t="str">
        <f t="shared" si="1157"/>
        <v>-</v>
      </c>
      <c r="E1146" s="4" t="str">
        <f t="shared" si="1158"/>
        <v>_</v>
      </c>
      <c r="F1146" s="7">
        <f t="shared" si="1159"/>
        <v>0</v>
      </c>
      <c r="G1146" s="7" t="str">
        <f t="shared" si="1161"/>
        <v/>
      </c>
    </row>
    <row r="1147" spans="2:7" x14ac:dyDescent="0.25">
      <c r="B1147" s="7" t="str">
        <f t="shared" ref="B1147:C1147" si="1217">TRIM(MID(SUBSTITUTE($A1147,",",REPT(" ",999)),COLUMN(A1147)*999-998,999))</f>
        <v/>
      </c>
      <c r="C1147" s="7" t="str">
        <f t="shared" si="1217"/>
        <v/>
      </c>
      <c r="D1147" s="4" t="str">
        <f t="shared" si="1157"/>
        <v>-</v>
      </c>
      <c r="E1147" s="4" t="str">
        <f t="shared" si="1158"/>
        <v>_</v>
      </c>
      <c r="F1147" s="7">
        <f t="shared" si="1159"/>
        <v>0</v>
      </c>
      <c r="G1147" s="7" t="str">
        <f t="shared" si="1161"/>
        <v/>
      </c>
    </row>
    <row r="1148" spans="2:7" x14ac:dyDescent="0.25">
      <c r="B1148" s="7" t="str">
        <f t="shared" ref="B1148:C1148" si="1218">TRIM(MID(SUBSTITUTE($A1148,",",REPT(" ",999)),COLUMN(A1148)*999-998,999))</f>
        <v/>
      </c>
      <c r="C1148" s="7" t="str">
        <f t="shared" si="1218"/>
        <v/>
      </c>
      <c r="D1148" s="4" t="str">
        <f t="shared" si="1157"/>
        <v>-</v>
      </c>
      <c r="E1148" s="4" t="str">
        <f t="shared" si="1158"/>
        <v>_</v>
      </c>
      <c r="F1148" s="7">
        <f t="shared" si="1159"/>
        <v>0</v>
      </c>
      <c r="G1148" s="7" t="str">
        <f t="shared" si="1161"/>
        <v/>
      </c>
    </row>
    <row r="1149" spans="2:7" x14ac:dyDescent="0.25">
      <c r="B1149" s="7" t="str">
        <f t="shared" ref="B1149:C1149" si="1219">TRIM(MID(SUBSTITUTE($A1149,",",REPT(" ",999)),COLUMN(A1149)*999-998,999))</f>
        <v/>
      </c>
      <c r="C1149" s="7" t="str">
        <f t="shared" si="1219"/>
        <v/>
      </c>
      <c r="D1149" s="4" t="str">
        <f t="shared" si="1157"/>
        <v>-</v>
      </c>
      <c r="E1149" s="4" t="str">
        <f t="shared" si="1158"/>
        <v>_</v>
      </c>
      <c r="F1149" s="7">
        <f t="shared" si="1159"/>
        <v>0</v>
      </c>
      <c r="G1149" s="7" t="str">
        <f t="shared" si="1161"/>
        <v/>
      </c>
    </row>
    <row r="1150" spans="2:7" x14ac:dyDescent="0.25">
      <c r="B1150" s="7" t="str">
        <f t="shared" ref="B1150:C1150" si="1220">TRIM(MID(SUBSTITUTE($A1150,",",REPT(" ",999)),COLUMN(A1150)*999-998,999))</f>
        <v/>
      </c>
      <c r="C1150" s="7" t="str">
        <f t="shared" si="1220"/>
        <v/>
      </c>
      <c r="D1150" s="4" t="str">
        <f t="shared" si="1157"/>
        <v>-</v>
      </c>
      <c r="E1150" s="4" t="str">
        <f t="shared" si="1158"/>
        <v>_</v>
      </c>
      <c r="F1150" s="7">
        <f t="shared" si="1159"/>
        <v>0</v>
      </c>
      <c r="G1150" s="7" t="str">
        <f t="shared" si="1161"/>
        <v/>
      </c>
    </row>
    <row r="1151" spans="2:7" x14ac:dyDescent="0.25">
      <c r="B1151" s="7" t="str">
        <f t="shared" ref="B1151:C1151" si="1221">TRIM(MID(SUBSTITUTE($A1151,",",REPT(" ",999)),COLUMN(A1151)*999-998,999))</f>
        <v/>
      </c>
      <c r="C1151" s="7" t="str">
        <f t="shared" si="1221"/>
        <v/>
      </c>
      <c r="D1151" s="4" t="str">
        <f t="shared" si="1157"/>
        <v>-</v>
      </c>
      <c r="E1151" s="4" t="str">
        <f t="shared" si="1158"/>
        <v>_</v>
      </c>
      <c r="F1151" s="7">
        <f t="shared" si="1159"/>
        <v>0</v>
      </c>
      <c r="G1151" s="7" t="str">
        <f t="shared" si="1161"/>
        <v/>
      </c>
    </row>
    <row r="1152" spans="2:7" x14ac:dyDescent="0.25">
      <c r="B1152" s="7" t="str">
        <f t="shared" ref="B1152:C1152" si="1222">TRIM(MID(SUBSTITUTE($A1152,",",REPT(" ",999)),COLUMN(A1152)*999-998,999))</f>
        <v/>
      </c>
      <c r="C1152" s="7" t="str">
        <f t="shared" si="1222"/>
        <v/>
      </c>
      <c r="D1152" s="4" t="str">
        <f t="shared" si="1157"/>
        <v>-</v>
      </c>
      <c r="E1152" s="4" t="str">
        <f t="shared" si="1158"/>
        <v>_</v>
      </c>
      <c r="F1152" s="7">
        <f t="shared" si="1159"/>
        <v>0</v>
      </c>
      <c r="G1152" s="7" t="str">
        <f t="shared" si="1161"/>
        <v/>
      </c>
    </row>
    <row r="1153" spans="2:7" x14ac:dyDescent="0.25">
      <c r="B1153" s="7" t="str">
        <f t="shared" ref="B1153:C1153" si="1223">TRIM(MID(SUBSTITUTE($A1153,",",REPT(" ",999)),COLUMN(A1153)*999-998,999))</f>
        <v/>
      </c>
      <c r="C1153" s="7" t="str">
        <f t="shared" si="1223"/>
        <v/>
      </c>
      <c r="D1153" s="4" t="str">
        <f t="shared" si="1157"/>
        <v>-</v>
      </c>
      <c r="E1153" s="4" t="str">
        <f t="shared" si="1158"/>
        <v>_</v>
      </c>
      <c r="F1153" s="7">
        <f t="shared" si="1159"/>
        <v>0</v>
      </c>
      <c r="G1153" s="7" t="str">
        <f t="shared" si="1161"/>
        <v/>
      </c>
    </row>
    <row r="1154" spans="2:7" x14ac:dyDescent="0.25">
      <c r="B1154" s="7" t="str">
        <f t="shared" ref="B1154:C1154" si="1224">TRIM(MID(SUBSTITUTE($A1154,",",REPT(" ",999)),COLUMN(A1154)*999-998,999))</f>
        <v/>
      </c>
      <c r="C1154" s="7" t="str">
        <f t="shared" si="1224"/>
        <v/>
      </c>
      <c r="D1154" s="4" t="str">
        <f t="shared" ref="D1154:D1217" si="1225">B1154&amp;"-"&amp;C1154&amp;G1154</f>
        <v>-</v>
      </c>
      <c r="E1154" s="4" t="str">
        <f t="shared" ref="E1154:E1217" si="1226">B1154&amp;"_"&amp;C1154</f>
        <v>_</v>
      </c>
      <c r="F1154" s="7">
        <f t="shared" ref="F1154:F1217" si="1227">_xlfn.NUMBERVALUE(TRIM(MID(SUBSTITUTE($A1154,",",REPT(" ",999)),COLUMN(C1154)*999-998,999)))</f>
        <v>0</v>
      </c>
      <c r="G1154" s="7" t="str">
        <f t="shared" si="1161"/>
        <v/>
      </c>
    </row>
    <row r="1155" spans="2:7" x14ac:dyDescent="0.25">
      <c r="B1155" s="7" t="str">
        <f t="shared" ref="B1155:C1155" si="1228">TRIM(MID(SUBSTITUTE($A1155,",",REPT(" ",999)),COLUMN(A1155)*999-998,999))</f>
        <v/>
      </c>
      <c r="C1155" s="7" t="str">
        <f t="shared" si="1228"/>
        <v/>
      </c>
      <c r="D1155" s="4" t="str">
        <f t="shared" si="1225"/>
        <v>-</v>
      </c>
      <c r="E1155" s="4" t="str">
        <f t="shared" si="1226"/>
        <v>_</v>
      </c>
      <c r="F1155" s="7">
        <f t="shared" si="1227"/>
        <v>0</v>
      </c>
      <c r="G1155" s="7" t="str">
        <f t="shared" ref="G1155:G1218" si="1229">TRIM(MID(SUBSTITUTE($A1155,",",REPT(" ",999)),COLUMN(D1155)*999-998,999))</f>
        <v/>
      </c>
    </row>
    <row r="1156" spans="2:7" x14ac:dyDescent="0.25">
      <c r="B1156" s="7" t="str">
        <f t="shared" ref="B1156:C1156" si="1230">TRIM(MID(SUBSTITUTE($A1156,",",REPT(" ",999)),COLUMN(A1156)*999-998,999))</f>
        <v/>
      </c>
      <c r="C1156" s="7" t="str">
        <f t="shared" si="1230"/>
        <v/>
      </c>
      <c r="D1156" s="4" t="str">
        <f t="shared" si="1225"/>
        <v>-</v>
      </c>
      <c r="E1156" s="4" t="str">
        <f t="shared" si="1226"/>
        <v>_</v>
      </c>
      <c r="F1156" s="7">
        <f t="shared" si="1227"/>
        <v>0</v>
      </c>
      <c r="G1156" s="7" t="str">
        <f t="shared" si="1229"/>
        <v/>
      </c>
    </row>
    <row r="1157" spans="2:7" x14ac:dyDescent="0.25">
      <c r="B1157" s="7" t="str">
        <f t="shared" ref="B1157:C1157" si="1231">TRIM(MID(SUBSTITUTE($A1157,",",REPT(" ",999)),COLUMN(A1157)*999-998,999))</f>
        <v/>
      </c>
      <c r="C1157" s="7" t="str">
        <f t="shared" si="1231"/>
        <v/>
      </c>
      <c r="D1157" s="4" t="str">
        <f t="shared" si="1225"/>
        <v>-</v>
      </c>
      <c r="E1157" s="4" t="str">
        <f t="shared" si="1226"/>
        <v>_</v>
      </c>
      <c r="F1157" s="7">
        <f t="shared" si="1227"/>
        <v>0</v>
      </c>
      <c r="G1157" s="7" t="str">
        <f t="shared" si="1229"/>
        <v/>
      </c>
    </row>
    <row r="1158" spans="2:7" x14ac:dyDescent="0.25">
      <c r="B1158" s="7" t="str">
        <f t="shared" ref="B1158:C1158" si="1232">TRIM(MID(SUBSTITUTE($A1158,",",REPT(" ",999)),COLUMN(A1158)*999-998,999))</f>
        <v/>
      </c>
      <c r="C1158" s="7" t="str">
        <f t="shared" si="1232"/>
        <v/>
      </c>
      <c r="D1158" s="4" t="str">
        <f t="shared" si="1225"/>
        <v>-</v>
      </c>
      <c r="E1158" s="4" t="str">
        <f t="shared" si="1226"/>
        <v>_</v>
      </c>
      <c r="F1158" s="7">
        <f t="shared" si="1227"/>
        <v>0</v>
      </c>
      <c r="G1158" s="7" t="str">
        <f t="shared" si="1229"/>
        <v/>
      </c>
    </row>
    <row r="1159" spans="2:7" x14ac:dyDescent="0.25">
      <c r="B1159" s="7" t="str">
        <f t="shared" ref="B1159:C1159" si="1233">TRIM(MID(SUBSTITUTE($A1159,",",REPT(" ",999)),COLUMN(A1159)*999-998,999))</f>
        <v/>
      </c>
      <c r="C1159" s="7" t="str">
        <f t="shared" si="1233"/>
        <v/>
      </c>
      <c r="D1159" s="4" t="str">
        <f t="shared" si="1225"/>
        <v>-</v>
      </c>
      <c r="E1159" s="4" t="str">
        <f t="shared" si="1226"/>
        <v>_</v>
      </c>
      <c r="F1159" s="7">
        <f t="shared" si="1227"/>
        <v>0</v>
      </c>
      <c r="G1159" s="7" t="str">
        <f t="shared" si="1229"/>
        <v/>
      </c>
    </row>
    <row r="1160" spans="2:7" x14ac:dyDescent="0.25">
      <c r="B1160" s="7" t="str">
        <f t="shared" ref="B1160:C1160" si="1234">TRIM(MID(SUBSTITUTE($A1160,",",REPT(" ",999)),COLUMN(A1160)*999-998,999))</f>
        <v/>
      </c>
      <c r="C1160" s="7" t="str">
        <f t="shared" si="1234"/>
        <v/>
      </c>
      <c r="D1160" s="4" t="str">
        <f t="shared" si="1225"/>
        <v>-</v>
      </c>
      <c r="E1160" s="4" t="str">
        <f t="shared" si="1226"/>
        <v>_</v>
      </c>
      <c r="F1160" s="7">
        <f t="shared" si="1227"/>
        <v>0</v>
      </c>
      <c r="G1160" s="7" t="str">
        <f t="shared" si="1229"/>
        <v/>
      </c>
    </row>
    <row r="1161" spans="2:7" x14ac:dyDescent="0.25">
      <c r="B1161" s="7" t="str">
        <f t="shared" ref="B1161:C1161" si="1235">TRIM(MID(SUBSTITUTE($A1161,",",REPT(" ",999)),COLUMN(A1161)*999-998,999))</f>
        <v/>
      </c>
      <c r="C1161" s="7" t="str">
        <f t="shared" si="1235"/>
        <v/>
      </c>
      <c r="D1161" s="4" t="str">
        <f t="shared" si="1225"/>
        <v>-</v>
      </c>
      <c r="E1161" s="4" t="str">
        <f t="shared" si="1226"/>
        <v>_</v>
      </c>
      <c r="F1161" s="7">
        <f t="shared" si="1227"/>
        <v>0</v>
      </c>
      <c r="G1161" s="7" t="str">
        <f t="shared" si="1229"/>
        <v/>
      </c>
    </row>
    <row r="1162" spans="2:7" x14ac:dyDescent="0.25">
      <c r="B1162" s="7" t="str">
        <f t="shared" ref="B1162:C1162" si="1236">TRIM(MID(SUBSTITUTE($A1162,",",REPT(" ",999)),COLUMN(A1162)*999-998,999))</f>
        <v/>
      </c>
      <c r="C1162" s="7" t="str">
        <f t="shared" si="1236"/>
        <v/>
      </c>
      <c r="D1162" s="4" t="str">
        <f t="shared" si="1225"/>
        <v>-</v>
      </c>
      <c r="E1162" s="4" t="str">
        <f t="shared" si="1226"/>
        <v>_</v>
      </c>
      <c r="F1162" s="7">
        <f t="shared" si="1227"/>
        <v>0</v>
      </c>
      <c r="G1162" s="7" t="str">
        <f t="shared" si="1229"/>
        <v/>
      </c>
    </row>
    <row r="1163" spans="2:7" x14ac:dyDescent="0.25">
      <c r="B1163" s="7" t="str">
        <f t="shared" ref="B1163:C1163" si="1237">TRIM(MID(SUBSTITUTE($A1163,",",REPT(" ",999)),COLUMN(A1163)*999-998,999))</f>
        <v/>
      </c>
      <c r="C1163" s="7" t="str">
        <f t="shared" si="1237"/>
        <v/>
      </c>
      <c r="D1163" s="4" t="str">
        <f t="shared" si="1225"/>
        <v>-</v>
      </c>
      <c r="E1163" s="4" t="str">
        <f t="shared" si="1226"/>
        <v>_</v>
      </c>
      <c r="F1163" s="7">
        <f t="shared" si="1227"/>
        <v>0</v>
      </c>
      <c r="G1163" s="7" t="str">
        <f t="shared" si="1229"/>
        <v/>
      </c>
    </row>
    <row r="1164" spans="2:7" x14ac:dyDescent="0.25">
      <c r="B1164" s="7" t="str">
        <f t="shared" ref="B1164:C1164" si="1238">TRIM(MID(SUBSTITUTE($A1164,",",REPT(" ",999)),COLUMN(A1164)*999-998,999))</f>
        <v/>
      </c>
      <c r="C1164" s="7" t="str">
        <f t="shared" si="1238"/>
        <v/>
      </c>
      <c r="D1164" s="4" t="str">
        <f t="shared" si="1225"/>
        <v>-</v>
      </c>
      <c r="E1164" s="4" t="str">
        <f t="shared" si="1226"/>
        <v>_</v>
      </c>
      <c r="F1164" s="7">
        <f t="shared" si="1227"/>
        <v>0</v>
      </c>
      <c r="G1164" s="7" t="str">
        <f t="shared" si="1229"/>
        <v/>
      </c>
    </row>
    <row r="1165" spans="2:7" x14ac:dyDescent="0.25">
      <c r="B1165" s="7" t="str">
        <f t="shared" ref="B1165:C1165" si="1239">TRIM(MID(SUBSTITUTE($A1165,",",REPT(" ",999)),COLUMN(A1165)*999-998,999))</f>
        <v/>
      </c>
      <c r="C1165" s="7" t="str">
        <f t="shared" si="1239"/>
        <v/>
      </c>
      <c r="D1165" s="4" t="str">
        <f t="shared" si="1225"/>
        <v>-</v>
      </c>
      <c r="E1165" s="4" t="str">
        <f t="shared" si="1226"/>
        <v>_</v>
      </c>
      <c r="F1165" s="7">
        <f t="shared" si="1227"/>
        <v>0</v>
      </c>
      <c r="G1165" s="7" t="str">
        <f t="shared" si="1229"/>
        <v/>
      </c>
    </row>
    <row r="1166" spans="2:7" x14ac:dyDescent="0.25">
      <c r="B1166" s="7" t="str">
        <f t="shared" ref="B1166:C1166" si="1240">TRIM(MID(SUBSTITUTE($A1166,",",REPT(" ",999)),COLUMN(A1166)*999-998,999))</f>
        <v/>
      </c>
      <c r="C1166" s="7" t="str">
        <f t="shared" si="1240"/>
        <v/>
      </c>
      <c r="D1166" s="4" t="str">
        <f t="shared" si="1225"/>
        <v>-</v>
      </c>
      <c r="E1166" s="4" t="str">
        <f t="shared" si="1226"/>
        <v>_</v>
      </c>
      <c r="F1166" s="7">
        <f t="shared" si="1227"/>
        <v>0</v>
      </c>
      <c r="G1166" s="7" t="str">
        <f t="shared" si="1229"/>
        <v/>
      </c>
    </row>
    <row r="1167" spans="2:7" x14ac:dyDescent="0.25">
      <c r="B1167" s="7" t="str">
        <f t="shared" ref="B1167:C1167" si="1241">TRIM(MID(SUBSTITUTE($A1167,",",REPT(" ",999)),COLUMN(A1167)*999-998,999))</f>
        <v/>
      </c>
      <c r="C1167" s="7" t="str">
        <f t="shared" si="1241"/>
        <v/>
      </c>
      <c r="D1167" s="4" t="str">
        <f t="shared" si="1225"/>
        <v>-</v>
      </c>
      <c r="E1167" s="4" t="str">
        <f t="shared" si="1226"/>
        <v>_</v>
      </c>
      <c r="F1167" s="7">
        <f t="shared" si="1227"/>
        <v>0</v>
      </c>
      <c r="G1167" s="7" t="str">
        <f t="shared" si="1229"/>
        <v/>
      </c>
    </row>
    <row r="1168" spans="2:7" x14ac:dyDescent="0.25">
      <c r="B1168" s="7" t="str">
        <f t="shared" ref="B1168:C1168" si="1242">TRIM(MID(SUBSTITUTE($A1168,",",REPT(" ",999)),COLUMN(A1168)*999-998,999))</f>
        <v/>
      </c>
      <c r="C1168" s="7" t="str">
        <f t="shared" si="1242"/>
        <v/>
      </c>
      <c r="D1168" s="4" t="str">
        <f t="shared" si="1225"/>
        <v>-</v>
      </c>
      <c r="E1168" s="4" t="str">
        <f t="shared" si="1226"/>
        <v>_</v>
      </c>
      <c r="F1168" s="7">
        <f t="shared" si="1227"/>
        <v>0</v>
      </c>
      <c r="G1168" s="7" t="str">
        <f t="shared" si="1229"/>
        <v/>
      </c>
    </row>
    <row r="1169" spans="2:7" x14ac:dyDescent="0.25">
      <c r="B1169" s="7" t="str">
        <f t="shared" ref="B1169:C1169" si="1243">TRIM(MID(SUBSTITUTE($A1169,",",REPT(" ",999)),COLUMN(A1169)*999-998,999))</f>
        <v/>
      </c>
      <c r="C1169" s="7" t="str">
        <f t="shared" si="1243"/>
        <v/>
      </c>
      <c r="D1169" s="4" t="str">
        <f t="shared" si="1225"/>
        <v>-</v>
      </c>
      <c r="E1169" s="4" t="str">
        <f t="shared" si="1226"/>
        <v>_</v>
      </c>
      <c r="F1169" s="7">
        <f t="shared" si="1227"/>
        <v>0</v>
      </c>
      <c r="G1169" s="7" t="str">
        <f t="shared" si="1229"/>
        <v/>
      </c>
    </row>
    <row r="1170" spans="2:7" x14ac:dyDescent="0.25">
      <c r="B1170" s="7" t="str">
        <f t="shared" ref="B1170:C1170" si="1244">TRIM(MID(SUBSTITUTE($A1170,",",REPT(" ",999)),COLUMN(A1170)*999-998,999))</f>
        <v/>
      </c>
      <c r="C1170" s="7" t="str">
        <f t="shared" si="1244"/>
        <v/>
      </c>
      <c r="D1170" s="4" t="str">
        <f t="shared" si="1225"/>
        <v>-</v>
      </c>
      <c r="E1170" s="4" t="str">
        <f t="shared" si="1226"/>
        <v>_</v>
      </c>
      <c r="F1170" s="7">
        <f t="shared" si="1227"/>
        <v>0</v>
      </c>
      <c r="G1170" s="7" t="str">
        <f t="shared" si="1229"/>
        <v/>
      </c>
    </row>
    <row r="1171" spans="2:7" x14ac:dyDescent="0.25">
      <c r="B1171" s="7" t="str">
        <f t="shared" ref="B1171:C1171" si="1245">TRIM(MID(SUBSTITUTE($A1171,",",REPT(" ",999)),COLUMN(A1171)*999-998,999))</f>
        <v/>
      </c>
      <c r="C1171" s="7" t="str">
        <f t="shared" si="1245"/>
        <v/>
      </c>
      <c r="D1171" s="4" t="str">
        <f t="shared" si="1225"/>
        <v>-</v>
      </c>
      <c r="E1171" s="4" t="str">
        <f t="shared" si="1226"/>
        <v>_</v>
      </c>
      <c r="F1171" s="7">
        <f t="shared" si="1227"/>
        <v>0</v>
      </c>
      <c r="G1171" s="7" t="str">
        <f t="shared" si="1229"/>
        <v/>
      </c>
    </row>
    <row r="1172" spans="2:7" x14ac:dyDescent="0.25">
      <c r="B1172" s="7" t="str">
        <f t="shared" ref="B1172:C1172" si="1246">TRIM(MID(SUBSTITUTE($A1172,",",REPT(" ",999)),COLUMN(A1172)*999-998,999))</f>
        <v/>
      </c>
      <c r="C1172" s="7" t="str">
        <f t="shared" si="1246"/>
        <v/>
      </c>
      <c r="D1172" s="4" t="str">
        <f t="shared" si="1225"/>
        <v>-</v>
      </c>
      <c r="E1172" s="4" t="str">
        <f t="shared" si="1226"/>
        <v>_</v>
      </c>
      <c r="F1172" s="7">
        <f t="shared" si="1227"/>
        <v>0</v>
      </c>
      <c r="G1172" s="7" t="str">
        <f t="shared" si="1229"/>
        <v/>
      </c>
    </row>
    <row r="1173" spans="2:7" x14ac:dyDescent="0.25">
      <c r="B1173" s="7" t="str">
        <f t="shared" ref="B1173:C1173" si="1247">TRIM(MID(SUBSTITUTE($A1173,",",REPT(" ",999)),COLUMN(A1173)*999-998,999))</f>
        <v/>
      </c>
      <c r="C1173" s="7" t="str">
        <f t="shared" si="1247"/>
        <v/>
      </c>
      <c r="D1173" s="4" t="str">
        <f t="shared" si="1225"/>
        <v>-</v>
      </c>
      <c r="E1173" s="4" t="str">
        <f t="shared" si="1226"/>
        <v>_</v>
      </c>
      <c r="F1173" s="7">
        <f t="shared" si="1227"/>
        <v>0</v>
      </c>
      <c r="G1173" s="7" t="str">
        <f t="shared" si="1229"/>
        <v/>
      </c>
    </row>
    <row r="1174" spans="2:7" x14ac:dyDescent="0.25">
      <c r="B1174" s="7" t="str">
        <f t="shared" ref="B1174:C1174" si="1248">TRIM(MID(SUBSTITUTE($A1174,",",REPT(" ",999)),COLUMN(A1174)*999-998,999))</f>
        <v/>
      </c>
      <c r="C1174" s="7" t="str">
        <f t="shared" si="1248"/>
        <v/>
      </c>
      <c r="D1174" s="4" t="str">
        <f t="shared" si="1225"/>
        <v>-</v>
      </c>
      <c r="E1174" s="4" t="str">
        <f t="shared" si="1226"/>
        <v>_</v>
      </c>
      <c r="F1174" s="7">
        <f t="shared" si="1227"/>
        <v>0</v>
      </c>
      <c r="G1174" s="7" t="str">
        <f t="shared" si="1229"/>
        <v/>
      </c>
    </row>
    <row r="1175" spans="2:7" x14ac:dyDescent="0.25">
      <c r="B1175" s="7" t="str">
        <f t="shared" ref="B1175:C1175" si="1249">TRIM(MID(SUBSTITUTE($A1175,",",REPT(" ",999)),COLUMN(A1175)*999-998,999))</f>
        <v/>
      </c>
      <c r="C1175" s="7" t="str">
        <f t="shared" si="1249"/>
        <v/>
      </c>
      <c r="D1175" s="4" t="str">
        <f t="shared" si="1225"/>
        <v>-</v>
      </c>
      <c r="E1175" s="4" t="str">
        <f t="shared" si="1226"/>
        <v>_</v>
      </c>
      <c r="F1175" s="7">
        <f t="shared" si="1227"/>
        <v>0</v>
      </c>
      <c r="G1175" s="7" t="str">
        <f t="shared" si="1229"/>
        <v/>
      </c>
    </row>
    <row r="1176" spans="2:7" x14ac:dyDescent="0.25">
      <c r="B1176" s="7" t="str">
        <f t="shared" ref="B1176:C1176" si="1250">TRIM(MID(SUBSTITUTE($A1176,",",REPT(" ",999)),COLUMN(A1176)*999-998,999))</f>
        <v/>
      </c>
      <c r="C1176" s="7" t="str">
        <f t="shared" si="1250"/>
        <v/>
      </c>
      <c r="D1176" s="4" t="str">
        <f t="shared" si="1225"/>
        <v>-</v>
      </c>
      <c r="E1176" s="4" t="str">
        <f t="shared" si="1226"/>
        <v>_</v>
      </c>
      <c r="F1176" s="7">
        <f t="shared" si="1227"/>
        <v>0</v>
      </c>
      <c r="G1176" s="7" t="str">
        <f t="shared" si="1229"/>
        <v/>
      </c>
    </row>
    <row r="1177" spans="2:7" x14ac:dyDescent="0.25">
      <c r="B1177" s="7" t="str">
        <f t="shared" ref="B1177:C1177" si="1251">TRIM(MID(SUBSTITUTE($A1177,",",REPT(" ",999)),COLUMN(A1177)*999-998,999))</f>
        <v/>
      </c>
      <c r="C1177" s="7" t="str">
        <f t="shared" si="1251"/>
        <v/>
      </c>
      <c r="D1177" s="4" t="str">
        <f t="shared" si="1225"/>
        <v>-</v>
      </c>
      <c r="E1177" s="4" t="str">
        <f t="shared" si="1226"/>
        <v>_</v>
      </c>
      <c r="F1177" s="7">
        <f t="shared" si="1227"/>
        <v>0</v>
      </c>
      <c r="G1177" s="7" t="str">
        <f t="shared" si="1229"/>
        <v/>
      </c>
    </row>
    <row r="1178" spans="2:7" x14ac:dyDescent="0.25">
      <c r="B1178" s="7" t="str">
        <f t="shared" ref="B1178:C1178" si="1252">TRIM(MID(SUBSTITUTE($A1178,",",REPT(" ",999)),COLUMN(A1178)*999-998,999))</f>
        <v/>
      </c>
      <c r="C1178" s="7" t="str">
        <f t="shared" si="1252"/>
        <v/>
      </c>
      <c r="D1178" s="4" t="str">
        <f t="shared" si="1225"/>
        <v>-</v>
      </c>
      <c r="E1178" s="4" t="str">
        <f t="shared" si="1226"/>
        <v>_</v>
      </c>
      <c r="F1178" s="7">
        <f t="shared" si="1227"/>
        <v>0</v>
      </c>
      <c r="G1178" s="7" t="str">
        <f t="shared" si="1229"/>
        <v/>
      </c>
    </row>
    <row r="1179" spans="2:7" x14ac:dyDescent="0.25">
      <c r="B1179" s="7" t="str">
        <f t="shared" ref="B1179:C1179" si="1253">TRIM(MID(SUBSTITUTE($A1179,",",REPT(" ",999)),COLUMN(A1179)*999-998,999))</f>
        <v/>
      </c>
      <c r="C1179" s="7" t="str">
        <f t="shared" si="1253"/>
        <v/>
      </c>
      <c r="D1179" s="4" t="str">
        <f t="shared" si="1225"/>
        <v>-</v>
      </c>
      <c r="E1179" s="4" t="str">
        <f t="shared" si="1226"/>
        <v>_</v>
      </c>
      <c r="F1179" s="7">
        <f t="shared" si="1227"/>
        <v>0</v>
      </c>
      <c r="G1179" s="7" t="str">
        <f t="shared" si="1229"/>
        <v/>
      </c>
    </row>
    <row r="1180" spans="2:7" x14ac:dyDescent="0.25">
      <c r="B1180" s="7" t="str">
        <f t="shared" ref="B1180:C1180" si="1254">TRIM(MID(SUBSTITUTE($A1180,",",REPT(" ",999)),COLUMN(A1180)*999-998,999))</f>
        <v/>
      </c>
      <c r="C1180" s="7" t="str">
        <f t="shared" si="1254"/>
        <v/>
      </c>
      <c r="D1180" s="4" t="str">
        <f t="shared" si="1225"/>
        <v>-</v>
      </c>
      <c r="E1180" s="4" t="str">
        <f t="shared" si="1226"/>
        <v>_</v>
      </c>
      <c r="F1180" s="7">
        <f t="shared" si="1227"/>
        <v>0</v>
      </c>
      <c r="G1180" s="7" t="str">
        <f t="shared" si="1229"/>
        <v/>
      </c>
    </row>
    <row r="1181" spans="2:7" x14ac:dyDescent="0.25">
      <c r="B1181" s="7" t="str">
        <f t="shared" ref="B1181:C1181" si="1255">TRIM(MID(SUBSTITUTE($A1181,",",REPT(" ",999)),COLUMN(A1181)*999-998,999))</f>
        <v/>
      </c>
      <c r="C1181" s="7" t="str">
        <f t="shared" si="1255"/>
        <v/>
      </c>
      <c r="D1181" s="4" t="str">
        <f t="shared" si="1225"/>
        <v>-</v>
      </c>
      <c r="E1181" s="4" t="str">
        <f t="shared" si="1226"/>
        <v>_</v>
      </c>
      <c r="F1181" s="7">
        <f t="shared" si="1227"/>
        <v>0</v>
      </c>
      <c r="G1181" s="7" t="str">
        <f t="shared" si="1229"/>
        <v/>
      </c>
    </row>
    <row r="1182" spans="2:7" x14ac:dyDescent="0.25">
      <c r="B1182" s="7" t="str">
        <f t="shared" ref="B1182:C1182" si="1256">TRIM(MID(SUBSTITUTE($A1182,",",REPT(" ",999)),COLUMN(A1182)*999-998,999))</f>
        <v/>
      </c>
      <c r="C1182" s="7" t="str">
        <f t="shared" si="1256"/>
        <v/>
      </c>
      <c r="D1182" s="4" t="str">
        <f t="shared" si="1225"/>
        <v>-</v>
      </c>
      <c r="E1182" s="4" t="str">
        <f t="shared" si="1226"/>
        <v>_</v>
      </c>
      <c r="F1182" s="7">
        <f t="shared" si="1227"/>
        <v>0</v>
      </c>
      <c r="G1182" s="7" t="str">
        <f t="shared" si="1229"/>
        <v/>
      </c>
    </row>
    <row r="1183" spans="2:7" x14ac:dyDescent="0.25">
      <c r="B1183" s="7" t="str">
        <f t="shared" ref="B1183:C1183" si="1257">TRIM(MID(SUBSTITUTE($A1183,",",REPT(" ",999)),COLUMN(A1183)*999-998,999))</f>
        <v/>
      </c>
      <c r="C1183" s="7" t="str">
        <f t="shared" si="1257"/>
        <v/>
      </c>
      <c r="D1183" s="4" t="str">
        <f t="shared" si="1225"/>
        <v>-</v>
      </c>
      <c r="E1183" s="4" t="str">
        <f t="shared" si="1226"/>
        <v>_</v>
      </c>
      <c r="F1183" s="7">
        <f t="shared" si="1227"/>
        <v>0</v>
      </c>
      <c r="G1183" s="7" t="str">
        <f t="shared" si="1229"/>
        <v/>
      </c>
    </row>
    <row r="1184" spans="2:7" x14ac:dyDescent="0.25">
      <c r="B1184" s="7" t="str">
        <f t="shared" ref="B1184:C1184" si="1258">TRIM(MID(SUBSTITUTE($A1184,",",REPT(" ",999)),COLUMN(A1184)*999-998,999))</f>
        <v/>
      </c>
      <c r="C1184" s="7" t="str">
        <f t="shared" si="1258"/>
        <v/>
      </c>
      <c r="D1184" s="4" t="str">
        <f t="shared" si="1225"/>
        <v>-</v>
      </c>
      <c r="E1184" s="4" t="str">
        <f t="shared" si="1226"/>
        <v>_</v>
      </c>
      <c r="F1184" s="7">
        <f t="shared" si="1227"/>
        <v>0</v>
      </c>
      <c r="G1184" s="7" t="str">
        <f t="shared" si="1229"/>
        <v/>
      </c>
    </row>
    <row r="1185" spans="2:7" x14ac:dyDescent="0.25">
      <c r="B1185" s="7" t="str">
        <f t="shared" ref="B1185:C1185" si="1259">TRIM(MID(SUBSTITUTE($A1185,",",REPT(" ",999)),COLUMN(A1185)*999-998,999))</f>
        <v/>
      </c>
      <c r="C1185" s="7" t="str">
        <f t="shared" si="1259"/>
        <v/>
      </c>
      <c r="D1185" s="4" t="str">
        <f t="shared" si="1225"/>
        <v>-</v>
      </c>
      <c r="E1185" s="4" t="str">
        <f t="shared" si="1226"/>
        <v>_</v>
      </c>
      <c r="F1185" s="7">
        <f t="shared" si="1227"/>
        <v>0</v>
      </c>
      <c r="G1185" s="7" t="str">
        <f t="shared" si="1229"/>
        <v/>
      </c>
    </row>
    <row r="1186" spans="2:7" x14ac:dyDescent="0.25">
      <c r="B1186" s="7" t="str">
        <f t="shared" ref="B1186:C1186" si="1260">TRIM(MID(SUBSTITUTE($A1186,",",REPT(" ",999)),COLUMN(A1186)*999-998,999))</f>
        <v/>
      </c>
      <c r="C1186" s="7" t="str">
        <f t="shared" si="1260"/>
        <v/>
      </c>
      <c r="D1186" s="4" t="str">
        <f t="shared" si="1225"/>
        <v>-</v>
      </c>
      <c r="E1186" s="4" t="str">
        <f t="shared" si="1226"/>
        <v>_</v>
      </c>
      <c r="F1186" s="7">
        <f t="shared" si="1227"/>
        <v>0</v>
      </c>
      <c r="G1186" s="7" t="str">
        <f t="shared" si="1229"/>
        <v/>
      </c>
    </row>
    <row r="1187" spans="2:7" x14ac:dyDescent="0.25">
      <c r="B1187" s="7" t="str">
        <f t="shared" ref="B1187:C1187" si="1261">TRIM(MID(SUBSTITUTE($A1187,",",REPT(" ",999)),COLUMN(A1187)*999-998,999))</f>
        <v/>
      </c>
      <c r="C1187" s="7" t="str">
        <f t="shared" si="1261"/>
        <v/>
      </c>
      <c r="D1187" s="4" t="str">
        <f t="shared" si="1225"/>
        <v>-</v>
      </c>
      <c r="E1187" s="4" t="str">
        <f t="shared" si="1226"/>
        <v>_</v>
      </c>
      <c r="F1187" s="7">
        <f t="shared" si="1227"/>
        <v>0</v>
      </c>
      <c r="G1187" s="7" t="str">
        <f t="shared" si="1229"/>
        <v/>
      </c>
    </row>
    <row r="1188" spans="2:7" x14ac:dyDescent="0.25">
      <c r="B1188" s="7" t="str">
        <f t="shared" ref="B1188:C1188" si="1262">TRIM(MID(SUBSTITUTE($A1188,",",REPT(" ",999)),COLUMN(A1188)*999-998,999))</f>
        <v/>
      </c>
      <c r="C1188" s="7" t="str">
        <f t="shared" si="1262"/>
        <v/>
      </c>
      <c r="D1188" s="4" t="str">
        <f t="shared" si="1225"/>
        <v>-</v>
      </c>
      <c r="E1188" s="4" t="str">
        <f t="shared" si="1226"/>
        <v>_</v>
      </c>
      <c r="F1188" s="7">
        <f t="shared" si="1227"/>
        <v>0</v>
      </c>
      <c r="G1188" s="7" t="str">
        <f t="shared" si="1229"/>
        <v/>
      </c>
    </row>
    <row r="1189" spans="2:7" x14ac:dyDescent="0.25">
      <c r="B1189" s="7" t="str">
        <f t="shared" ref="B1189:C1189" si="1263">TRIM(MID(SUBSTITUTE($A1189,",",REPT(" ",999)),COLUMN(A1189)*999-998,999))</f>
        <v/>
      </c>
      <c r="C1189" s="7" t="str">
        <f t="shared" si="1263"/>
        <v/>
      </c>
      <c r="D1189" s="4" t="str">
        <f t="shared" si="1225"/>
        <v>-</v>
      </c>
      <c r="E1189" s="4" t="str">
        <f t="shared" si="1226"/>
        <v>_</v>
      </c>
      <c r="F1189" s="7">
        <f t="shared" si="1227"/>
        <v>0</v>
      </c>
      <c r="G1189" s="7" t="str">
        <f t="shared" si="1229"/>
        <v/>
      </c>
    </row>
    <row r="1190" spans="2:7" x14ac:dyDescent="0.25">
      <c r="B1190" s="7" t="str">
        <f t="shared" ref="B1190:C1190" si="1264">TRIM(MID(SUBSTITUTE($A1190,",",REPT(" ",999)),COLUMN(A1190)*999-998,999))</f>
        <v/>
      </c>
      <c r="C1190" s="7" t="str">
        <f t="shared" si="1264"/>
        <v/>
      </c>
      <c r="D1190" s="4" t="str">
        <f t="shared" si="1225"/>
        <v>-</v>
      </c>
      <c r="E1190" s="4" t="str">
        <f t="shared" si="1226"/>
        <v>_</v>
      </c>
      <c r="F1190" s="7">
        <f t="shared" si="1227"/>
        <v>0</v>
      </c>
      <c r="G1190" s="7" t="str">
        <f t="shared" si="1229"/>
        <v/>
      </c>
    </row>
    <row r="1191" spans="2:7" x14ac:dyDescent="0.25">
      <c r="B1191" s="7" t="str">
        <f t="shared" ref="B1191:C1191" si="1265">TRIM(MID(SUBSTITUTE($A1191,",",REPT(" ",999)),COLUMN(A1191)*999-998,999))</f>
        <v/>
      </c>
      <c r="C1191" s="7" t="str">
        <f t="shared" si="1265"/>
        <v/>
      </c>
      <c r="D1191" s="4" t="str">
        <f t="shared" si="1225"/>
        <v>-</v>
      </c>
      <c r="E1191" s="4" t="str">
        <f t="shared" si="1226"/>
        <v>_</v>
      </c>
      <c r="F1191" s="7">
        <f t="shared" si="1227"/>
        <v>0</v>
      </c>
      <c r="G1191" s="7" t="str">
        <f t="shared" si="1229"/>
        <v/>
      </c>
    </row>
    <row r="1192" spans="2:7" x14ac:dyDescent="0.25">
      <c r="B1192" s="7" t="str">
        <f t="shared" ref="B1192:C1192" si="1266">TRIM(MID(SUBSTITUTE($A1192,",",REPT(" ",999)),COLUMN(A1192)*999-998,999))</f>
        <v/>
      </c>
      <c r="C1192" s="7" t="str">
        <f t="shared" si="1266"/>
        <v/>
      </c>
      <c r="D1192" s="4" t="str">
        <f t="shared" si="1225"/>
        <v>-</v>
      </c>
      <c r="E1192" s="4" t="str">
        <f t="shared" si="1226"/>
        <v>_</v>
      </c>
      <c r="F1192" s="7">
        <f t="shared" si="1227"/>
        <v>0</v>
      </c>
      <c r="G1192" s="7" t="str">
        <f t="shared" si="1229"/>
        <v/>
      </c>
    </row>
    <row r="1193" spans="2:7" x14ac:dyDescent="0.25">
      <c r="B1193" s="7" t="str">
        <f t="shared" ref="B1193:C1193" si="1267">TRIM(MID(SUBSTITUTE($A1193,",",REPT(" ",999)),COLUMN(A1193)*999-998,999))</f>
        <v/>
      </c>
      <c r="C1193" s="7" t="str">
        <f t="shared" si="1267"/>
        <v/>
      </c>
      <c r="D1193" s="4" t="str">
        <f t="shared" si="1225"/>
        <v>-</v>
      </c>
      <c r="E1193" s="4" t="str">
        <f t="shared" si="1226"/>
        <v>_</v>
      </c>
      <c r="F1193" s="7">
        <f t="shared" si="1227"/>
        <v>0</v>
      </c>
      <c r="G1193" s="7" t="str">
        <f t="shared" si="1229"/>
        <v/>
      </c>
    </row>
    <row r="1194" spans="2:7" x14ac:dyDescent="0.25">
      <c r="B1194" s="7" t="str">
        <f t="shared" ref="B1194:C1194" si="1268">TRIM(MID(SUBSTITUTE($A1194,",",REPT(" ",999)),COLUMN(A1194)*999-998,999))</f>
        <v/>
      </c>
      <c r="C1194" s="7" t="str">
        <f t="shared" si="1268"/>
        <v/>
      </c>
      <c r="D1194" s="4" t="str">
        <f t="shared" si="1225"/>
        <v>-</v>
      </c>
      <c r="E1194" s="4" t="str">
        <f t="shared" si="1226"/>
        <v>_</v>
      </c>
      <c r="F1194" s="7">
        <f t="shared" si="1227"/>
        <v>0</v>
      </c>
      <c r="G1194" s="7" t="str">
        <f t="shared" si="1229"/>
        <v/>
      </c>
    </row>
    <row r="1195" spans="2:7" x14ac:dyDescent="0.25">
      <c r="B1195" s="7" t="str">
        <f t="shared" ref="B1195:C1195" si="1269">TRIM(MID(SUBSTITUTE($A1195,",",REPT(" ",999)),COLUMN(A1195)*999-998,999))</f>
        <v/>
      </c>
      <c r="C1195" s="7" t="str">
        <f t="shared" si="1269"/>
        <v/>
      </c>
      <c r="D1195" s="4" t="str">
        <f t="shared" si="1225"/>
        <v>-</v>
      </c>
      <c r="E1195" s="4" t="str">
        <f t="shared" si="1226"/>
        <v>_</v>
      </c>
      <c r="F1195" s="7">
        <f t="shared" si="1227"/>
        <v>0</v>
      </c>
      <c r="G1195" s="7" t="str">
        <f t="shared" si="1229"/>
        <v/>
      </c>
    </row>
    <row r="1196" spans="2:7" x14ac:dyDescent="0.25">
      <c r="B1196" s="7" t="str">
        <f t="shared" ref="B1196:C1196" si="1270">TRIM(MID(SUBSTITUTE($A1196,",",REPT(" ",999)),COLUMN(A1196)*999-998,999))</f>
        <v/>
      </c>
      <c r="C1196" s="7" t="str">
        <f t="shared" si="1270"/>
        <v/>
      </c>
      <c r="D1196" s="4" t="str">
        <f t="shared" si="1225"/>
        <v>-</v>
      </c>
      <c r="E1196" s="4" t="str">
        <f t="shared" si="1226"/>
        <v>_</v>
      </c>
      <c r="F1196" s="7">
        <f t="shared" si="1227"/>
        <v>0</v>
      </c>
      <c r="G1196" s="7" t="str">
        <f t="shared" si="1229"/>
        <v/>
      </c>
    </row>
    <row r="1197" spans="2:7" x14ac:dyDescent="0.25">
      <c r="B1197" s="7" t="str">
        <f t="shared" ref="B1197:C1197" si="1271">TRIM(MID(SUBSTITUTE($A1197,",",REPT(" ",999)),COLUMN(A1197)*999-998,999))</f>
        <v/>
      </c>
      <c r="C1197" s="7" t="str">
        <f t="shared" si="1271"/>
        <v/>
      </c>
      <c r="D1197" s="4" t="str">
        <f t="shared" si="1225"/>
        <v>-</v>
      </c>
      <c r="E1197" s="4" t="str">
        <f t="shared" si="1226"/>
        <v>_</v>
      </c>
      <c r="F1197" s="7">
        <f t="shared" si="1227"/>
        <v>0</v>
      </c>
      <c r="G1197" s="7" t="str">
        <f t="shared" si="1229"/>
        <v/>
      </c>
    </row>
    <row r="1198" spans="2:7" x14ac:dyDescent="0.25">
      <c r="B1198" s="7" t="str">
        <f t="shared" ref="B1198:C1198" si="1272">TRIM(MID(SUBSTITUTE($A1198,",",REPT(" ",999)),COLUMN(A1198)*999-998,999))</f>
        <v/>
      </c>
      <c r="C1198" s="7" t="str">
        <f t="shared" si="1272"/>
        <v/>
      </c>
      <c r="D1198" s="4" t="str">
        <f t="shared" si="1225"/>
        <v>-</v>
      </c>
      <c r="E1198" s="4" t="str">
        <f t="shared" si="1226"/>
        <v>_</v>
      </c>
      <c r="F1198" s="7">
        <f t="shared" si="1227"/>
        <v>0</v>
      </c>
      <c r="G1198" s="7" t="str">
        <f t="shared" si="1229"/>
        <v/>
      </c>
    </row>
    <row r="1199" spans="2:7" x14ac:dyDescent="0.25">
      <c r="B1199" s="7" t="str">
        <f t="shared" ref="B1199:C1199" si="1273">TRIM(MID(SUBSTITUTE($A1199,",",REPT(" ",999)),COLUMN(A1199)*999-998,999))</f>
        <v/>
      </c>
      <c r="C1199" s="7" t="str">
        <f t="shared" si="1273"/>
        <v/>
      </c>
      <c r="D1199" s="4" t="str">
        <f t="shared" si="1225"/>
        <v>-</v>
      </c>
      <c r="E1199" s="4" t="str">
        <f t="shared" si="1226"/>
        <v>_</v>
      </c>
      <c r="F1199" s="7">
        <f t="shared" si="1227"/>
        <v>0</v>
      </c>
      <c r="G1199" s="7" t="str">
        <f t="shared" si="1229"/>
        <v/>
      </c>
    </row>
    <row r="1200" spans="2:7" x14ac:dyDescent="0.25">
      <c r="B1200" s="7" t="str">
        <f t="shared" ref="B1200:C1200" si="1274">TRIM(MID(SUBSTITUTE($A1200,",",REPT(" ",999)),COLUMN(A1200)*999-998,999))</f>
        <v/>
      </c>
      <c r="C1200" s="7" t="str">
        <f t="shared" si="1274"/>
        <v/>
      </c>
      <c r="D1200" s="4" t="str">
        <f t="shared" si="1225"/>
        <v>-</v>
      </c>
      <c r="E1200" s="4" t="str">
        <f t="shared" si="1226"/>
        <v>_</v>
      </c>
      <c r="F1200" s="7">
        <f t="shared" si="1227"/>
        <v>0</v>
      </c>
      <c r="G1200" s="7" t="str">
        <f t="shared" si="1229"/>
        <v/>
      </c>
    </row>
    <row r="1201" spans="2:7" x14ac:dyDescent="0.25">
      <c r="B1201" s="7" t="str">
        <f t="shared" ref="B1201:C1201" si="1275">TRIM(MID(SUBSTITUTE($A1201,",",REPT(" ",999)),COLUMN(A1201)*999-998,999))</f>
        <v/>
      </c>
      <c r="C1201" s="7" t="str">
        <f t="shared" si="1275"/>
        <v/>
      </c>
      <c r="D1201" s="4" t="str">
        <f t="shared" si="1225"/>
        <v>-</v>
      </c>
      <c r="E1201" s="4" t="str">
        <f t="shared" si="1226"/>
        <v>_</v>
      </c>
      <c r="F1201" s="7">
        <f t="shared" si="1227"/>
        <v>0</v>
      </c>
      <c r="G1201" s="7" t="str">
        <f t="shared" si="1229"/>
        <v/>
      </c>
    </row>
    <row r="1202" spans="2:7" x14ac:dyDescent="0.25">
      <c r="B1202" s="7" t="str">
        <f t="shared" ref="B1202:C1202" si="1276">TRIM(MID(SUBSTITUTE($A1202,",",REPT(" ",999)),COLUMN(A1202)*999-998,999))</f>
        <v/>
      </c>
      <c r="C1202" s="7" t="str">
        <f t="shared" si="1276"/>
        <v/>
      </c>
      <c r="D1202" s="4" t="str">
        <f t="shared" si="1225"/>
        <v>-</v>
      </c>
      <c r="E1202" s="4" t="str">
        <f t="shared" si="1226"/>
        <v>_</v>
      </c>
      <c r="F1202" s="7">
        <f t="shared" si="1227"/>
        <v>0</v>
      </c>
      <c r="G1202" s="7" t="str">
        <f t="shared" si="1229"/>
        <v/>
      </c>
    </row>
    <row r="1203" spans="2:7" x14ac:dyDescent="0.25">
      <c r="B1203" s="7" t="str">
        <f t="shared" ref="B1203:C1203" si="1277">TRIM(MID(SUBSTITUTE($A1203,",",REPT(" ",999)),COLUMN(A1203)*999-998,999))</f>
        <v/>
      </c>
      <c r="C1203" s="7" t="str">
        <f t="shared" si="1277"/>
        <v/>
      </c>
      <c r="D1203" s="4" t="str">
        <f t="shared" si="1225"/>
        <v>-</v>
      </c>
      <c r="E1203" s="4" t="str">
        <f t="shared" si="1226"/>
        <v>_</v>
      </c>
      <c r="F1203" s="7">
        <f t="shared" si="1227"/>
        <v>0</v>
      </c>
      <c r="G1203" s="7" t="str">
        <f t="shared" si="1229"/>
        <v/>
      </c>
    </row>
    <row r="1204" spans="2:7" x14ac:dyDescent="0.25">
      <c r="B1204" s="7" t="str">
        <f t="shared" ref="B1204:C1204" si="1278">TRIM(MID(SUBSTITUTE($A1204,",",REPT(" ",999)),COLUMN(A1204)*999-998,999))</f>
        <v/>
      </c>
      <c r="C1204" s="7" t="str">
        <f t="shared" si="1278"/>
        <v/>
      </c>
      <c r="D1204" s="4" t="str">
        <f t="shared" si="1225"/>
        <v>-</v>
      </c>
      <c r="E1204" s="4" t="str">
        <f t="shared" si="1226"/>
        <v>_</v>
      </c>
      <c r="F1204" s="7">
        <f t="shared" si="1227"/>
        <v>0</v>
      </c>
      <c r="G1204" s="7" t="str">
        <f t="shared" si="1229"/>
        <v/>
      </c>
    </row>
    <row r="1205" spans="2:7" x14ac:dyDescent="0.25">
      <c r="B1205" s="7" t="str">
        <f t="shared" ref="B1205:C1205" si="1279">TRIM(MID(SUBSTITUTE($A1205,",",REPT(" ",999)),COLUMN(A1205)*999-998,999))</f>
        <v/>
      </c>
      <c r="C1205" s="7" t="str">
        <f t="shared" si="1279"/>
        <v/>
      </c>
      <c r="D1205" s="4" t="str">
        <f t="shared" si="1225"/>
        <v>-</v>
      </c>
      <c r="E1205" s="4" t="str">
        <f t="shared" si="1226"/>
        <v>_</v>
      </c>
      <c r="F1205" s="7">
        <f t="shared" si="1227"/>
        <v>0</v>
      </c>
      <c r="G1205" s="7" t="str">
        <f t="shared" si="1229"/>
        <v/>
      </c>
    </row>
    <row r="1206" spans="2:7" x14ac:dyDescent="0.25">
      <c r="B1206" s="7" t="str">
        <f t="shared" ref="B1206:C1206" si="1280">TRIM(MID(SUBSTITUTE($A1206,",",REPT(" ",999)),COLUMN(A1206)*999-998,999))</f>
        <v/>
      </c>
      <c r="C1206" s="7" t="str">
        <f t="shared" si="1280"/>
        <v/>
      </c>
      <c r="D1206" s="4" t="str">
        <f t="shared" si="1225"/>
        <v>-</v>
      </c>
      <c r="E1206" s="4" t="str">
        <f t="shared" si="1226"/>
        <v>_</v>
      </c>
      <c r="F1206" s="7">
        <f t="shared" si="1227"/>
        <v>0</v>
      </c>
      <c r="G1206" s="7" t="str">
        <f t="shared" si="1229"/>
        <v/>
      </c>
    </row>
    <row r="1207" spans="2:7" x14ac:dyDescent="0.25">
      <c r="B1207" s="7" t="str">
        <f t="shared" ref="B1207:C1207" si="1281">TRIM(MID(SUBSTITUTE($A1207,",",REPT(" ",999)),COLUMN(A1207)*999-998,999))</f>
        <v/>
      </c>
      <c r="C1207" s="7" t="str">
        <f t="shared" si="1281"/>
        <v/>
      </c>
      <c r="D1207" s="4" t="str">
        <f t="shared" si="1225"/>
        <v>-</v>
      </c>
      <c r="E1207" s="4" t="str">
        <f t="shared" si="1226"/>
        <v>_</v>
      </c>
      <c r="F1207" s="7">
        <f t="shared" si="1227"/>
        <v>0</v>
      </c>
      <c r="G1207" s="7" t="str">
        <f t="shared" si="1229"/>
        <v/>
      </c>
    </row>
    <row r="1208" spans="2:7" x14ac:dyDescent="0.25">
      <c r="B1208" s="7" t="str">
        <f t="shared" ref="B1208:C1208" si="1282">TRIM(MID(SUBSTITUTE($A1208,",",REPT(" ",999)),COLUMN(A1208)*999-998,999))</f>
        <v/>
      </c>
      <c r="C1208" s="7" t="str">
        <f t="shared" si="1282"/>
        <v/>
      </c>
      <c r="D1208" s="4" t="str">
        <f t="shared" si="1225"/>
        <v>-</v>
      </c>
      <c r="E1208" s="4" t="str">
        <f t="shared" si="1226"/>
        <v>_</v>
      </c>
      <c r="F1208" s="7">
        <f t="shared" si="1227"/>
        <v>0</v>
      </c>
      <c r="G1208" s="7" t="str">
        <f t="shared" si="1229"/>
        <v/>
      </c>
    </row>
    <row r="1209" spans="2:7" x14ac:dyDescent="0.25">
      <c r="B1209" s="7" t="str">
        <f t="shared" ref="B1209:C1209" si="1283">TRIM(MID(SUBSTITUTE($A1209,",",REPT(" ",999)),COLUMN(A1209)*999-998,999))</f>
        <v/>
      </c>
      <c r="C1209" s="7" t="str">
        <f t="shared" si="1283"/>
        <v/>
      </c>
      <c r="D1209" s="4" t="str">
        <f t="shared" si="1225"/>
        <v>-</v>
      </c>
      <c r="E1209" s="4" t="str">
        <f t="shared" si="1226"/>
        <v>_</v>
      </c>
      <c r="F1209" s="7">
        <f t="shared" si="1227"/>
        <v>0</v>
      </c>
      <c r="G1209" s="7" t="str">
        <f t="shared" si="1229"/>
        <v/>
      </c>
    </row>
    <row r="1210" spans="2:7" x14ac:dyDescent="0.25">
      <c r="B1210" s="7" t="str">
        <f t="shared" ref="B1210:C1210" si="1284">TRIM(MID(SUBSTITUTE($A1210,",",REPT(" ",999)),COLUMN(A1210)*999-998,999))</f>
        <v/>
      </c>
      <c r="C1210" s="7" t="str">
        <f t="shared" si="1284"/>
        <v/>
      </c>
      <c r="D1210" s="4" t="str">
        <f t="shared" si="1225"/>
        <v>-</v>
      </c>
      <c r="E1210" s="4" t="str">
        <f t="shared" si="1226"/>
        <v>_</v>
      </c>
      <c r="F1210" s="7">
        <f t="shared" si="1227"/>
        <v>0</v>
      </c>
      <c r="G1210" s="7" t="str">
        <f t="shared" si="1229"/>
        <v/>
      </c>
    </row>
    <row r="1211" spans="2:7" x14ac:dyDescent="0.25">
      <c r="B1211" s="7" t="str">
        <f t="shared" ref="B1211:C1211" si="1285">TRIM(MID(SUBSTITUTE($A1211,",",REPT(" ",999)),COLUMN(A1211)*999-998,999))</f>
        <v/>
      </c>
      <c r="C1211" s="7" t="str">
        <f t="shared" si="1285"/>
        <v/>
      </c>
      <c r="D1211" s="4" t="str">
        <f t="shared" si="1225"/>
        <v>-</v>
      </c>
      <c r="E1211" s="4" t="str">
        <f t="shared" si="1226"/>
        <v>_</v>
      </c>
      <c r="F1211" s="7">
        <f t="shared" si="1227"/>
        <v>0</v>
      </c>
      <c r="G1211" s="7" t="str">
        <f t="shared" si="1229"/>
        <v/>
      </c>
    </row>
    <row r="1212" spans="2:7" x14ac:dyDescent="0.25">
      <c r="B1212" s="7" t="str">
        <f t="shared" ref="B1212:C1212" si="1286">TRIM(MID(SUBSTITUTE($A1212,",",REPT(" ",999)),COLUMN(A1212)*999-998,999))</f>
        <v/>
      </c>
      <c r="C1212" s="7" t="str">
        <f t="shared" si="1286"/>
        <v/>
      </c>
      <c r="D1212" s="4" t="str">
        <f t="shared" si="1225"/>
        <v>-</v>
      </c>
      <c r="E1212" s="4" t="str">
        <f t="shared" si="1226"/>
        <v>_</v>
      </c>
      <c r="F1212" s="7">
        <f t="shared" si="1227"/>
        <v>0</v>
      </c>
      <c r="G1212" s="7" t="str">
        <f t="shared" si="1229"/>
        <v/>
      </c>
    </row>
    <row r="1213" spans="2:7" x14ac:dyDescent="0.25">
      <c r="B1213" s="7" t="str">
        <f t="shared" ref="B1213:C1213" si="1287">TRIM(MID(SUBSTITUTE($A1213,",",REPT(" ",999)),COLUMN(A1213)*999-998,999))</f>
        <v/>
      </c>
      <c r="C1213" s="7" t="str">
        <f t="shared" si="1287"/>
        <v/>
      </c>
      <c r="D1213" s="4" t="str">
        <f t="shared" si="1225"/>
        <v>-</v>
      </c>
      <c r="E1213" s="4" t="str">
        <f t="shared" si="1226"/>
        <v>_</v>
      </c>
      <c r="F1213" s="7">
        <f t="shared" si="1227"/>
        <v>0</v>
      </c>
      <c r="G1213" s="7" t="str">
        <f t="shared" si="1229"/>
        <v/>
      </c>
    </row>
    <row r="1214" spans="2:7" x14ac:dyDescent="0.25">
      <c r="B1214" s="7" t="str">
        <f t="shared" ref="B1214:C1214" si="1288">TRIM(MID(SUBSTITUTE($A1214,",",REPT(" ",999)),COLUMN(A1214)*999-998,999))</f>
        <v/>
      </c>
      <c r="C1214" s="7" t="str">
        <f t="shared" si="1288"/>
        <v/>
      </c>
      <c r="D1214" s="4" t="str">
        <f t="shared" si="1225"/>
        <v>-</v>
      </c>
      <c r="E1214" s="4" t="str">
        <f t="shared" si="1226"/>
        <v>_</v>
      </c>
      <c r="F1214" s="7">
        <f t="shared" si="1227"/>
        <v>0</v>
      </c>
      <c r="G1214" s="7" t="str">
        <f t="shared" si="1229"/>
        <v/>
      </c>
    </row>
    <row r="1215" spans="2:7" x14ac:dyDescent="0.25">
      <c r="B1215" s="7" t="str">
        <f t="shared" ref="B1215:C1215" si="1289">TRIM(MID(SUBSTITUTE($A1215,",",REPT(" ",999)),COLUMN(A1215)*999-998,999))</f>
        <v/>
      </c>
      <c r="C1215" s="7" t="str">
        <f t="shared" si="1289"/>
        <v/>
      </c>
      <c r="D1215" s="4" t="str">
        <f t="shared" si="1225"/>
        <v>-</v>
      </c>
      <c r="E1215" s="4" t="str">
        <f t="shared" si="1226"/>
        <v>_</v>
      </c>
      <c r="F1215" s="7">
        <f t="shared" si="1227"/>
        <v>0</v>
      </c>
      <c r="G1215" s="7" t="str">
        <f t="shared" si="1229"/>
        <v/>
      </c>
    </row>
    <row r="1216" spans="2:7" x14ac:dyDescent="0.25">
      <c r="B1216" s="7" t="str">
        <f t="shared" ref="B1216:C1216" si="1290">TRIM(MID(SUBSTITUTE($A1216,",",REPT(" ",999)),COLUMN(A1216)*999-998,999))</f>
        <v/>
      </c>
      <c r="C1216" s="7" t="str">
        <f t="shared" si="1290"/>
        <v/>
      </c>
      <c r="D1216" s="4" t="str">
        <f t="shared" si="1225"/>
        <v>-</v>
      </c>
      <c r="E1216" s="4" t="str">
        <f t="shared" si="1226"/>
        <v>_</v>
      </c>
      <c r="F1216" s="7">
        <f t="shared" si="1227"/>
        <v>0</v>
      </c>
      <c r="G1216" s="7" t="str">
        <f t="shared" si="1229"/>
        <v/>
      </c>
    </row>
    <row r="1217" spans="2:7" x14ac:dyDescent="0.25">
      <c r="B1217" s="7" t="str">
        <f t="shared" ref="B1217:C1217" si="1291">TRIM(MID(SUBSTITUTE($A1217,",",REPT(" ",999)),COLUMN(A1217)*999-998,999))</f>
        <v/>
      </c>
      <c r="C1217" s="7" t="str">
        <f t="shared" si="1291"/>
        <v/>
      </c>
      <c r="D1217" s="4" t="str">
        <f t="shared" si="1225"/>
        <v>-</v>
      </c>
      <c r="E1217" s="4" t="str">
        <f t="shared" si="1226"/>
        <v>_</v>
      </c>
      <c r="F1217" s="7">
        <f t="shared" si="1227"/>
        <v>0</v>
      </c>
      <c r="G1217" s="7" t="str">
        <f t="shared" si="1229"/>
        <v/>
      </c>
    </row>
    <row r="1218" spans="2:7" x14ac:dyDescent="0.25">
      <c r="B1218" s="7" t="str">
        <f t="shared" ref="B1218:C1218" si="1292">TRIM(MID(SUBSTITUTE($A1218,",",REPT(" ",999)),COLUMN(A1218)*999-998,999))</f>
        <v/>
      </c>
      <c r="C1218" s="7" t="str">
        <f t="shared" si="1292"/>
        <v/>
      </c>
      <c r="D1218" s="4" t="str">
        <f t="shared" ref="D1218:D1281" si="1293">B1218&amp;"-"&amp;C1218&amp;G1218</f>
        <v>-</v>
      </c>
      <c r="E1218" s="4" t="str">
        <f t="shared" ref="E1218:E1281" si="1294">B1218&amp;"_"&amp;C1218</f>
        <v>_</v>
      </c>
      <c r="F1218" s="7">
        <f t="shared" ref="F1218:F1281" si="1295">_xlfn.NUMBERVALUE(TRIM(MID(SUBSTITUTE($A1218,",",REPT(" ",999)),COLUMN(C1218)*999-998,999)))</f>
        <v>0</v>
      </c>
      <c r="G1218" s="7" t="str">
        <f t="shared" si="1229"/>
        <v/>
      </c>
    </row>
    <row r="1219" spans="2:7" x14ac:dyDescent="0.25">
      <c r="B1219" s="7" t="str">
        <f t="shared" ref="B1219:C1219" si="1296">TRIM(MID(SUBSTITUTE($A1219,",",REPT(" ",999)),COLUMN(A1219)*999-998,999))</f>
        <v/>
      </c>
      <c r="C1219" s="7" t="str">
        <f t="shared" si="1296"/>
        <v/>
      </c>
      <c r="D1219" s="4" t="str">
        <f t="shared" si="1293"/>
        <v>-</v>
      </c>
      <c r="E1219" s="4" t="str">
        <f t="shared" si="1294"/>
        <v>_</v>
      </c>
      <c r="F1219" s="7">
        <f t="shared" si="1295"/>
        <v>0</v>
      </c>
      <c r="G1219" s="7" t="str">
        <f t="shared" ref="G1219:G1282" si="1297">TRIM(MID(SUBSTITUTE($A1219,",",REPT(" ",999)),COLUMN(D1219)*999-998,999))</f>
        <v/>
      </c>
    </row>
    <row r="1220" spans="2:7" x14ac:dyDescent="0.25">
      <c r="B1220" s="7" t="str">
        <f t="shared" ref="B1220:C1220" si="1298">TRIM(MID(SUBSTITUTE($A1220,",",REPT(" ",999)),COLUMN(A1220)*999-998,999))</f>
        <v/>
      </c>
      <c r="C1220" s="7" t="str">
        <f t="shared" si="1298"/>
        <v/>
      </c>
      <c r="D1220" s="4" t="str">
        <f t="shared" si="1293"/>
        <v>-</v>
      </c>
      <c r="E1220" s="4" t="str">
        <f t="shared" si="1294"/>
        <v>_</v>
      </c>
      <c r="F1220" s="7">
        <f t="shared" si="1295"/>
        <v>0</v>
      </c>
      <c r="G1220" s="7" t="str">
        <f t="shared" si="1297"/>
        <v/>
      </c>
    </row>
    <row r="1221" spans="2:7" x14ac:dyDescent="0.25">
      <c r="B1221" s="7" t="str">
        <f t="shared" ref="B1221:C1221" si="1299">TRIM(MID(SUBSTITUTE($A1221,",",REPT(" ",999)),COLUMN(A1221)*999-998,999))</f>
        <v/>
      </c>
      <c r="C1221" s="7" t="str">
        <f t="shared" si="1299"/>
        <v/>
      </c>
      <c r="D1221" s="4" t="str">
        <f t="shared" si="1293"/>
        <v>-</v>
      </c>
      <c r="E1221" s="4" t="str">
        <f t="shared" si="1294"/>
        <v>_</v>
      </c>
      <c r="F1221" s="7">
        <f t="shared" si="1295"/>
        <v>0</v>
      </c>
      <c r="G1221" s="7" t="str">
        <f t="shared" si="1297"/>
        <v/>
      </c>
    </row>
    <row r="1222" spans="2:7" x14ac:dyDescent="0.25">
      <c r="B1222" s="7" t="str">
        <f t="shared" ref="B1222:C1222" si="1300">TRIM(MID(SUBSTITUTE($A1222,",",REPT(" ",999)),COLUMN(A1222)*999-998,999))</f>
        <v/>
      </c>
      <c r="C1222" s="7" t="str">
        <f t="shared" si="1300"/>
        <v/>
      </c>
      <c r="D1222" s="4" t="str">
        <f t="shared" si="1293"/>
        <v>-</v>
      </c>
      <c r="E1222" s="4" t="str">
        <f t="shared" si="1294"/>
        <v>_</v>
      </c>
      <c r="F1222" s="7">
        <f t="shared" si="1295"/>
        <v>0</v>
      </c>
      <c r="G1222" s="7" t="str">
        <f t="shared" si="1297"/>
        <v/>
      </c>
    </row>
    <row r="1223" spans="2:7" x14ac:dyDescent="0.25">
      <c r="B1223" s="7" t="str">
        <f t="shared" ref="B1223:C1223" si="1301">TRIM(MID(SUBSTITUTE($A1223,",",REPT(" ",999)),COLUMN(A1223)*999-998,999))</f>
        <v/>
      </c>
      <c r="C1223" s="7" t="str">
        <f t="shared" si="1301"/>
        <v/>
      </c>
      <c r="D1223" s="4" t="str">
        <f t="shared" si="1293"/>
        <v>-</v>
      </c>
      <c r="E1223" s="4" t="str">
        <f t="shared" si="1294"/>
        <v>_</v>
      </c>
      <c r="F1223" s="7">
        <f t="shared" si="1295"/>
        <v>0</v>
      </c>
      <c r="G1223" s="7" t="str">
        <f t="shared" si="1297"/>
        <v/>
      </c>
    </row>
    <row r="1224" spans="2:7" x14ac:dyDescent="0.25">
      <c r="B1224" s="7" t="str">
        <f t="shared" ref="B1224:C1224" si="1302">TRIM(MID(SUBSTITUTE($A1224,",",REPT(" ",999)),COLUMN(A1224)*999-998,999))</f>
        <v/>
      </c>
      <c r="C1224" s="7" t="str">
        <f t="shared" si="1302"/>
        <v/>
      </c>
      <c r="D1224" s="4" t="str">
        <f t="shared" si="1293"/>
        <v>-</v>
      </c>
      <c r="E1224" s="4" t="str">
        <f t="shared" si="1294"/>
        <v>_</v>
      </c>
      <c r="F1224" s="7">
        <f t="shared" si="1295"/>
        <v>0</v>
      </c>
      <c r="G1224" s="7" t="str">
        <f t="shared" si="1297"/>
        <v/>
      </c>
    </row>
    <row r="1225" spans="2:7" x14ac:dyDescent="0.25">
      <c r="B1225" s="7" t="str">
        <f t="shared" ref="B1225:C1225" si="1303">TRIM(MID(SUBSTITUTE($A1225,",",REPT(" ",999)),COLUMN(A1225)*999-998,999))</f>
        <v/>
      </c>
      <c r="C1225" s="7" t="str">
        <f t="shared" si="1303"/>
        <v/>
      </c>
      <c r="D1225" s="4" t="str">
        <f t="shared" si="1293"/>
        <v>-</v>
      </c>
      <c r="E1225" s="4" t="str">
        <f t="shared" si="1294"/>
        <v>_</v>
      </c>
      <c r="F1225" s="7">
        <f t="shared" si="1295"/>
        <v>0</v>
      </c>
      <c r="G1225" s="7" t="str">
        <f t="shared" si="1297"/>
        <v/>
      </c>
    </row>
    <row r="1226" spans="2:7" x14ac:dyDescent="0.25">
      <c r="B1226" s="7" t="str">
        <f t="shared" ref="B1226:C1226" si="1304">TRIM(MID(SUBSTITUTE($A1226,",",REPT(" ",999)),COLUMN(A1226)*999-998,999))</f>
        <v/>
      </c>
      <c r="C1226" s="7" t="str">
        <f t="shared" si="1304"/>
        <v/>
      </c>
      <c r="D1226" s="4" t="str">
        <f t="shared" si="1293"/>
        <v>-</v>
      </c>
      <c r="E1226" s="4" t="str">
        <f t="shared" si="1294"/>
        <v>_</v>
      </c>
      <c r="F1226" s="7">
        <f t="shared" si="1295"/>
        <v>0</v>
      </c>
      <c r="G1226" s="7" t="str">
        <f t="shared" si="1297"/>
        <v/>
      </c>
    </row>
    <row r="1227" spans="2:7" x14ac:dyDescent="0.25">
      <c r="B1227" s="7" t="str">
        <f t="shared" ref="B1227:C1227" si="1305">TRIM(MID(SUBSTITUTE($A1227,",",REPT(" ",999)),COLUMN(A1227)*999-998,999))</f>
        <v/>
      </c>
      <c r="C1227" s="7" t="str">
        <f t="shared" si="1305"/>
        <v/>
      </c>
      <c r="D1227" s="4" t="str">
        <f t="shared" si="1293"/>
        <v>-</v>
      </c>
      <c r="E1227" s="4" t="str">
        <f t="shared" si="1294"/>
        <v>_</v>
      </c>
      <c r="F1227" s="7">
        <f t="shared" si="1295"/>
        <v>0</v>
      </c>
      <c r="G1227" s="7" t="str">
        <f t="shared" si="1297"/>
        <v/>
      </c>
    </row>
    <row r="1228" spans="2:7" x14ac:dyDescent="0.25">
      <c r="B1228" s="7" t="str">
        <f t="shared" ref="B1228:C1228" si="1306">TRIM(MID(SUBSTITUTE($A1228,",",REPT(" ",999)),COLUMN(A1228)*999-998,999))</f>
        <v/>
      </c>
      <c r="C1228" s="7" t="str">
        <f t="shared" si="1306"/>
        <v/>
      </c>
      <c r="D1228" s="4" t="str">
        <f t="shared" si="1293"/>
        <v>-</v>
      </c>
      <c r="E1228" s="4" t="str">
        <f t="shared" si="1294"/>
        <v>_</v>
      </c>
      <c r="F1228" s="7">
        <f t="shared" si="1295"/>
        <v>0</v>
      </c>
      <c r="G1228" s="7" t="str">
        <f t="shared" si="1297"/>
        <v/>
      </c>
    </row>
    <row r="1229" spans="2:7" x14ac:dyDescent="0.25">
      <c r="B1229" s="7" t="str">
        <f t="shared" ref="B1229:C1229" si="1307">TRIM(MID(SUBSTITUTE($A1229,",",REPT(" ",999)),COLUMN(A1229)*999-998,999))</f>
        <v/>
      </c>
      <c r="C1229" s="7" t="str">
        <f t="shared" si="1307"/>
        <v/>
      </c>
      <c r="D1229" s="4" t="str">
        <f t="shared" si="1293"/>
        <v>-</v>
      </c>
      <c r="E1229" s="4" t="str">
        <f t="shared" si="1294"/>
        <v>_</v>
      </c>
      <c r="F1229" s="7">
        <f t="shared" si="1295"/>
        <v>0</v>
      </c>
      <c r="G1229" s="7" t="str">
        <f t="shared" si="1297"/>
        <v/>
      </c>
    </row>
    <row r="1230" spans="2:7" x14ac:dyDescent="0.25">
      <c r="B1230" s="7" t="str">
        <f t="shared" ref="B1230:C1230" si="1308">TRIM(MID(SUBSTITUTE($A1230,",",REPT(" ",999)),COLUMN(A1230)*999-998,999))</f>
        <v/>
      </c>
      <c r="C1230" s="7" t="str">
        <f t="shared" si="1308"/>
        <v/>
      </c>
      <c r="D1230" s="4" t="str">
        <f t="shared" si="1293"/>
        <v>-</v>
      </c>
      <c r="E1230" s="4" t="str">
        <f t="shared" si="1294"/>
        <v>_</v>
      </c>
      <c r="F1230" s="7">
        <f t="shared" si="1295"/>
        <v>0</v>
      </c>
      <c r="G1230" s="7" t="str">
        <f t="shared" si="1297"/>
        <v/>
      </c>
    </row>
    <row r="1231" spans="2:7" x14ac:dyDescent="0.25">
      <c r="B1231" s="7" t="str">
        <f t="shared" ref="B1231:C1231" si="1309">TRIM(MID(SUBSTITUTE($A1231,",",REPT(" ",999)),COLUMN(A1231)*999-998,999))</f>
        <v/>
      </c>
      <c r="C1231" s="7" t="str">
        <f t="shared" si="1309"/>
        <v/>
      </c>
      <c r="D1231" s="4" t="str">
        <f t="shared" si="1293"/>
        <v>-</v>
      </c>
      <c r="E1231" s="4" t="str">
        <f t="shared" si="1294"/>
        <v>_</v>
      </c>
      <c r="F1231" s="7">
        <f t="shared" si="1295"/>
        <v>0</v>
      </c>
      <c r="G1231" s="7" t="str">
        <f t="shared" si="1297"/>
        <v/>
      </c>
    </row>
    <row r="1232" spans="2:7" x14ac:dyDescent="0.25">
      <c r="B1232" s="7" t="str">
        <f t="shared" ref="B1232:C1232" si="1310">TRIM(MID(SUBSTITUTE($A1232,",",REPT(" ",999)),COLUMN(A1232)*999-998,999))</f>
        <v/>
      </c>
      <c r="C1232" s="7" t="str">
        <f t="shared" si="1310"/>
        <v/>
      </c>
      <c r="D1232" s="4" t="str">
        <f t="shared" si="1293"/>
        <v>-</v>
      </c>
      <c r="E1232" s="4" t="str">
        <f t="shared" si="1294"/>
        <v>_</v>
      </c>
      <c r="F1232" s="7">
        <f t="shared" si="1295"/>
        <v>0</v>
      </c>
      <c r="G1232" s="7" t="str">
        <f t="shared" si="1297"/>
        <v/>
      </c>
    </row>
    <row r="1233" spans="2:7" x14ac:dyDescent="0.25">
      <c r="B1233" s="7" t="str">
        <f t="shared" ref="B1233:C1233" si="1311">TRIM(MID(SUBSTITUTE($A1233,",",REPT(" ",999)),COLUMN(A1233)*999-998,999))</f>
        <v/>
      </c>
      <c r="C1233" s="7" t="str">
        <f t="shared" si="1311"/>
        <v/>
      </c>
      <c r="D1233" s="4" t="str">
        <f t="shared" si="1293"/>
        <v>-</v>
      </c>
      <c r="E1233" s="4" t="str">
        <f t="shared" si="1294"/>
        <v>_</v>
      </c>
      <c r="F1233" s="7">
        <f t="shared" si="1295"/>
        <v>0</v>
      </c>
      <c r="G1233" s="7" t="str">
        <f t="shared" si="1297"/>
        <v/>
      </c>
    </row>
    <row r="1234" spans="2:7" x14ac:dyDescent="0.25">
      <c r="B1234" s="7" t="str">
        <f t="shared" ref="B1234:C1234" si="1312">TRIM(MID(SUBSTITUTE($A1234,",",REPT(" ",999)),COLUMN(A1234)*999-998,999))</f>
        <v/>
      </c>
      <c r="C1234" s="7" t="str">
        <f t="shared" si="1312"/>
        <v/>
      </c>
      <c r="D1234" s="4" t="str">
        <f t="shared" si="1293"/>
        <v>-</v>
      </c>
      <c r="E1234" s="4" t="str">
        <f t="shared" si="1294"/>
        <v>_</v>
      </c>
      <c r="F1234" s="7">
        <f t="shared" si="1295"/>
        <v>0</v>
      </c>
      <c r="G1234" s="7" t="str">
        <f t="shared" si="1297"/>
        <v/>
      </c>
    </row>
    <row r="1235" spans="2:7" x14ac:dyDescent="0.25">
      <c r="B1235" s="7" t="str">
        <f t="shared" ref="B1235:C1235" si="1313">TRIM(MID(SUBSTITUTE($A1235,",",REPT(" ",999)),COLUMN(A1235)*999-998,999))</f>
        <v/>
      </c>
      <c r="C1235" s="7" t="str">
        <f t="shared" si="1313"/>
        <v/>
      </c>
      <c r="D1235" s="4" t="str">
        <f t="shared" si="1293"/>
        <v>-</v>
      </c>
      <c r="E1235" s="4" t="str">
        <f t="shared" si="1294"/>
        <v>_</v>
      </c>
      <c r="F1235" s="7">
        <f t="shared" si="1295"/>
        <v>0</v>
      </c>
      <c r="G1235" s="7" t="str">
        <f t="shared" si="1297"/>
        <v/>
      </c>
    </row>
    <row r="1236" spans="2:7" x14ac:dyDescent="0.25">
      <c r="B1236" s="7" t="str">
        <f t="shared" ref="B1236:C1236" si="1314">TRIM(MID(SUBSTITUTE($A1236,",",REPT(" ",999)),COLUMN(A1236)*999-998,999))</f>
        <v/>
      </c>
      <c r="C1236" s="7" t="str">
        <f t="shared" si="1314"/>
        <v/>
      </c>
      <c r="D1236" s="4" t="str">
        <f t="shared" si="1293"/>
        <v>-</v>
      </c>
      <c r="E1236" s="4" t="str">
        <f t="shared" si="1294"/>
        <v>_</v>
      </c>
      <c r="F1236" s="7">
        <f t="shared" si="1295"/>
        <v>0</v>
      </c>
      <c r="G1236" s="7" t="str">
        <f t="shared" si="1297"/>
        <v/>
      </c>
    </row>
    <row r="1237" spans="2:7" x14ac:dyDescent="0.25">
      <c r="B1237" s="7" t="str">
        <f t="shared" ref="B1237:C1237" si="1315">TRIM(MID(SUBSTITUTE($A1237,",",REPT(" ",999)),COLUMN(A1237)*999-998,999))</f>
        <v/>
      </c>
      <c r="C1237" s="7" t="str">
        <f t="shared" si="1315"/>
        <v/>
      </c>
      <c r="D1237" s="4" t="str">
        <f t="shared" si="1293"/>
        <v>-</v>
      </c>
      <c r="E1237" s="4" t="str">
        <f t="shared" si="1294"/>
        <v>_</v>
      </c>
      <c r="F1237" s="7">
        <f t="shared" si="1295"/>
        <v>0</v>
      </c>
      <c r="G1237" s="7" t="str">
        <f t="shared" si="1297"/>
        <v/>
      </c>
    </row>
    <row r="1238" spans="2:7" x14ac:dyDescent="0.25">
      <c r="B1238" s="7" t="str">
        <f t="shared" ref="B1238:C1238" si="1316">TRIM(MID(SUBSTITUTE($A1238,",",REPT(" ",999)),COLUMN(A1238)*999-998,999))</f>
        <v/>
      </c>
      <c r="C1238" s="7" t="str">
        <f t="shared" si="1316"/>
        <v/>
      </c>
      <c r="D1238" s="4" t="str">
        <f t="shared" si="1293"/>
        <v>-</v>
      </c>
      <c r="E1238" s="4" t="str">
        <f t="shared" si="1294"/>
        <v>_</v>
      </c>
      <c r="F1238" s="7">
        <f t="shared" si="1295"/>
        <v>0</v>
      </c>
      <c r="G1238" s="7" t="str">
        <f t="shared" si="1297"/>
        <v/>
      </c>
    </row>
    <row r="1239" spans="2:7" x14ac:dyDescent="0.25">
      <c r="B1239" s="7" t="str">
        <f t="shared" ref="B1239:C1239" si="1317">TRIM(MID(SUBSTITUTE($A1239,",",REPT(" ",999)),COLUMN(A1239)*999-998,999))</f>
        <v/>
      </c>
      <c r="C1239" s="7" t="str">
        <f t="shared" si="1317"/>
        <v/>
      </c>
      <c r="D1239" s="4" t="str">
        <f t="shared" si="1293"/>
        <v>-</v>
      </c>
      <c r="E1239" s="4" t="str">
        <f t="shared" si="1294"/>
        <v>_</v>
      </c>
      <c r="F1239" s="7">
        <f t="shared" si="1295"/>
        <v>0</v>
      </c>
      <c r="G1239" s="7" t="str">
        <f t="shared" si="1297"/>
        <v/>
      </c>
    </row>
    <row r="1240" spans="2:7" x14ac:dyDescent="0.25">
      <c r="B1240" s="7" t="str">
        <f t="shared" ref="B1240:C1240" si="1318">TRIM(MID(SUBSTITUTE($A1240,",",REPT(" ",999)),COLUMN(A1240)*999-998,999))</f>
        <v/>
      </c>
      <c r="C1240" s="7" t="str">
        <f t="shared" si="1318"/>
        <v/>
      </c>
      <c r="D1240" s="4" t="str">
        <f t="shared" si="1293"/>
        <v>-</v>
      </c>
      <c r="E1240" s="4" t="str">
        <f t="shared" si="1294"/>
        <v>_</v>
      </c>
      <c r="F1240" s="7">
        <f t="shared" si="1295"/>
        <v>0</v>
      </c>
      <c r="G1240" s="7" t="str">
        <f t="shared" si="1297"/>
        <v/>
      </c>
    </row>
    <row r="1241" spans="2:7" x14ac:dyDescent="0.25">
      <c r="B1241" s="7" t="str">
        <f t="shared" ref="B1241:C1241" si="1319">TRIM(MID(SUBSTITUTE($A1241,",",REPT(" ",999)),COLUMN(A1241)*999-998,999))</f>
        <v/>
      </c>
      <c r="C1241" s="7" t="str">
        <f t="shared" si="1319"/>
        <v/>
      </c>
      <c r="D1241" s="4" t="str">
        <f t="shared" si="1293"/>
        <v>-</v>
      </c>
      <c r="E1241" s="4" t="str">
        <f t="shared" si="1294"/>
        <v>_</v>
      </c>
      <c r="F1241" s="7">
        <f t="shared" si="1295"/>
        <v>0</v>
      </c>
      <c r="G1241" s="7" t="str">
        <f t="shared" si="1297"/>
        <v/>
      </c>
    </row>
    <row r="1242" spans="2:7" x14ac:dyDescent="0.25">
      <c r="B1242" s="7" t="str">
        <f t="shared" ref="B1242:C1242" si="1320">TRIM(MID(SUBSTITUTE($A1242,",",REPT(" ",999)),COLUMN(A1242)*999-998,999))</f>
        <v/>
      </c>
      <c r="C1242" s="7" t="str">
        <f t="shared" si="1320"/>
        <v/>
      </c>
      <c r="D1242" s="4" t="str">
        <f t="shared" si="1293"/>
        <v>-</v>
      </c>
      <c r="E1242" s="4" t="str">
        <f t="shared" si="1294"/>
        <v>_</v>
      </c>
      <c r="F1242" s="7">
        <f t="shared" si="1295"/>
        <v>0</v>
      </c>
      <c r="G1242" s="7" t="str">
        <f t="shared" si="1297"/>
        <v/>
      </c>
    </row>
    <row r="1243" spans="2:7" x14ac:dyDescent="0.25">
      <c r="B1243" s="7" t="str">
        <f t="shared" ref="B1243:C1243" si="1321">TRIM(MID(SUBSTITUTE($A1243,",",REPT(" ",999)),COLUMN(A1243)*999-998,999))</f>
        <v/>
      </c>
      <c r="C1243" s="7" t="str">
        <f t="shared" si="1321"/>
        <v/>
      </c>
      <c r="D1243" s="4" t="str">
        <f t="shared" si="1293"/>
        <v>-</v>
      </c>
      <c r="E1243" s="4" t="str">
        <f t="shared" si="1294"/>
        <v>_</v>
      </c>
      <c r="F1243" s="7">
        <f t="shared" si="1295"/>
        <v>0</v>
      </c>
      <c r="G1243" s="7" t="str">
        <f t="shared" si="1297"/>
        <v/>
      </c>
    </row>
    <row r="1244" spans="2:7" x14ac:dyDescent="0.25">
      <c r="B1244" s="7" t="str">
        <f t="shared" ref="B1244:C1244" si="1322">TRIM(MID(SUBSTITUTE($A1244,",",REPT(" ",999)),COLUMN(A1244)*999-998,999))</f>
        <v/>
      </c>
      <c r="C1244" s="7" t="str">
        <f t="shared" si="1322"/>
        <v/>
      </c>
      <c r="D1244" s="4" t="str">
        <f t="shared" si="1293"/>
        <v>-</v>
      </c>
      <c r="E1244" s="4" t="str">
        <f t="shared" si="1294"/>
        <v>_</v>
      </c>
      <c r="F1244" s="7">
        <f t="shared" si="1295"/>
        <v>0</v>
      </c>
      <c r="G1244" s="7" t="str">
        <f t="shared" si="1297"/>
        <v/>
      </c>
    </row>
    <row r="1245" spans="2:7" x14ac:dyDescent="0.25">
      <c r="B1245" s="7" t="str">
        <f t="shared" ref="B1245:C1245" si="1323">TRIM(MID(SUBSTITUTE($A1245,",",REPT(" ",999)),COLUMN(A1245)*999-998,999))</f>
        <v/>
      </c>
      <c r="C1245" s="7" t="str">
        <f t="shared" si="1323"/>
        <v/>
      </c>
      <c r="D1245" s="4" t="str">
        <f t="shared" si="1293"/>
        <v>-</v>
      </c>
      <c r="E1245" s="4" t="str">
        <f t="shared" si="1294"/>
        <v>_</v>
      </c>
      <c r="F1245" s="7">
        <f t="shared" si="1295"/>
        <v>0</v>
      </c>
      <c r="G1245" s="7" t="str">
        <f t="shared" si="1297"/>
        <v/>
      </c>
    </row>
    <row r="1246" spans="2:7" x14ac:dyDescent="0.25">
      <c r="B1246" s="7" t="str">
        <f t="shared" ref="B1246:C1246" si="1324">TRIM(MID(SUBSTITUTE($A1246,",",REPT(" ",999)),COLUMN(A1246)*999-998,999))</f>
        <v/>
      </c>
      <c r="C1246" s="7" t="str">
        <f t="shared" si="1324"/>
        <v/>
      </c>
      <c r="D1246" s="4" t="str">
        <f t="shared" si="1293"/>
        <v>-</v>
      </c>
      <c r="E1246" s="4" t="str">
        <f t="shared" si="1294"/>
        <v>_</v>
      </c>
      <c r="F1246" s="7">
        <f t="shared" si="1295"/>
        <v>0</v>
      </c>
      <c r="G1246" s="7" t="str">
        <f t="shared" si="1297"/>
        <v/>
      </c>
    </row>
    <row r="1247" spans="2:7" x14ac:dyDescent="0.25">
      <c r="B1247" s="7" t="str">
        <f t="shared" ref="B1247:C1247" si="1325">TRIM(MID(SUBSTITUTE($A1247,",",REPT(" ",999)),COLUMN(A1247)*999-998,999))</f>
        <v/>
      </c>
      <c r="C1247" s="7" t="str">
        <f t="shared" si="1325"/>
        <v/>
      </c>
      <c r="D1247" s="4" t="str">
        <f t="shared" si="1293"/>
        <v>-</v>
      </c>
      <c r="E1247" s="4" t="str">
        <f t="shared" si="1294"/>
        <v>_</v>
      </c>
      <c r="F1247" s="7">
        <f t="shared" si="1295"/>
        <v>0</v>
      </c>
      <c r="G1247" s="7" t="str">
        <f t="shared" si="1297"/>
        <v/>
      </c>
    </row>
    <row r="1248" spans="2:7" x14ac:dyDescent="0.25">
      <c r="B1248" s="7" t="str">
        <f t="shared" ref="B1248:C1248" si="1326">TRIM(MID(SUBSTITUTE($A1248,",",REPT(" ",999)),COLUMN(A1248)*999-998,999))</f>
        <v/>
      </c>
      <c r="C1248" s="7" t="str">
        <f t="shared" si="1326"/>
        <v/>
      </c>
      <c r="D1248" s="4" t="str">
        <f t="shared" si="1293"/>
        <v>-</v>
      </c>
      <c r="E1248" s="4" t="str">
        <f t="shared" si="1294"/>
        <v>_</v>
      </c>
      <c r="F1248" s="7">
        <f t="shared" si="1295"/>
        <v>0</v>
      </c>
      <c r="G1248" s="7" t="str">
        <f t="shared" si="1297"/>
        <v/>
      </c>
    </row>
    <row r="1249" spans="2:7" x14ac:dyDescent="0.25">
      <c r="B1249" s="7" t="str">
        <f t="shared" ref="B1249:C1249" si="1327">TRIM(MID(SUBSTITUTE($A1249,",",REPT(" ",999)),COLUMN(A1249)*999-998,999))</f>
        <v/>
      </c>
      <c r="C1249" s="7" t="str">
        <f t="shared" si="1327"/>
        <v/>
      </c>
      <c r="D1249" s="4" t="str">
        <f t="shared" si="1293"/>
        <v>-</v>
      </c>
      <c r="E1249" s="4" t="str">
        <f t="shared" si="1294"/>
        <v>_</v>
      </c>
      <c r="F1249" s="7">
        <f t="shared" si="1295"/>
        <v>0</v>
      </c>
      <c r="G1249" s="7" t="str">
        <f t="shared" si="1297"/>
        <v/>
      </c>
    </row>
    <row r="1250" spans="2:7" x14ac:dyDescent="0.25">
      <c r="B1250" s="7" t="str">
        <f t="shared" ref="B1250:C1250" si="1328">TRIM(MID(SUBSTITUTE($A1250,",",REPT(" ",999)),COLUMN(A1250)*999-998,999))</f>
        <v/>
      </c>
      <c r="C1250" s="7" t="str">
        <f t="shared" si="1328"/>
        <v/>
      </c>
      <c r="D1250" s="4" t="str">
        <f t="shared" si="1293"/>
        <v>-</v>
      </c>
      <c r="E1250" s="4" t="str">
        <f t="shared" si="1294"/>
        <v>_</v>
      </c>
      <c r="F1250" s="7">
        <f t="shared" si="1295"/>
        <v>0</v>
      </c>
      <c r="G1250" s="7" t="str">
        <f t="shared" si="1297"/>
        <v/>
      </c>
    </row>
    <row r="1251" spans="2:7" x14ac:dyDescent="0.25">
      <c r="B1251" s="7" t="str">
        <f t="shared" ref="B1251:C1251" si="1329">TRIM(MID(SUBSTITUTE($A1251,",",REPT(" ",999)),COLUMN(A1251)*999-998,999))</f>
        <v/>
      </c>
      <c r="C1251" s="7" t="str">
        <f t="shared" si="1329"/>
        <v/>
      </c>
      <c r="D1251" s="4" t="str">
        <f t="shared" si="1293"/>
        <v>-</v>
      </c>
      <c r="E1251" s="4" t="str">
        <f t="shared" si="1294"/>
        <v>_</v>
      </c>
      <c r="F1251" s="7">
        <f t="shared" si="1295"/>
        <v>0</v>
      </c>
      <c r="G1251" s="7" t="str">
        <f t="shared" si="1297"/>
        <v/>
      </c>
    </row>
    <row r="1252" spans="2:7" x14ac:dyDescent="0.25">
      <c r="B1252" s="7" t="str">
        <f t="shared" ref="B1252:C1252" si="1330">TRIM(MID(SUBSTITUTE($A1252,",",REPT(" ",999)),COLUMN(A1252)*999-998,999))</f>
        <v/>
      </c>
      <c r="C1252" s="7" t="str">
        <f t="shared" si="1330"/>
        <v/>
      </c>
      <c r="D1252" s="4" t="str">
        <f t="shared" si="1293"/>
        <v>-</v>
      </c>
      <c r="E1252" s="4" t="str">
        <f t="shared" si="1294"/>
        <v>_</v>
      </c>
      <c r="F1252" s="7">
        <f t="shared" si="1295"/>
        <v>0</v>
      </c>
      <c r="G1252" s="7" t="str">
        <f t="shared" si="1297"/>
        <v/>
      </c>
    </row>
    <row r="1253" spans="2:7" x14ac:dyDescent="0.25">
      <c r="B1253" s="7" t="str">
        <f t="shared" ref="B1253:C1253" si="1331">TRIM(MID(SUBSTITUTE($A1253,",",REPT(" ",999)),COLUMN(A1253)*999-998,999))</f>
        <v/>
      </c>
      <c r="C1253" s="7" t="str">
        <f t="shared" si="1331"/>
        <v/>
      </c>
      <c r="D1253" s="4" t="str">
        <f t="shared" si="1293"/>
        <v>-</v>
      </c>
      <c r="E1253" s="4" t="str">
        <f t="shared" si="1294"/>
        <v>_</v>
      </c>
      <c r="F1253" s="7">
        <f t="shared" si="1295"/>
        <v>0</v>
      </c>
      <c r="G1253" s="7" t="str">
        <f t="shared" si="1297"/>
        <v/>
      </c>
    </row>
    <row r="1254" spans="2:7" x14ac:dyDescent="0.25">
      <c r="B1254" s="7" t="str">
        <f t="shared" ref="B1254:C1254" si="1332">TRIM(MID(SUBSTITUTE($A1254,",",REPT(" ",999)),COLUMN(A1254)*999-998,999))</f>
        <v/>
      </c>
      <c r="C1254" s="7" t="str">
        <f t="shared" si="1332"/>
        <v/>
      </c>
      <c r="D1254" s="4" t="str">
        <f t="shared" si="1293"/>
        <v>-</v>
      </c>
      <c r="E1254" s="4" t="str">
        <f t="shared" si="1294"/>
        <v>_</v>
      </c>
      <c r="F1254" s="7">
        <f t="shared" si="1295"/>
        <v>0</v>
      </c>
      <c r="G1254" s="7" t="str">
        <f t="shared" si="1297"/>
        <v/>
      </c>
    </row>
    <row r="1255" spans="2:7" x14ac:dyDescent="0.25">
      <c r="B1255" s="7" t="str">
        <f t="shared" ref="B1255:C1255" si="1333">TRIM(MID(SUBSTITUTE($A1255,",",REPT(" ",999)),COLUMN(A1255)*999-998,999))</f>
        <v/>
      </c>
      <c r="C1255" s="7" t="str">
        <f t="shared" si="1333"/>
        <v/>
      </c>
      <c r="D1255" s="4" t="str">
        <f t="shared" si="1293"/>
        <v>-</v>
      </c>
      <c r="E1255" s="4" t="str">
        <f t="shared" si="1294"/>
        <v>_</v>
      </c>
      <c r="F1255" s="7">
        <f t="shared" si="1295"/>
        <v>0</v>
      </c>
      <c r="G1255" s="7" t="str">
        <f t="shared" si="1297"/>
        <v/>
      </c>
    </row>
    <row r="1256" spans="2:7" x14ac:dyDescent="0.25">
      <c r="B1256" s="7" t="str">
        <f t="shared" ref="B1256:C1256" si="1334">TRIM(MID(SUBSTITUTE($A1256,",",REPT(" ",999)),COLUMN(A1256)*999-998,999))</f>
        <v/>
      </c>
      <c r="C1256" s="7" t="str">
        <f t="shared" si="1334"/>
        <v/>
      </c>
      <c r="D1256" s="4" t="str">
        <f t="shared" si="1293"/>
        <v>-</v>
      </c>
      <c r="E1256" s="4" t="str">
        <f t="shared" si="1294"/>
        <v>_</v>
      </c>
      <c r="F1256" s="7">
        <f t="shared" si="1295"/>
        <v>0</v>
      </c>
      <c r="G1256" s="7" t="str">
        <f t="shared" si="1297"/>
        <v/>
      </c>
    </row>
    <row r="1257" spans="2:7" x14ac:dyDescent="0.25">
      <c r="B1257" s="7" t="str">
        <f t="shared" ref="B1257:C1257" si="1335">TRIM(MID(SUBSTITUTE($A1257,",",REPT(" ",999)),COLUMN(A1257)*999-998,999))</f>
        <v/>
      </c>
      <c r="C1257" s="7" t="str">
        <f t="shared" si="1335"/>
        <v/>
      </c>
      <c r="D1257" s="4" t="str">
        <f t="shared" si="1293"/>
        <v>-</v>
      </c>
      <c r="E1257" s="4" t="str">
        <f t="shared" si="1294"/>
        <v>_</v>
      </c>
      <c r="F1257" s="7">
        <f t="shared" si="1295"/>
        <v>0</v>
      </c>
      <c r="G1257" s="7" t="str">
        <f t="shared" si="1297"/>
        <v/>
      </c>
    </row>
    <row r="1258" spans="2:7" x14ac:dyDescent="0.25">
      <c r="B1258" s="7" t="str">
        <f t="shared" ref="B1258:C1258" si="1336">TRIM(MID(SUBSTITUTE($A1258,",",REPT(" ",999)),COLUMN(A1258)*999-998,999))</f>
        <v/>
      </c>
      <c r="C1258" s="7" t="str">
        <f t="shared" si="1336"/>
        <v/>
      </c>
      <c r="D1258" s="4" t="str">
        <f t="shared" si="1293"/>
        <v>-</v>
      </c>
      <c r="E1258" s="4" t="str">
        <f t="shared" si="1294"/>
        <v>_</v>
      </c>
      <c r="F1258" s="7">
        <f t="shared" si="1295"/>
        <v>0</v>
      </c>
      <c r="G1258" s="7" t="str">
        <f t="shared" si="1297"/>
        <v/>
      </c>
    </row>
    <row r="1259" spans="2:7" x14ac:dyDescent="0.25">
      <c r="B1259" s="7" t="str">
        <f t="shared" ref="B1259:C1259" si="1337">TRIM(MID(SUBSTITUTE($A1259,",",REPT(" ",999)),COLUMN(A1259)*999-998,999))</f>
        <v/>
      </c>
      <c r="C1259" s="7" t="str">
        <f t="shared" si="1337"/>
        <v/>
      </c>
      <c r="D1259" s="4" t="str">
        <f t="shared" si="1293"/>
        <v>-</v>
      </c>
      <c r="E1259" s="4" t="str">
        <f t="shared" si="1294"/>
        <v>_</v>
      </c>
      <c r="F1259" s="7">
        <f t="shared" si="1295"/>
        <v>0</v>
      </c>
      <c r="G1259" s="7" t="str">
        <f t="shared" si="1297"/>
        <v/>
      </c>
    </row>
    <row r="1260" spans="2:7" x14ac:dyDescent="0.25">
      <c r="B1260" s="7" t="str">
        <f t="shared" ref="B1260:C1260" si="1338">TRIM(MID(SUBSTITUTE($A1260,",",REPT(" ",999)),COLUMN(A1260)*999-998,999))</f>
        <v/>
      </c>
      <c r="C1260" s="7" t="str">
        <f t="shared" si="1338"/>
        <v/>
      </c>
      <c r="D1260" s="4" t="str">
        <f t="shared" si="1293"/>
        <v>-</v>
      </c>
      <c r="E1260" s="4" t="str">
        <f t="shared" si="1294"/>
        <v>_</v>
      </c>
      <c r="F1260" s="7">
        <f t="shared" si="1295"/>
        <v>0</v>
      </c>
      <c r="G1260" s="7" t="str">
        <f t="shared" si="1297"/>
        <v/>
      </c>
    </row>
    <row r="1261" spans="2:7" x14ac:dyDescent="0.25">
      <c r="B1261" s="7" t="str">
        <f t="shared" ref="B1261:C1261" si="1339">TRIM(MID(SUBSTITUTE($A1261,",",REPT(" ",999)),COLUMN(A1261)*999-998,999))</f>
        <v/>
      </c>
      <c r="C1261" s="7" t="str">
        <f t="shared" si="1339"/>
        <v/>
      </c>
      <c r="D1261" s="4" t="str">
        <f t="shared" si="1293"/>
        <v>-</v>
      </c>
      <c r="E1261" s="4" t="str">
        <f t="shared" si="1294"/>
        <v>_</v>
      </c>
      <c r="F1261" s="7">
        <f t="shared" si="1295"/>
        <v>0</v>
      </c>
      <c r="G1261" s="7" t="str">
        <f t="shared" si="1297"/>
        <v/>
      </c>
    </row>
    <row r="1262" spans="2:7" x14ac:dyDescent="0.25">
      <c r="B1262" s="7" t="str">
        <f t="shared" ref="B1262:C1262" si="1340">TRIM(MID(SUBSTITUTE($A1262,",",REPT(" ",999)),COLUMN(A1262)*999-998,999))</f>
        <v/>
      </c>
      <c r="C1262" s="7" t="str">
        <f t="shared" si="1340"/>
        <v/>
      </c>
      <c r="D1262" s="4" t="str">
        <f t="shared" si="1293"/>
        <v>-</v>
      </c>
      <c r="E1262" s="4" t="str">
        <f t="shared" si="1294"/>
        <v>_</v>
      </c>
      <c r="F1262" s="7">
        <f t="shared" si="1295"/>
        <v>0</v>
      </c>
      <c r="G1262" s="7" t="str">
        <f t="shared" si="1297"/>
        <v/>
      </c>
    </row>
    <row r="1263" spans="2:7" x14ac:dyDescent="0.25">
      <c r="B1263" s="7" t="str">
        <f t="shared" ref="B1263:C1263" si="1341">TRIM(MID(SUBSTITUTE($A1263,",",REPT(" ",999)),COLUMN(A1263)*999-998,999))</f>
        <v/>
      </c>
      <c r="C1263" s="7" t="str">
        <f t="shared" si="1341"/>
        <v/>
      </c>
      <c r="D1263" s="4" t="str">
        <f t="shared" si="1293"/>
        <v>-</v>
      </c>
      <c r="E1263" s="4" t="str">
        <f t="shared" si="1294"/>
        <v>_</v>
      </c>
      <c r="F1263" s="7">
        <f t="shared" si="1295"/>
        <v>0</v>
      </c>
      <c r="G1263" s="7" t="str">
        <f t="shared" si="1297"/>
        <v/>
      </c>
    </row>
    <row r="1264" spans="2:7" x14ac:dyDescent="0.25">
      <c r="B1264" s="7" t="str">
        <f t="shared" ref="B1264:C1264" si="1342">TRIM(MID(SUBSTITUTE($A1264,",",REPT(" ",999)),COLUMN(A1264)*999-998,999))</f>
        <v/>
      </c>
      <c r="C1264" s="7" t="str">
        <f t="shared" si="1342"/>
        <v/>
      </c>
      <c r="D1264" s="4" t="str">
        <f t="shared" si="1293"/>
        <v>-</v>
      </c>
      <c r="E1264" s="4" t="str">
        <f t="shared" si="1294"/>
        <v>_</v>
      </c>
      <c r="F1264" s="7">
        <f t="shared" si="1295"/>
        <v>0</v>
      </c>
      <c r="G1264" s="7" t="str">
        <f t="shared" si="1297"/>
        <v/>
      </c>
    </row>
    <row r="1265" spans="2:7" x14ac:dyDescent="0.25">
      <c r="B1265" s="7" t="str">
        <f t="shared" ref="B1265:C1265" si="1343">TRIM(MID(SUBSTITUTE($A1265,",",REPT(" ",999)),COLUMN(A1265)*999-998,999))</f>
        <v/>
      </c>
      <c r="C1265" s="7" t="str">
        <f t="shared" si="1343"/>
        <v/>
      </c>
      <c r="D1265" s="4" t="str">
        <f t="shared" si="1293"/>
        <v>-</v>
      </c>
      <c r="E1265" s="4" t="str">
        <f t="shared" si="1294"/>
        <v>_</v>
      </c>
      <c r="F1265" s="7">
        <f t="shared" si="1295"/>
        <v>0</v>
      </c>
      <c r="G1265" s="7" t="str">
        <f t="shared" si="1297"/>
        <v/>
      </c>
    </row>
    <row r="1266" spans="2:7" x14ac:dyDescent="0.25">
      <c r="B1266" s="7" t="str">
        <f t="shared" ref="B1266:C1266" si="1344">TRIM(MID(SUBSTITUTE($A1266,",",REPT(" ",999)),COLUMN(A1266)*999-998,999))</f>
        <v/>
      </c>
      <c r="C1266" s="7" t="str">
        <f t="shared" si="1344"/>
        <v/>
      </c>
      <c r="D1266" s="4" t="str">
        <f t="shared" si="1293"/>
        <v>-</v>
      </c>
      <c r="E1266" s="4" t="str">
        <f t="shared" si="1294"/>
        <v>_</v>
      </c>
      <c r="F1266" s="7">
        <f t="shared" si="1295"/>
        <v>0</v>
      </c>
      <c r="G1266" s="7" t="str">
        <f t="shared" si="1297"/>
        <v/>
      </c>
    </row>
    <row r="1267" spans="2:7" x14ac:dyDescent="0.25">
      <c r="B1267" s="7" t="str">
        <f t="shared" ref="B1267:C1267" si="1345">TRIM(MID(SUBSTITUTE($A1267,",",REPT(" ",999)),COLUMN(A1267)*999-998,999))</f>
        <v/>
      </c>
      <c r="C1267" s="7" t="str">
        <f t="shared" si="1345"/>
        <v/>
      </c>
      <c r="D1267" s="4" t="str">
        <f t="shared" si="1293"/>
        <v>-</v>
      </c>
      <c r="E1267" s="4" t="str">
        <f t="shared" si="1294"/>
        <v>_</v>
      </c>
      <c r="F1267" s="7">
        <f t="shared" si="1295"/>
        <v>0</v>
      </c>
      <c r="G1267" s="7" t="str">
        <f t="shared" si="1297"/>
        <v/>
      </c>
    </row>
    <row r="1268" spans="2:7" x14ac:dyDescent="0.25">
      <c r="B1268" s="7" t="str">
        <f t="shared" ref="B1268:C1268" si="1346">TRIM(MID(SUBSTITUTE($A1268,",",REPT(" ",999)),COLUMN(A1268)*999-998,999))</f>
        <v/>
      </c>
      <c r="C1268" s="7" t="str">
        <f t="shared" si="1346"/>
        <v/>
      </c>
      <c r="D1268" s="4" t="str">
        <f t="shared" si="1293"/>
        <v>-</v>
      </c>
      <c r="E1268" s="4" t="str">
        <f t="shared" si="1294"/>
        <v>_</v>
      </c>
      <c r="F1268" s="7">
        <f t="shared" si="1295"/>
        <v>0</v>
      </c>
      <c r="G1268" s="7" t="str">
        <f t="shared" si="1297"/>
        <v/>
      </c>
    </row>
    <row r="1269" spans="2:7" x14ac:dyDescent="0.25">
      <c r="B1269" s="7" t="str">
        <f t="shared" ref="B1269:C1269" si="1347">TRIM(MID(SUBSTITUTE($A1269,",",REPT(" ",999)),COLUMN(A1269)*999-998,999))</f>
        <v/>
      </c>
      <c r="C1269" s="7" t="str">
        <f t="shared" si="1347"/>
        <v/>
      </c>
      <c r="D1269" s="4" t="str">
        <f t="shared" si="1293"/>
        <v>-</v>
      </c>
      <c r="E1269" s="4" t="str">
        <f t="shared" si="1294"/>
        <v>_</v>
      </c>
      <c r="F1269" s="7">
        <f t="shared" si="1295"/>
        <v>0</v>
      </c>
      <c r="G1269" s="7" t="str">
        <f t="shared" si="1297"/>
        <v/>
      </c>
    </row>
    <row r="1270" spans="2:7" x14ac:dyDescent="0.25">
      <c r="B1270" s="7" t="str">
        <f t="shared" ref="B1270:C1270" si="1348">TRIM(MID(SUBSTITUTE($A1270,",",REPT(" ",999)),COLUMN(A1270)*999-998,999))</f>
        <v/>
      </c>
      <c r="C1270" s="7" t="str">
        <f t="shared" si="1348"/>
        <v/>
      </c>
      <c r="D1270" s="4" t="str">
        <f t="shared" si="1293"/>
        <v>-</v>
      </c>
      <c r="E1270" s="4" t="str">
        <f t="shared" si="1294"/>
        <v>_</v>
      </c>
      <c r="F1270" s="7">
        <f t="shared" si="1295"/>
        <v>0</v>
      </c>
      <c r="G1270" s="7" t="str">
        <f t="shared" si="1297"/>
        <v/>
      </c>
    </row>
    <row r="1271" spans="2:7" x14ac:dyDescent="0.25">
      <c r="B1271" s="7" t="str">
        <f t="shared" ref="B1271:C1271" si="1349">TRIM(MID(SUBSTITUTE($A1271,",",REPT(" ",999)),COLUMN(A1271)*999-998,999))</f>
        <v/>
      </c>
      <c r="C1271" s="7" t="str">
        <f t="shared" si="1349"/>
        <v/>
      </c>
      <c r="D1271" s="4" t="str">
        <f t="shared" si="1293"/>
        <v>-</v>
      </c>
      <c r="E1271" s="4" t="str">
        <f t="shared" si="1294"/>
        <v>_</v>
      </c>
      <c r="F1271" s="7">
        <f t="shared" si="1295"/>
        <v>0</v>
      </c>
      <c r="G1271" s="7" t="str">
        <f t="shared" si="1297"/>
        <v/>
      </c>
    </row>
    <row r="1272" spans="2:7" x14ac:dyDescent="0.25">
      <c r="B1272" s="7" t="str">
        <f t="shared" ref="B1272:C1272" si="1350">TRIM(MID(SUBSTITUTE($A1272,",",REPT(" ",999)),COLUMN(A1272)*999-998,999))</f>
        <v/>
      </c>
      <c r="C1272" s="7" t="str">
        <f t="shared" si="1350"/>
        <v/>
      </c>
      <c r="D1272" s="4" t="str">
        <f t="shared" si="1293"/>
        <v>-</v>
      </c>
      <c r="E1272" s="4" t="str">
        <f t="shared" si="1294"/>
        <v>_</v>
      </c>
      <c r="F1272" s="7">
        <f t="shared" si="1295"/>
        <v>0</v>
      </c>
      <c r="G1272" s="7" t="str">
        <f t="shared" si="1297"/>
        <v/>
      </c>
    </row>
    <row r="1273" spans="2:7" x14ac:dyDescent="0.25">
      <c r="B1273" s="7" t="str">
        <f t="shared" ref="B1273:C1273" si="1351">TRIM(MID(SUBSTITUTE($A1273,",",REPT(" ",999)),COLUMN(A1273)*999-998,999))</f>
        <v/>
      </c>
      <c r="C1273" s="7" t="str">
        <f t="shared" si="1351"/>
        <v/>
      </c>
      <c r="D1273" s="4" t="str">
        <f t="shared" si="1293"/>
        <v>-</v>
      </c>
      <c r="E1273" s="4" t="str">
        <f t="shared" si="1294"/>
        <v>_</v>
      </c>
      <c r="F1273" s="7">
        <f t="shared" si="1295"/>
        <v>0</v>
      </c>
      <c r="G1273" s="7" t="str">
        <f t="shared" si="1297"/>
        <v/>
      </c>
    </row>
    <row r="1274" spans="2:7" x14ac:dyDescent="0.25">
      <c r="B1274" s="7" t="str">
        <f t="shared" ref="B1274:C1274" si="1352">TRIM(MID(SUBSTITUTE($A1274,",",REPT(" ",999)),COLUMN(A1274)*999-998,999))</f>
        <v/>
      </c>
      <c r="C1274" s="7" t="str">
        <f t="shared" si="1352"/>
        <v/>
      </c>
      <c r="D1274" s="4" t="str">
        <f t="shared" si="1293"/>
        <v>-</v>
      </c>
      <c r="E1274" s="4" t="str">
        <f t="shared" si="1294"/>
        <v>_</v>
      </c>
      <c r="F1274" s="7">
        <f t="shared" si="1295"/>
        <v>0</v>
      </c>
      <c r="G1274" s="7" t="str">
        <f t="shared" si="1297"/>
        <v/>
      </c>
    </row>
    <row r="1275" spans="2:7" x14ac:dyDescent="0.25">
      <c r="B1275" s="7" t="str">
        <f t="shared" ref="B1275:C1275" si="1353">TRIM(MID(SUBSTITUTE($A1275,",",REPT(" ",999)),COLUMN(A1275)*999-998,999))</f>
        <v/>
      </c>
      <c r="C1275" s="7" t="str">
        <f t="shared" si="1353"/>
        <v/>
      </c>
      <c r="D1275" s="4" t="str">
        <f t="shared" si="1293"/>
        <v>-</v>
      </c>
      <c r="E1275" s="4" t="str">
        <f t="shared" si="1294"/>
        <v>_</v>
      </c>
      <c r="F1275" s="7">
        <f t="shared" si="1295"/>
        <v>0</v>
      </c>
      <c r="G1275" s="7" t="str">
        <f t="shared" si="1297"/>
        <v/>
      </c>
    </row>
    <row r="1276" spans="2:7" x14ac:dyDescent="0.25">
      <c r="B1276" s="7" t="str">
        <f t="shared" ref="B1276:C1276" si="1354">TRIM(MID(SUBSTITUTE($A1276,",",REPT(" ",999)),COLUMN(A1276)*999-998,999))</f>
        <v/>
      </c>
      <c r="C1276" s="7" t="str">
        <f t="shared" si="1354"/>
        <v/>
      </c>
      <c r="D1276" s="4" t="str">
        <f t="shared" si="1293"/>
        <v>-</v>
      </c>
      <c r="E1276" s="4" t="str">
        <f t="shared" si="1294"/>
        <v>_</v>
      </c>
      <c r="F1276" s="7">
        <f t="shared" si="1295"/>
        <v>0</v>
      </c>
      <c r="G1276" s="7" t="str">
        <f t="shared" si="1297"/>
        <v/>
      </c>
    </row>
    <row r="1277" spans="2:7" x14ac:dyDescent="0.25">
      <c r="B1277" s="7" t="str">
        <f t="shared" ref="B1277:C1277" si="1355">TRIM(MID(SUBSTITUTE($A1277,",",REPT(" ",999)),COLUMN(A1277)*999-998,999))</f>
        <v/>
      </c>
      <c r="C1277" s="7" t="str">
        <f t="shared" si="1355"/>
        <v/>
      </c>
      <c r="D1277" s="4" t="str">
        <f t="shared" si="1293"/>
        <v>-</v>
      </c>
      <c r="E1277" s="4" t="str">
        <f t="shared" si="1294"/>
        <v>_</v>
      </c>
      <c r="F1277" s="7">
        <f t="shared" si="1295"/>
        <v>0</v>
      </c>
      <c r="G1277" s="7" t="str">
        <f t="shared" si="1297"/>
        <v/>
      </c>
    </row>
    <row r="1278" spans="2:7" x14ac:dyDescent="0.25">
      <c r="B1278" s="7" t="str">
        <f t="shared" ref="B1278:C1278" si="1356">TRIM(MID(SUBSTITUTE($A1278,",",REPT(" ",999)),COLUMN(A1278)*999-998,999))</f>
        <v/>
      </c>
      <c r="C1278" s="7" t="str">
        <f t="shared" si="1356"/>
        <v/>
      </c>
      <c r="D1278" s="4" t="str">
        <f t="shared" si="1293"/>
        <v>-</v>
      </c>
      <c r="E1278" s="4" t="str">
        <f t="shared" si="1294"/>
        <v>_</v>
      </c>
      <c r="F1278" s="7">
        <f t="shared" si="1295"/>
        <v>0</v>
      </c>
      <c r="G1278" s="7" t="str">
        <f t="shared" si="1297"/>
        <v/>
      </c>
    </row>
    <row r="1279" spans="2:7" x14ac:dyDescent="0.25">
      <c r="B1279" s="7" t="str">
        <f t="shared" ref="B1279:C1279" si="1357">TRIM(MID(SUBSTITUTE($A1279,",",REPT(" ",999)),COLUMN(A1279)*999-998,999))</f>
        <v/>
      </c>
      <c r="C1279" s="7" t="str">
        <f t="shared" si="1357"/>
        <v/>
      </c>
      <c r="D1279" s="4" t="str">
        <f t="shared" si="1293"/>
        <v>-</v>
      </c>
      <c r="E1279" s="4" t="str">
        <f t="shared" si="1294"/>
        <v>_</v>
      </c>
      <c r="F1279" s="7">
        <f t="shared" si="1295"/>
        <v>0</v>
      </c>
      <c r="G1279" s="7" t="str">
        <f t="shared" si="1297"/>
        <v/>
      </c>
    </row>
    <row r="1280" spans="2:7" x14ac:dyDescent="0.25">
      <c r="B1280" s="7" t="str">
        <f t="shared" ref="B1280:C1280" si="1358">TRIM(MID(SUBSTITUTE($A1280,",",REPT(" ",999)),COLUMN(A1280)*999-998,999))</f>
        <v/>
      </c>
      <c r="C1280" s="7" t="str">
        <f t="shared" si="1358"/>
        <v/>
      </c>
      <c r="D1280" s="4" t="str">
        <f t="shared" si="1293"/>
        <v>-</v>
      </c>
      <c r="E1280" s="4" t="str">
        <f t="shared" si="1294"/>
        <v>_</v>
      </c>
      <c r="F1280" s="7">
        <f t="shared" si="1295"/>
        <v>0</v>
      </c>
      <c r="G1280" s="7" t="str">
        <f t="shared" si="1297"/>
        <v/>
      </c>
    </row>
    <row r="1281" spans="2:7" x14ac:dyDescent="0.25">
      <c r="B1281" s="7" t="str">
        <f t="shared" ref="B1281:C1281" si="1359">TRIM(MID(SUBSTITUTE($A1281,",",REPT(" ",999)),COLUMN(A1281)*999-998,999))</f>
        <v/>
      </c>
      <c r="C1281" s="7" t="str">
        <f t="shared" si="1359"/>
        <v/>
      </c>
      <c r="D1281" s="4" t="str">
        <f t="shared" si="1293"/>
        <v>-</v>
      </c>
      <c r="E1281" s="4" t="str">
        <f t="shared" si="1294"/>
        <v>_</v>
      </c>
      <c r="F1281" s="7">
        <f t="shared" si="1295"/>
        <v>0</v>
      </c>
      <c r="G1281" s="7" t="str">
        <f t="shared" si="1297"/>
        <v/>
      </c>
    </row>
    <row r="1282" spans="2:7" x14ac:dyDescent="0.25">
      <c r="B1282" s="7" t="str">
        <f t="shared" ref="B1282:C1282" si="1360">TRIM(MID(SUBSTITUTE($A1282,",",REPT(" ",999)),COLUMN(A1282)*999-998,999))</f>
        <v/>
      </c>
      <c r="C1282" s="7" t="str">
        <f t="shared" si="1360"/>
        <v/>
      </c>
      <c r="D1282" s="4" t="str">
        <f t="shared" ref="D1282:D1345" si="1361">B1282&amp;"-"&amp;C1282&amp;G1282</f>
        <v>-</v>
      </c>
      <c r="E1282" s="4" t="str">
        <f t="shared" ref="E1282:E1345" si="1362">B1282&amp;"_"&amp;C1282</f>
        <v>_</v>
      </c>
      <c r="F1282" s="7">
        <f t="shared" ref="F1282:F1345" si="1363">_xlfn.NUMBERVALUE(TRIM(MID(SUBSTITUTE($A1282,",",REPT(" ",999)),COLUMN(C1282)*999-998,999)))</f>
        <v>0</v>
      </c>
      <c r="G1282" s="7" t="str">
        <f t="shared" si="1297"/>
        <v/>
      </c>
    </row>
    <row r="1283" spans="2:7" x14ac:dyDescent="0.25">
      <c r="B1283" s="7" t="str">
        <f t="shared" ref="B1283:C1283" si="1364">TRIM(MID(SUBSTITUTE($A1283,",",REPT(" ",999)),COLUMN(A1283)*999-998,999))</f>
        <v/>
      </c>
      <c r="C1283" s="7" t="str">
        <f t="shared" si="1364"/>
        <v/>
      </c>
      <c r="D1283" s="4" t="str">
        <f t="shared" si="1361"/>
        <v>-</v>
      </c>
      <c r="E1283" s="4" t="str">
        <f t="shared" si="1362"/>
        <v>_</v>
      </c>
      <c r="F1283" s="7">
        <f t="shared" si="1363"/>
        <v>0</v>
      </c>
      <c r="G1283" s="7" t="str">
        <f t="shared" ref="G1283:G1346" si="1365">TRIM(MID(SUBSTITUTE($A1283,",",REPT(" ",999)),COLUMN(D1283)*999-998,999))</f>
        <v/>
      </c>
    </row>
    <row r="1284" spans="2:7" x14ac:dyDescent="0.25">
      <c r="B1284" s="7" t="str">
        <f t="shared" ref="B1284:C1284" si="1366">TRIM(MID(SUBSTITUTE($A1284,",",REPT(" ",999)),COLUMN(A1284)*999-998,999))</f>
        <v/>
      </c>
      <c r="C1284" s="7" t="str">
        <f t="shared" si="1366"/>
        <v/>
      </c>
      <c r="D1284" s="4" t="str">
        <f t="shared" si="1361"/>
        <v>-</v>
      </c>
      <c r="E1284" s="4" t="str">
        <f t="shared" si="1362"/>
        <v>_</v>
      </c>
      <c r="F1284" s="7">
        <f t="shared" si="1363"/>
        <v>0</v>
      </c>
      <c r="G1284" s="7" t="str">
        <f t="shared" si="1365"/>
        <v/>
      </c>
    </row>
    <row r="1285" spans="2:7" x14ac:dyDescent="0.25">
      <c r="B1285" s="7" t="str">
        <f t="shared" ref="B1285:C1285" si="1367">TRIM(MID(SUBSTITUTE($A1285,",",REPT(" ",999)),COLUMN(A1285)*999-998,999))</f>
        <v/>
      </c>
      <c r="C1285" s="7" t="str">
        <f t="shared" si="1367"/>
        <v/>
      </c>
      <c r="D1285" s="4" t="str">
        <f t="shared" si="1361"/>
        <v>-</v>
      </c>
      <c r="E1285" s="4" t="str">
        <f t="shared" si="1362"/>
        <v>_</v>
      </c>
      <c r="F1285" s="7">
        <f t="shared" si="1363"/>
        <v>0</v>
      </c>
      <c r="G1285" s="7" t="str">
        <f t="shared" si="1365"/>
        <v/>
      </c>
    </row>
    <row r="1286" spans="2:7" x14ac:dyDescent="0.25">
      <c r="B1286" s="7" t="str">
        <f t="shared" ref="B1286:C1286" si="1368">TRIM(MID(SUBSTITUTE($A1286,",",REPT(" ",999)),COLUMN(A1286)*999-998,999))</f>
        <v/>
      </c>
      <c r="C1286" s="7" t="str">
        <f t="shared" si="1368"/>
        <v/>
      </c>
      <c r="D1286" s="4" t="str">
        <f t="shared" si="1361"/>
        <v>-</v>
      </c>
      <c r="E1286" s="4" t="str">
        <f t="shared" si="1362"/>
        <v>_</v>
      </c>
      <c r="F1286" s="7">
        <f t="shared" si="1363"/>
        <v>0</v>
      </c>
      <c r="G1286" s="7" t="str">
        <f t="shared" si="1365"/>
        <v/>
      </c>
    </row>
    <row r="1287" spans="2:7" x14ac:dyDescent="0.25">
      <c r="B1287" s="7" t="str">
        <f t="shared" ref="B1287:C1287" si="1369">TRIM(MID(SUBSTITUTE($A1287,",",REPT(" ",999)),COLUMN(A1287)*999-998,999))</f>
        <v/>
      </c>
      <c r="C1287" s="7" t="str">
        <f t="shared" si="1369"/>
        <v/>
      </c>
      <c r="D1287" s="4" t="str">
        <f t="shared" si="1361"/>
        <v>-</v>
      </c>
      <c r="E1287" s="4" t="str">
        <f t="shared" si="1362"/>
        <v>_</v>
      </c>
      <c r="F1287" s="7">
        <f t="shared" si="1363"/>
        <v>0</v>
      </c>
      <c r="G1287" s="7" t="str">
        <f t="shared" si="1365"/>
        <v/>
      </c>
    </row>
    <row r="1288" spans="2:7" x14ac:dyDescent="0.25">
      <c r="B1288" s="7" t="str">
        <f t="shared" ref="B1288:C1288" si="1370">TRIM(MID(SUBSTITUTE($A1288,",",REPT(" ",999)),COLUMN(A1288)*999-998,999))</f>
        <v/>
      </c>
      <c r="C1288" s="7" t="str">
        <f t="shared" si="1370"/>
        <v/>
      </c>
      <c r="D1288" s="4" t="str">
        <f t="shared" si="1361"/>
        <v>-</v>
      </c>
      <c r="E1288" s="4" t="str">
        <f t="shared" si="1362"/>
        <v>_</v>
      </c>
      <c r="F1288" s="7">
        <f t="shared" si="1363"/>
        <v>0</v>
      </c>
      <c r="G1288" s="7" t="str">
        <f t="shared" si="1365"/>
        <v/>
      </c>
    </row>
    <row r="1289" spans="2:7" x14ac:dyDescent="0.25">
      <c r="B1289" s="7" t="str">
        <f t="shared" ref="B1289:C1289" si="1371">TRIM(MID(SUBSTITUTE($A1289,",",REPT(" ",999)),COLUMN(A1289)*999-998,999))</f>
        <v/>
      </c>
      <c r="C1289" s="7" t="str">
        <f t="shared" si="1371"/>
        <v/>
      </c>
      <c r="D1289" s="4" t="str">
        <f t="shared" si="1361"/>
        <v>-</v>
      </c>
      <c r="E1289" s="4" t="str">
        <f t="shared" si="1362"/>
        <v>_</v>
      </c>
      <c r="F1289" s="7">
        <f t="shared" si="1363"/>
        <v>0</v>
      </c>
      <c r="G1289" s="7" t="str">
        <f t="shared" si="1365"/>
        <v/>
      </c>
    </row>
    <row r="1290" spans="2:7" x14ac:dyDescent="0.25">
      <c r="B1290" s="7" t="str">
        <f t="shared" ref="B1290:C1290" si="1372">TRIM(MID(SUBSTITUTE($A1290,",",REPT(" ",999)),COLUMN(A1290)*999-998,999))</f>
        <v/>
      </c>
      <c r="C1290" s="7" t="str">
        <f t="shared" si="1372"/>
        <v/>
      </c>
      <c r="D1290" s="4" t="str">
        <f t="shared" si="1361"/>
        <v>-</v>
      </c>
      <c r="E1290" s="4" t="str">
        <f t="shared" si="1362"/>
        <v>_</v>
      </c>
      <c r="F1290" s="7">
        <f t="shared" si="1363"/>
        <v>0</v>
      </c>
      <c r="G1290" s="7" t="str">
        <f t="shared" si="1365"/>
        <v/>
      </c>
    </row>
    <row r="1291" spans="2:7" x14ac:dyDescent="0.25">
      <c r="B1291" s="7" t="str">
        <f t="shared" ref="B1291:C1291" si="1373">TRIM(MID(SUBSTITUTE($A1291,",",REPT(" ",999)),COLUMN(A1291)*999-998,999))</f>
        <v/>
      </c>
      <c r="C1291" s="7" t="str">
        <f t="shared" si="1373"/>
        <v/>
      </c>
      <c r="D1291" s="4" t="str">
        <f t="shared" si="1361"/>
        <v>-</v>
      </c>
      <c r="E1291" s="4" t="str">
        <f t="shared" si="1362"/>
        <v>_</v>
      </c>
      <c r="F1291" s="7">
        <f t="shared" si="1363"/>
        <v>0</v>
      </c>
      <c r="G1291" s="7" t="str">
        <f t="shared" si="1365"/>
        <v/>
      </c>
    </row>
    <row r="1292" spans="2:7" x14ac:dyDescent="0.25">
      <c r="B1292" s="7" t="str">
        <f t="shared" ref="B1292:C1292" si="1374">TRIM(MID(SUBSTITUTE($A1292,",",REPT(" ",999)),COLUMN(A1292)*999-998,999))</f>
        <v/>
      </c>
      <c r="C1292" s="7" t="str">
        <f t="shared" si="1374"/>
        <v/>
      </c>
      <c r="D1292" s="4" t="str">
        <f t="shared" si="1361"/>
        <v>-</v>
      </c>
      <c r="E1292" s="4" t="str">
        <f t="shared" si="1362"/>
        <v>_</v>
      </c>
      <c r="F1292" s="7">
        <f t="shared" si="1363"/>
        <v>0</v>
      </c>
      <c r="G1292" s="7" t="str">
        <f t="shared" si="1365"/>
        <v/>
      </c>
    </row>
    <row r="1293" spans="2:7" x14ac:dyDescent="0.25">
      <c r="B1293" s="7" t="str">
        <f t="shared" ref="B1293:C1293" si="1375">TRIM(MID(SUBSTITUTE($A1293,",",REPT(" ",999)),COLUMN(A1293)*999-998,999))</f>
        <v/>
      </c>
      <c r="C1293" s="7" t="str">
        <f t="shared" si="1375"/>
        <v/>
      </c>
      <c r="D1293" s="4" t="str">
        <f t="shared" si="1361"/>
        <v>-</v>
      </c>
      <c r="E1293" s="4" t="str">
        <f t="shared" si="1362"/>
        <v>_</v>
      </c>
      <c r="F1293" s="7">
        <f t="shared" si="1363"/>
        <v>0</v>
      </c>
      <c r="G1293" s="7" t="str">
        <f t="shared" si="1365"/>
        <v/>
      </c>
    </row>
    <row r="1294" spans="2:7" x14ac:dyDescent="0.25">
      <c r="B1294" s="7" t="str">
        <f t="shared" ref="B1294:C1294" si="1376">TRIM(MID(SUBSTITUTE($A1294,",",REPT(" ",999)),COLUMN(A1294)*999-998,999))</f>
        <v/>
      </c>
      <c r="C1294" s="7" t="str">
        <f t="shared" si="1376"/>
        <v/>
      </c>
      <c r="D1294" s="4" t="str">
        <f t="shared" si="1361"/>
        <v>-</v>
      </c>
      <c r="E1294" s="4" t="str">
        <f t="shared" si="1362"/>
        <v>_</v>
      </c>
      <c r="F1294" s="7">
        <f t="shared" si="1363"/>
        <v>0</v>
      </c>
      <c r="G1294" s="7" t="str">
        <f t="shared" si="1365"/>
        <v/>
      </c>
    </row>
    <row r="1295" spans="2:7" x14ac:dyDescent="0.25">
      <c r="B1295" s="7" t="str">
        <f t="shared" ref="B1295:C1295" si="1377">TRIM(MID(SUBSTITUTE($A1295,",",REPT(" ",999)),COLUMN(A1295)*999-998,999))</f>
        <v/>
      </c>
      <c r="C1295" s="7" t="str">
        <f t="shared" si="1377"/>
        <v/>
      </c>
      <c r="D1295" s="4" t="str">
        <f t="shared" si="1361"/>
        <v>-</v>
      </c>
      <c r="E1295" s="4" t="str">
        <f t="shared" si="1362"/>
        <v>_</v>
      </c>
      <c r="F1295" s="7">
        <f t="shared" si="1363"/>
        <v>0</v>
      </c>
      <c r="G1295" s="7" t="str">
        <f t="shared" si="1365"/>
        <v/>
      </c>
    </row>
    <row r="1296" spans="2:7" x14ac:dyDescent="0.25">
      <c r="B1296" s="7" t="str">
        <f t="shared" ref="B1296:C1296" si="1378">TRIM(MID(SUBSTITUTE($A1296,",",REPT(" ",999)),COLUMN(A1296)*999-998,999))</f>
        <v/>
      </c>
      <c r="C1296" s="7" t="str">
        <f t="shared" si="1378"/>
        <v/>
      </c>
      <c r="D1296" s="4" t="str">
        <f t="shared" si="1361"/>
        <v>-</v>
      </c>
      <c r="E1296" s="4" t="str">
        <f t="shared" si="1362"/>
        <v>_</v>
      </c>
      <c r="F1296" s="7">
        <f t="shared" si="1363"/>
        <v>0</v>
      </c>
      <c r="G1296" s="7" t="str">
        <f t="shared" si="1365"/>
        <v/>
      </c>
    </row>
    <row r="1297" spans="2:7" x14ac:dyDescent="0.25">
      <c r="B1297" s="7" t="str">
        <f t="shared" ref="B1297:C1297" si="1379">TRIM(MID(SUBSTITUTE($A1297,",",REPT(" ",999)),COLUMN(A1297)*999-998,999))</f>
        <v/>
      </c>
      <c r="C1297" s="7" t="str">
        <f t="shared" si="1379"/>
        <v/>
      </c>
      <c r="D1297" s="4" t="str">
        <f t="shared" si="1361"/>
        <v>-</v>
      </c>
      <c r="E1297" s="4" t="str">
        <f t="shared" si="1362"/>
        <v>_</v>
      </c>
      <c r="F1297" s="7">
        <f t="shared" si="1363"/>
        <v>0</v>
      </c>
      <c r="G1297" s="7" t="str">
        <f t="shared" si="1365"/>
        <v/>
      </c>
    </row>
    <row r="1298" spans="2:7" x14ac:dyDescent="0.25">
      <c r="B1298" s="7" t="str">
        <f t="shared" ref="B1298:C1298" si="1380">TRIM(MID(SUBSTITUTE($A1298,",",REPT(" ",999)),COLUMN(A1298)*999-998,999))</f>
        <v/>
      </c>
      <c r="C1298" s="7" t="str">
        <f t="shared" si="1380"/>
        <v/>
      </c>
      <c r="D1298" s="4" t="str">
        <f t="shared" si="1361"/>
        <v>-</v>
      </c>
      <c r="E1298" s="4" t="str">
        <f t="shared" si="1362"/>
        <v>_</v>
      </c>
      <c r="F1298" s="7">
        <f t="shared" si="1363"/>
        <v>0</v>
      </c>
      <c r="G1298" s="7" t="str">
        <f t="shared" si="1365"/>
        <v/>
      </c>
    </row>
    <row r="1299" spans="2:7" x14ac:dyDescent="0.25">
      <c r="B1299" s="7" t="str">
        <f t="shared" ref="B1299:C1299" si="1381">TRIM(MID(SUBSTITUTE($A1299,",",REPT(" ",999)),COLUMN(A1299)*999-998,999))</f>
        <v/>
      </c>
      <c r="C1299" s="7" t="str">
        <f t="shared" si="1381"/>
        <v/>
      </c>
      <c r="D1299" s="4" t="str">
        <f t="shared" si="1361"/>
        <v>-</v>
      </c>
      <c r="E1299" s="4" t="str">
        <f t="shared" si="1362"/>
        <v>_</v>
      </c>
      <c r="F1299" s="7">
        <f t="shared" si="1363"/>
        <v>0</v>
      </c>
      <c r="G1299" s="7" t="str">
        <f t="shared" si="1365"/>
        <v/>
      </c>
    </row>
    <row r="1300" spans="2:7" x14ac:dyDescent="0.25">
      <c r="B1300" s="7" t="str">
        <f t="shared" ref="B1300:C1300" si="1382">TRIM(MID(SUBSTITUTE($A1300,",",REPT(" ",999)),COLUMN(A1300)*999-998,999))</f>
        <v/>
      </c>
      <c r="C1300" s="7" t="str">
        <f t="shared" si="1382"/>
        <v/>
      </c>
      <c r="D1300" s="4" t="str">
        <f t="shared" si="1361"/>
        <v>-</v>
      </c>
      <c r="E1300" s="4" t="str">
        <f t="shared" si="1362"/>
        <v>_</v>
      </c>
      <c r="F1300" s="7">
        <f t="shared" si="1363"/>
        <v>0</v>
      </c>
      <c r="G1300" s="7" t="str">
        <f t="shared" si="1365"/>
        <v/>
      </c>
    </row>
    <row r="1301" spans="2:7" x14ac:dyDescent="0.25">
      <c r="B1301" s="7" t="str">
        <f t="shared" ref="B1301:C1301" si="1383">TRIM(MID(SUBSTITUTE($A1301,",",REPT(" ",999)),COLUMN(A1301)*999-998,999))</f>
        <v/>
      </c>
      <c r="C1301" s="7" t="str">
        <f t="shared" si="1383"/>
        <v/>
      </c>
      <c r="D1301" s="4" t="str">
        <f t="shared" si="1361"/>
        <v>-</v>
      </c>
      <c r="E1301" s="4" t="str">
        <f t="shared" si="1362"/>
        <v>_</v>
      </c>
      <c r="F1301" s="7">
        <f t="shared" si="1363"/>
        <v>0</v>
      </c>
      <c r="G1301" s="7" t="str">
        <f t="shared" si="1365"/>
        <v/>
      </c>
    </row>
    <row r="1302" spans="2:7" x14ac:dyDescent="0.25">
      <c r="B1302" s="7" t="str">
        <f t="shared" ref="B1302:C1302" si="1384">TRIM(MID(SUBSTITUTE($A1302,",",REPT(" ",999)),COLUMN(A1302)*999-998,999))</f>
        <v/>
      </c>
      <c r="C1302" s="7" t="str">
        <f t="shared" si="1384"/>
        <v/>
      </c>
      <c r="D1302" s="4" t="str">
        <f t="shared" si="1361"/>
        <v>-</v>
      </c>
      <c r="E1302" s="4" t="str">
        <f t="shared" si="1362"/>
        <v>_</v>
      </c>
      <c r="F1302" s="7">
        <f t="shared" si="1363"/>
        <v>0</v>
      </c>
      <c r="G1302" s="7" t="str">
        <f t="shared" si="1365"/>
        <v/>
      </c>
    </row>
    <row r="1303" spans="2:7" x14ac:dyDescent="0.25">
      <c r="B1303" s="7" t="str">
        <f t="shared" ref="B1303:C1303" si="1385">TRIM(MID(SUBSTITUTE($A1303,",",REPT(" ",999)),COLUMN(A1303)*999-998,999))</f>
        <v/>
      </c>
      <c r="C1303" s="7" t="str">
        <f t="shared" si="1385"/>
        <v/>
      </c>
      <c r="D1303" s="4" t="str">
        <f t="shared" si="1361"/>
        <v>-</v>
      </c>
      <c r="E1303" s="4" t="str">
        <f t="shared" si="1362"/>
        <v>_</v>
      </c>
      <c r="F1303" s="7">
        <f t="shared" si="1363"/>
        <v>0</v>
      </c>
      <c r="G1303" s="7" t="str">
        <f t="shared" si="1365"/>
        <v/>
      </c>
    </row>
    <row r="1304" spans="2:7" x14ac:dyDescent="0.25">
      <c r="B1304" s="7" t="str">
        <f t="shared" ref="B1304:C1304" si="1386">TRIM(MID(SUBSTITUTE($A1304,",",REPT(" ",999)),COLUMN(A1304)*999-998,999))</f>
        <v/>
      </c>
      <c r="C1304" s="7" t="str">
        <f t="shared" si="1386"/>
        <v/>
      </c>
      <c r="D1304" s="4" t="str">
        <f t="shared" si="1361"/>
        <v>-</v>
      </c>
      <c r="E1304" s="4" t="str">
        <f t="shared" si="1362"/>
        <v>_</v>
      </c>
      <c r="F1304" s="7">
        <f t="shared" si="1363"/>
        <v>0</v>
      </c>
      <c r="G1304" s="7" t="str">
        <f t="shared" si="1365"/>
        <v/>
      </c>
    </row>
    <row r="1305" spans="2:7" x14ac:dyDescent="0.25">
      <c r="B1305" s="7" t="str">
        <f t="shared" ref="B1305:C1305" si="1387">TRIM(MID(SUBSTITUTE($A1305,",",REPT(" ",999)),COLUMN(A1305)*999-998,999))</f>
        <v/>
      </c>
      <c r="C1305" s="7" t="str">
        <f t="shared" si="1387"/>
        <v/>
      </c>
      <c r="D1305" s="4" t="str">
        <f t="shared" si="1361"/>
        <v>-</v>
      </c>
      <c r="E1305" s="4" t="str">
        <f t="shared" si="1362"/>
        <v>_</v>
      </c>
      <c r="F1305" s="7">
        <f t="shared" si="1363"/>
        <v>0</v>
      </c>
      <c r="G1305" s="7" t="str">
        <f t="shared" si="1365"/>
        <v/>
      </c>
    </row>
    <row r="1306" spans="2:7" x14ac:dyDescent="0.25">
      <c r="B1306" s="7" t="str">
        <f t="shared" ref="B1306:C1306" si="1388">TRIM(MID(SUBSTITUTE($A1306,",",REPT(" ",999)),COLUMN(A1306)*999-998,999))</f>
        <v/>
      </c>
      <c r="C1306" s="7" t="str">
        <f t="shared" si="1388"/>
        <v/>
      </c>
      <c r="D1306" s="4" t="str">
        <f t="shared" si="1361"/>
        <v>-</v>
      </c>
      <c r="E1306" s="4" t="str">
        <f t="shared" si="1362"/>
        <v>_</v>
      </c>
      <c r="F1306" s="7">
        <f t="shared" si="1363"/>
        <v>0</v>
      </c>
      <c r="G1306" s="7" t="str">
        <f t="shared" si="1365"/>
        <v/>
      </c>
    </row>
    <row r="1307" spans="2:7" x14ac:dyDescent="0.25">
      <c r="B1307" s="7" t="str">
        <f t="shared" ref="B1307:C1307" si="1389">TRIM(MID(SUBSTITUTE($A1307,",",REPT(" ",999)),COLUMN(A1307)*999-998,999))</f>
        <v/>
      </c>
      <c r="C1307" s="7" t="str">
        <f t="shared" si="1389"/>
        <v/>
      </c>
      <c r="D1307" s="4" t="str">
        <f t="shared" si="1361"/>
        <v>-</v>
      </c>
      <c r="E1307" s="4" t="str">
        <f t="shared" si="1362"/>
        <v>_</v>
      </c>
      <c r="F1307" s="7">
        <f t="shared" si="1363"/>
        <v>0</v>
      </c>
      <c r="G1307" s="7" t="str">
        <f t="shared" si="1365"/>
        <v/>
      </c>
    </row>
    <row r="1308" spans="2:7" x14ac:dyDescent="0.25">
      <c r="B1308" s="7" t="str">
        <f t="shared" ref="B1308:C1308" si="1390">TRIM(MID(SUBSTITUTE($A1308,",",REPT(" ",999)),COLUMN(A1308)*999-998,999))</f>
        <v/>
      </c>
      <c r="C1308" s="7" t="str">
        <f t="shared" si="1390"/>
        <v/>
      </c>
      <c r="D1308" s="4" t="str">
        <f t="shared" si="1361"/>
        <v>-</v>
      </c>
      <c r="E1308" s="4" t="str">
        <f t="shared" si="1362"/>
        <v>_</v>
      </c>
      <c r="F1308" s="7">
        <f t="shared" si="1363"/>
        <v>0</v>
      </c>
      <c r="G1308" s="7" t="str">
        <f t="shared" si="1365"/>
        <v/>
      </c>
    </row>
    <row r="1309" spans="2:7" x14ac:dyDescent="0.25">
      <c r="B1309" s="7" t="str">
        <f t="shared" ref="B1309:C1309" si="1391">TRIM(MID(SUBSTITUTE($A1309,",",REPT(" ",999)),COLUMN(A1309)*999-998,999))</f>
        <v/>
      </c>
      <c r="C1309" s="7" t="str">
        <f t="shared" si="1391"/>
        <v/>
      </c>
      <c r="D1309" s="4" t="str">
        <f t="shared" si="1361"/>
        <v>-</v>
      </c>
      <c r="E1309" s="4" t="str">
        <f t="shared" si="1362"/>
        <v>_</v>
      </c>
      <c r="F1309" s="7">
        <f t="shared" si="1363"/>
        <v>0</v>
      </c>
      <c r="G1309" s="7" t="str">
        <f t="shared" si="1365"/>
        <v/>
      </c>
    </row>
    <row r="1310" spans="2:7" x14ac:dyDescent="0.25">
      <c r="B1310" s="7" t="str">
        <f t="shared" ref="B1310:C1310" si="1392">TRIM(MID(SUBSTITUTE($A1310,",",REPT(" ",999)),COLUMN(A1310)*999-998,999))</f>
        <v/>
      </c>
      <c r="C1310" s="7" t="str">
        <f t="shared" si="1392"/>
        <v/>
      </c>
      <c r="D1310" s="4" t="str">
        <f t="shared" si="1361"/>
        <v>-</v>
      </c>
      <c r="E1310" s="4" t="str">
        <f t="shared" si="1362"/>
        <v>_</v>
      </c>
      <c r="F1310" s="7">
        <f t="shared" si="1363"/>
        <v>0</v>
      </c>
      <c r="G1310" s="7" t="str">
        <f t="shared" si="1365"/>
        <v/>
      </c>
    </row>
    <row r="1311" spans="2:7" x14ac:dyDescent="0.25">
      <c r="B1311" s="7" t="str">
        <f t="shared" ref="B1311:C1311" si="1393">TRIM(MID(SUBSTITUTE($A1311,",",REPT(" ",999)),COLUMN(A1311)*999-998,999))</f>
        <v/>
      </c>
      <c r="C1311" s="7" t="str">
        <f t="shared" si="1393"/>
        <v/>
      </c>
      <c r="D1311" s="4" t="str">
        <f t="shared" si="1361"/>
        <v>-</v>
      </c>
      <c r="E1311" s="4" t="str">
        <f t="shared" si="1362"/>
        <v>_</v>
      </c>
      <c r="F1311" s="7">
        <f t="shared" si="1363"/>
        <v>0</v>
      </c>
      <c r="G1311" s="7" t="str">
        <f t="shared" si="1365"/>
        <v/>
      </c>
    </row>
    <row r="1312" spans="2:7" x14ac:dyDescent="0.25">
      <c r="B1312" s="7" t="str">
        <f t="shared" ref="B1312:C1312" si="1394">TRIM(MID(SUBSTITUTE($A1312,",",REPT(" ",999)),COLUMN(A1312)*999-998,999))</f>
        <v/>
      </c>
      <c r="C1312" s="7" t="str">
        <f t="shared" si="1394"/>
        <v/>
      </c>
      <c r="D1312" s="4" t="str">
        <f t="shared" si="1361"/>
        <v>-</v>
      </c>
      <c r="E1312" s="4" t="str">
        <f t="shared" si="1362"/>
        <v>_</v>
      </c>
      <c r="F1312" s="7">
        <f t="shared" si="1363"/>
        <v>0</v>
      </c>
      <c r="G1312" s="7" t="str">
        <f t="shared" si="1365"/>
        <v/>
      </c>
    </row>
    <row r="1313" spans="2:7" x14ac:dyDescent="0.25">
      <c r="B1313" s="7" t="str">
        <f t="shared" ref="B1313:C1313" si="1395">TRIM(MID(SUBSTITUTE($A1313,",",REPT(" ",999)),COLUMN(A1313)*999-998,999))</f>
        <v/>
      </c>
      <c r="C1313" s="7" t="str">
        <f t="shared" si="1395"/>
        <v/>
      </c>
      <c r="D1313" s="4" t="str">
        <f t="shared" si="1361"/>
        <v>-</v>
      </c>
      <c r="E1313" s="4" t="str">
        <f t="shared" si="1362"/>
        <v>_</v>
      </c>
      <c r="F1313" s="7">
        <f t="shared" si="1363"/>
        <v>0</v>
      </c>
      <c r="G1313" s="7" t="str">
        <f t="shared" si="1365"/>
        <v/>
      </c>
    </row>
    <row r="1314" spans="2:7" x14ac:dyDescent="0.25">
      <c r="B1314" s="7" t="str">
        <f t="shared" ref="B1314:C1314" si="1396">TRIM(MID(SUBSTITUTE($A1314,",",REPT(" ",999)),COLUMN(A1314)*999-998,999))</f>
        <v/>
      </c>
      <c r="C1314" s="7" t="str">
        <f t="shared" si="1396"/>
        <v/>
      </c>
      <c r="D1314" s="4" t="str">
        <f t="shared" si="1361"/>
        <v>-</v>
      </c>
      <c r="E1314" s="4" t="str">
        <f t="shared" si="1362"/>
        <v>_</v>
      </c>
      <c r="F1314" s="7">
        <f t="shared" si="1363"/>
        <v>0</v>
      </c>
      <c r="G1314" s="7" t="str">
        <f t="shared" si="1365"/>
        <v/>
      </c>
    </row>
    <row r="1315" spans="2:7" x14ac:dyDescent="0.25">
      <c r="B1315" s="7" t="str">
        <f t="shared" ref="B1315:C1315" si="1397">TRIM(MID(SUBSTITUTE($A1315,",",REPT(" ",999)),COLUMN(A1315)*999-998,999))</f>
        <v/>
      </c>
      <c r="C1315" s="7" t="str">
        <f t="shared" si="1397"/>
        <v/>
      </c>
      <c r="D1315" s="4" t="str">
        <f t="shared" si="1361"/>
        <v>-</v>
      </c>
      <c r="E1315" s="4" t="str">
        <f t="shared" si="1362"/>
        <v>_</v>
      </c>
      <c r="F1315" s="7">
        <f t="shared" si="1363"/>
        <v>0</v>
      </c>
      <c r="G1315" s="7" t="str">
        <f t="shared" si="1365"/>
        <v/>
      </c>
    </row>
    <row r="1316" spans="2:7" x14ac:dyDescent="0.25">
      <c r="B1316" s="7" t="str">
        <f t="shared" ref="B1316:C1316" si="1398">TRIM(MID(SUBSTITUTE($A1316,",",REPT(" ",999)),COLUMN(A1316)*999-998,999))</f>
        <v/>
      </c>
      <c r="C1316" s="7" t="str">
        <f t="shared" si="1398"/>
        <v/>
      </c>
      <c r="D1316" s="4" t="str">
        <f t="shared" si="1361"/>
        <v>-</v>
      </c>
      <c r="E1316" s="4" t="str">
        <f t="shared" si="1362"/>
        <v>_</v>
      </c>
      <c r="F1316" s="7">
        <f t="shared" si="1363"/>
        <v>0</v>
      </c>
      <c r="G1316" s="7" t="str">
        <f t="shared" si="1365"/>
        <v/>
      </c>
    </row>
    <row r="1317" spans="2:7" x14ac:dyDescent="0.25">
      <c r="B1317" s="7" t="str">
        <f t="shared" ref="B1317:C1317" si="1399">TRIM(MID(SUBSTITUTE($A1317,",",REPT(" ",999)),COLUMN(A1317)*999-998,999))</f>
        <v/>
      </c>
      <c r="C1317" s="7" t="str">
        <f t="shared" si="1399"/>
        <v/>
      </c>
      <c r="D1317" s="4" t="str">
        <f t="shared" si="1361"/>
        <v>-</v>
      </c>
      <c r="E1317" s="4" t="str">
        <f t="shared" si="1362"/>
        <v>_</v>
      </c>
      <c r="F1317" s="7">
        <f t="shared" si="1363"/>
        <v>0</v>
      </c>
      <c r="G1317" s="7" t="str">
        <f t="shared" si="1365"/>
        <v/>
      </c>
    </row>
    <row r="1318" spans="2:7" x14ac:dyDescent="0.25">
      <c r="B1318" s="7" t="str">
        <f t="shared" ref="B1318:C1318" si="1400">TRIM(MID(SUBSTITUTE($A1318,",",REPT(" ",999)),COLUMN(A1318)*999-998,999))</f>
        <v/>
      </c>
      <c r="C1318" s="7" t="str">
        <f t="shared" si="1400"/>
        <v/>
      </c>
      <c r="D1318" s="4" t="str">
        <f t="shared" si="1361"/>
        <v>-</v>
      </c>
      <c r="E1318" s="4" t="str">
        <f t="shared" si="1362"/>
        <v>_</v>
      </c>
      <c r="F1318" s="7">
        <f t="shared" si="1363"/>
        <v>0</v>
      </c>
      <c r="G1318" s="7" t="str">
        <f t="shared" si="1365"/>
        <v/>
      </c>
    </row>
    <row r="1319" spans="2:7" x14ac:dyDescent="0.25">
      <c r="B1319" s="7" t="str">
        <f t="shared" ref="B1319:C1319" si="1401">TRIM(MID(SUBSTITUTE($A1319,",",REPT(" ",999)),COLUMN(A1319)*999-998,999))</f>
        <v/>
      </c>
      <c r="C1319" s="7" t="str">
        <f t="shared" si="1401"/>
        <v/>
      </c>
      <c r="D1319" s="4" t="str">
        <f t="shared" si="1361"/>
        <v>-</v>
      </c>
      <c r="E1319" s="4" t="str">
        <f t="shared" si="1362"/>
        <v>_</v>
      </c>
      <c r="F1319" s="7">
        <f t="shared" si="1363"/>
        <v>0</v>
      </c>
      <c r="G1319" s="7" t="str">
        <f t="shared" si="1365"/>
        <v/>
      </c>
    </row>
    <row r="1320" spans="2:7" x14ac:dyDescent="0.25">
      <c r="B1320" s="7" t="str">
        <f t="shared" ref="B1320:C1320" si="1402">TRIM(MID(SUBSTITUTE($A1320,",",REPT(" ",999)),COLUMN(A1320)*999-998,999))</f>
        <v/>
      </c>
      <c r="C1320" s="7" t="str">
        <f t="shared" si="1402"/>
        <v/>
      </c>
      <c r="D1320" s="4" t="str">
        <f t="shared" si="1361"/>
        <v>-</v>
      </c>
      <c r="E1320" s="4" t="str">
        <f t="shared" si="1362"/>
        <v>_</v>
      </c>
      <c r="F1320" s="7">
        <f t="shared" si="1363"/>
        <v>0</v>
      </c>
      <c r="G1320" s="7" t="str">
        <f t="shared" si="1365"/>
        <v/>
      </c>
    </row>
    <row r="1321" spans="2:7" x14ac:dyDescent="0.25">
      <c r="B1321" s="7" t="str">
        <f t="shared" ref="B1321:C1321" si="1403">TRIM(MID(SUBSTITUTE($A1321,",",REPT(" ",999)),COLUMN(A1321)*999-998,999))</f>
        <v/>
      </c>
      <c r="C1321" s="7" t="str">
        <f t="shared" si="1403"/>
        <v/>
      </c>
      <c r="D1321" s="4" t="str">
        <f t="shared" si="1361"/>
        <v>-</v>
      </c>
      <c r="E1321" s="4" t="str">
        <f t="shared" si="1362"/>
        <v>_</v>
      </c>
      <c r="F1321" s="7">
        <f t="shared" si="1363"/>
        <v>0</v>
      </c>
      <c r="G1321" s="7" t="str">
        <f t="shared" si="1365"/>
        <v/>
      </c>
    </row>
    <row r="1322" spans="2:7" x14ac:dyDescent="0.25">
      <c r="B1322" s="7" t="str">
        <f t="shared" ref="B1322:C1322" si="1404">TRIM(MID(SUBSTITUTE($A1322,",",REPT(" ",999)),COLUMN(A1322)*999-998,999))</f>
        <v/>
      </c>
      <c r="C1322" s="7" t="str">
        <f t="shared" si="1404"/>
        <v/>
      </c>
      <c r="D1322" s="4" t="str">
        <f t="shared" si="1361"/>
        <v>-</v>
      </c>
      <c r="E1322" s="4" t="str">
        <f t="shared" si="1362"/>
        <v>_</v>
      </c>
      <c r="F1322" s="7">
        <f t="shared" si="1363"/>
        <v>0</v>
      </c>
      <c r="G1322" s="7" t="str">
        <f t="shared" si="1365"/>
        <v/>
      </c>
    </row>
    <row r="1323" spans="2:7" x14ac:dyDescent="0.25">
      <c r="B1323" s="7" t="str">
        <f t="shared" ref="B1323:C1323" si="1405">TRIM(MID(SUBSTITUTE($A1323,",",REPT(" ",999)),COLUMN(A1323)*999-998,999))</f>
        <v/>
      </c>
      <c r="C1323" s="7" t="str">
        <f t="shared" si="1405"/>
        <v/>
      </c>
      <c r="D1323" s="4" t="str">
        <f t="shared" si="1361"/>
        <v>-</v>
      </c>
      <c r="E1323" s="4" t="str">
        <f t="shared" si="1362"/>
        <v>_</v>
      </c>
      <c r="F1323" s="7">
        <f t="shared" si="1363"/>
        <v>0</v>
      </c>
      <c r="G1323" s="7" t="str">
        <f t="shared" si="1365"/>
        <v/>
      </c>
    </row>
    <row r="1324" spans="2:7" x14ac:dyDescent="0.25">
      <c r="B1324" s="7" t="str">
        <f t="shared" ref="B1324:C1324" si="1406">TRIM(MID(SUBSTITUTE($A1324,",",REPT(" ",999)),COLUMN(A1324)*999-998,999))</f>
        <v/>
      </c>
      <c r="C1324" s="7" t="str">
        <f t="shared" si="1406"/>
        <v/>
      </c>
      <c r="D1324" s="4" t="str">
        <f t="shared" si="1361"/>
        <v>-</v>
      </c>
      <c r="E1324" s="4" t="str">
        <f t="shared" si="1362"/>
        <v>_</v>
      </c>
      <c r="F1324" s="7">
        <f t="shared" si="1363"/>
        <v>0</v>
      </c>
      <c r="G1324" s="7" t="str">
        <f t="shared" si="1365"/>
        <v/>
      </c>
    </row>
    <row r="1325" spans="2:7" x14ac:dyDescent="0.25">
      <c r="B1325" s="7" t="str">
        <f t="shared" ref="B1325:C1325" si="1407">TRIM(MID(SUBSTITUTE($A1325,",",REPT(" ",999)),COLUMN(A1325)*999-998,999))</f>
        <v/>
      </c>
      <c r="C1325" s="7" t="str">
        <f t="shared" si="1407"/>
        <v/>
      </c>
      <c r="D1325" s="4" t="str">
        <f t="shared" si="1361"/>
        <v>-</v>
      </c>
      <c r="E1325" s="4" t="str">
        <f t="shared" si="1362"/>
        <v>_</v>
      </c>
      <c r="F1325" s="7">
        <f t="shared" si="1363"/>
        <v>0</v>
      </c>
      <c r="G1325" s="7" t="str">
        <f t="shared" si="1365"/>
        <v/>
      </c>
    </row>
    <row r="1326" spans="2:7" x14ac:dyDescent="0.25">
      <c r="B1326" s="7" t="str">
        <f t="shared" ref="B1326:C1326" si="1408">TRIM(MID(SUBSTITUTE($A1326,",",REPT(" ",999)),COLUMN(A1326)*999-998,999))</f>
        <v/>
      </c>
      <c r="C1326" s="7" t="str">
        <f t="shared" si="1408"/>
        <v/>
      </c>
      <c r="D1326" s="4" t="str">
        <f t="shared" si="1361"/>
        <v>-</v>
      </c>
      <c r="E1326" s="4" t="str">
        <f t="shared" si="1362"/>
        <v>_</v>
      </c>
      <c r="F1326" s="7">
        <f t="shared" si="1363"/>
        <v>0</v>
      </c>
      <c r="G1326" s="7" t="str">
        <f t="shared" si="1365"/>
        <v/>
      </c>
    </row>
    <row r="1327" spans="2:7" x14ac:dyDescent="0.25">
      <c r="B1327" s="7" t="str">
        <f t="shared" ref="B1327:C1327" si="1409">TRIM(MID(SUBSTITUTE($A1327,",",REPT(" ",999)),COLUMN(A1327)*999-998,999))</f>
        <v/>
      </c>
      <c r="C1327" s="7" t="str">
        <f t="shared" si="1409"/>
        <v/>
      </c>
      <c r="D1327" s="4" t="str">
        <f t="shared" si="1361"/>
        <v>-</v>
      </c>
      <c r="E1327" s="4" t="str">
        <f t="shared" si="1362"/>
        <v>_</v>
      </c>
      <c r="F1327" s="7">
        <f t="shared" si="1363"/>
        <v>0</v>
      </c>
      <c r="G1327" s="7" t="str">
        <f t="shared" si="1365"/>
        <v/>
      </c>
    </row>
    <row r="1328" spans="2:7" x14ac:dyDescent="0.25">
      <c r="B1328" s="7" t="str">
        <f t="shared" ref="B1328:C1328" si="1410">TRIM(MID(SUBSTITUTE($A1328,",",REPT(" ",999)),COLUMN(A1328)*999-998,999))</f>
        <v/>
      </c>
      <c r="C1328" s="7" t="str">
        <f t="shared" si="1410"/>
        <v/>
      </c>
      <c r="D1328" s="4" t="str">
        <f t="shared" si="1361"/>
        <v>-</v>
      </c>
      <c r="E1328" s="4" t="str">
        <f t="shared" si="1362"/>
        <v>_</v>
      </c>
      <c r="F1328" s="7">
        <f t="shared" si="1363"/>
        <v>0</v>
      </c>
      <c r="G1328" s="7" t="str">
        <f t="shared" si="1365"/>
        <v/>
      </c>
    </row>
    <row r="1329" spans="2:7" x14ac:dyDescent="0.25">
      <c r="B1329" s="7" t="str">
        <f t="shared" ref="B1329:C1329" si="1411">TRIM(MID(SUBSTITUTE($A1329,",",REPT(" ",999)),COLUMN(A1329)*999-998,999))</f>
        <v/>
      </c>
      <c r="C1329" s="7" t="str">
        <f t="shared" si="1411"/>
        <v/>
      </c>
      <c r="D1329" s="4" t="str">
        <f t="shared" si="1361"/>
        <v>-</v>
      </c>
      <c r="E1329" s="4" t="str">
        <f t="shared" si="1362"/>
        <v>_</v>
      </c>
      <c r="F1329" s="7">
        <f t="shared" si="1363"/>
        <v>0</v>
      </c>
      <c r="G1329" s="7" t="str">
        <f t="shared" si="1365"/>
        <v/>
      </c>
    </row>
    <row r="1330" spans="2:7" x14ac:dyDescent="0.25">
      <c r="B1330" s="7" t="str">
        <f t="shared" ref="B1330:C1330" si="1412">TRIM(MID(SUBSTITUTE($A1330,",",REPT(" ",999)),COLUMN(A1330)*999-998,999))</f>
        <v/>
      </c>
      <c r="C1330" s="7" t="str">
        <f t="shared" si="1412"/>
        <v/>
      </c>
      <c r="D1330" s="4" t="str">
        <f t="shared" si="1361"/>
        <v>-</v>
      </c>
      <c r="E1330" s="4" t="str">
        <f t="shared" si="1362"/>
        <v>_</v>
      </c>
      <c r="F1330" s="7">
        <f t="shared" si="1363"/>
        <v>0</v>
      </c>
      <c r="G1330" s="7" t="str">
        <f t="shared" si="1365"/>
        <v/>
      </c>
    </row>
    <row r="1331" spans="2:7" x14ac:dyDescent="0.25">
      <c r="B1331" s="7" t="str">
        <f t="shared" ref="B1331:C1331" si="1413">TRIM(MID(SUBSTITUTE($A1331,",",REPT(" ",999)),COLUMN(A1331)*999-998,999))</f>
        <v/>
      </c>
      <c r="C1331" s="7" t="str">
        <f t="shared" si="1413"/>
        <v/>
      </c>
      <c r="D1331" s="4" t="str">
        <f t="shared" si="1361"/>
        <v>-</v>
      </c>
      <c r="E1331" s="4" t="str">
        <f t="shared" si="1362"/>
        <v>_</v>
      </c>
      <c r="F1331" s="7">
        <f t="shared" si="1363"/>
        <v>0</v>
      </c>
      <c r="G1331" s="7" t="str">
        <f t="shared" si="1365"/>
        <v/>
      </c>
    </row>
    <row r="1332" spans="2:7" x14ac:dyDescent="0.25">
      <c r="B1332" s="7" t="str">
        <f t="shared" ref="B1332:C1332" si="1414">TRIM(MID(SUBSTITUTE($A1332,",",REPT(" ",999)),COLUMN(A1332)*999-998,999))</f>
        <v/>
      </c>
      <c r="C1332" s="7" t="str">
        <f t="shared" si="1414"/>
        <v/>
      </c>
      <c r="D1332" s="4" t="str">
        <f t="shared" si="1361"/>
        <v>-</v>
      </c>
      <c r="E1332" s="4" t="str">
        <f t="shared" si="1362"/>
        <v>_</v>
      </c>
      <c r="F1332" s="7">
        <f t="shared" si="1363"/>
        <v>0</v>
      </c>
      <c r="G1332" s="7" t="str">
        <f t="shared" si="1365"/>
        <v/>
      </c>
    </row>
    <row r="1333" spans="2:7" x14ac:dyDescent="0.25">
      <c r="B1333" s="7" t="str">
        <f t="shared" ref="B1333:C1333" si="1415">TRIM(MID(SUBSTITUTE($A1333,",",REPT(" ",999)),COLUMN(A1333)*999-998,999))</f>
        <v/>
      </c>
      <c r="C1333" s="7" t="str">
        <f t="shared" si="1415"/>
        <v/>
      </c>
      <c r="D1333" s="4" t="str">
        <f t="shared" si="1361"/>
        <v>-</v>
      </c>
      <c r="E1333" s="4" t="str">
        <f t="shared" si="1362"/>
        <v>_</v>
      </c>
      <c r="F1333" s="7">
        <f t="shared" si="1363"/>
        <v>0</v>
      </c>
      <c r="G1333" s="7" t="str">
        <f t="shared" si="1365"/>
        <v/>
      </c>
    </row>
    <row r="1334" spans="2:7" x14ac:dyDescent="0.25">
      <c r="B1334" s="7" t="str">
        <f t="shared" ref="B1334:C1334" si="1416">TRIM(MID(SUBSTITUTE($A1334,",",REPT(" ",999)),COLUMN(A1334)*999-998,999))</f>
        <v/>
      </c>
      <c r="C1334" s="7" t="str">
        <f t="shared" si="1416"/>
        <v/>
      </c>
      <c r="D1334" s="4" t="str">
        <f t="shared" si="1361"/>
        <v>-</v>
      </c>
      <c r="E1334" s="4" t="str">
        <f t="shared" si="1362"/>
        <v>_</v>
      </c>
      <c r="F1334" s="7">
        <f t="shared" si="1363"/>
        <v>0</v>
      </c>
      <c r="G1334" s="7" t="str">
        <f t="shared" si="1365"/>
        <v/>
      </c>
    </row>
    <row r="1335" spans="2:7" x14ac:dyDescent="0.25">
      <c r="B1335" s="7" t="str">
        <f t="shared" ref="B1335:C1335" si="1417">TRIM(MID(SUBSTITUTE($A1335,",",REPT(" ",999)),COLUMN(A1335)*999-998,999))</f>
        <v/>
      </c>
      <c r="C1335" s="7" t="str">
        <f t="shared" si="1417"/>
        <v/>
      </c>
      <c r="D1335" s="4" t="str">
        <f t="shared" si="1361"/>
        <v>-</v>
      </c>
      <c r="E1335" s="4" t="str">
        <f t="shared" si="1362"/>
        <v>_</v>
      </c>
      <c r="F1335" s="7">
        <f t="shared" si="1363"/>
        <v>0</v>
      </c>
      <c r="G1335" s="7" t="str">
        <f t="shared" si="1365"/>
        <v/>
      </c>
    </row>
    <row r="1336" spans="2:7" x14ac:dyDescent="0.25">
      <c r="B1336" s="7" t="str">
        <f t="shared" ref="B1336:C1336" si="1418">TRIM(MID(SUBSTITUTE($A1336,",",REPT(" ",999)),COLUMN(A1336)*999-998,999))</f>
        <v/>
      </c>
      <c r="C1336" s="7" t="str">
        <f t="shared" si="1418"/>
        <v/>
      </c>
      <c r="D1336" s="4" t="str">
        <f t="shared" si="1361"/>
        <v>-</v>
      </c>
      <c r="E1336" s="4" t="str">
        <f t="shared" si="1362"/>
        <v>_</v>
      </c>
      <c r="F1336" s="7">
        <f t="shared" si="1363"/>
        <v>0</v>
      </c>
      <c r="G1336" s="7" t="str">
        <f t="shared" si="1365"/>
        <v/>
      </c>
    </row>
    <row r="1337" spans="2:7" x14ac:dyDescent="0.25">
      <c r="B1337" s="7" t="str">
        <f t="shared" ref="B1337:C1337" si="1419">TRIM(MID(SUBSTITUTE($A1337,",",REPT(" ",999)),COLUMN(A1337)*999-998,999))</f>
        <v/>
      </c>
      <c r="C1337" s="7" t="str">
        <f t="shared" si="1419"/>
        <v/>
      </c>
      <c r="D1337" s="4" t="str">
        <f t="shared" si="1361"/>
        <v>-</v>
      </c>
      <c r="E1337" s="4" t="str">
        <f t="shared" si="1362"/>
        <v>_</v>
      </c>
      <c r="F1337" s="7">
        <f t="shared" si="1363"/>
        <v>0</v>
      </c>
      <c r="G1337" s="7" t="str">
        <f t="shared" si="1365"/>
        <v/>
      </c>
    </row>
    <row r="1338" spans="2:7" x14ac:dyDescent="0.25">
      <c r="B1338" s="7" t="str">
        <f t="shared" ref="B1338:C1338" si="1420">TRIM(MID(SUBSTITUTE($A1338,",",REPT(" ",999)),COLUMN(A1338)*999-998,999))</f>
        <v/>
      </c>
      <c r="C1338" s="7" t="str">
        <f t="shared" si="1420"/>
        <v/>
      </c>
      <c r="D1338" s="4" t="str">
        <f t="shared" si="1361"/>
        <v>-</v>
      </c>
      <c r="E1338" s="4" t="str">
        <f t="shared" si="1362"/>
        <v>_</v>
      </c>
      <c r="F1338" s="7">
        <f t="shared" si="1363"/>
        <v>0</v>
      </c>
      <c r="G1338" s="7" t="str">
        <f t="shared" si="1365"/>
        <v/>
      </c>
    </row>
    <row r="1339" spans="2:7" x14ac:dyDescent="0.25">
      <c r="B1339" s="7" t="str">
        <f t="shared" ref="B1339:C1339" si="1421">TRIM(MID(SUBSTITUTE($A1339,",",REPT(" ",999)),COLUMN(A1339)*999-998,999))</f>
        <v/>
      </c>
      <c r="C1339" s="7" t="str">
        <f t="shared" si="1421"/>
        <v/>
      </c>
      <c r="D1339" s="4" t="str">
        <f t="shared" si="1361"/>
        <v>-</v>
      </c>
      <c r="E1339" s="4" t="str">
        <f t="shared" si="1362"/>
        <v>_</v>
      </c>
      <c r="F1339" s="7">
        <f t="shared" si="1363"/>
        <v>0</v>
      </c>
      <c r="G1339" s="7" t="str">
        <f t="shared" si="1365"/>
        <v/>
      </c>
    </row>
    <row r="1340" spans="2:7" x14ac:dyDescent="0.25">
      <c r="B1340" s="7" t="str">
        <f t="shared" ref="B1340:C1340" si="1422">TRIM(MID(SUBSTITUTE($A1340,",",REPT(" ",999)),COLUMN(A1340)*999-998,999))</f>
        <v/>
      </c>
      <c r="C1340" s="7" t="str">
        <f t="shared" si="1422"/>
        <v/>
      </c>
      <c r="D1340" s="4" t="str">
        <f t="shared" si="1361"/>
        <v>-</v>
      </c>
      <c r="E1340" s="4" t="str">
        <f t="shared" si="1362"/>
        <v>_</v>
      </c>
      <c r="F1340" s="7">
        <f t="shared" si="1363"/>
        <v>0</v>
      </c>
      <c r="G1340" s="7" t="str">
        <f t="shared" si="1365"/>
        <v/>
      </c>
    </row>
    <row r="1341" spans="2:7" x14ac:dyDescent="0.25">
      <c r="B1341" s="7" t="str">
        <f t="shared" ref="B1341:C1341" si="1423">TRIM(MID(SUBSTITUTE($A1341,",",REPT(" ",999)),COLUMN(A1341)*999-998,999))</f>
        <v/>
      </c>
      <c r="C1341" s="7" t="str">
        <f t="shared" si="1423"/>
        <v/>
      </c>
      <c r="D1341" s="4" t="str">
        <f t="shared" si="1361"/>
        <v>-</v>
      </c>
      <c r="E1341" s="4" t="str">
        <f t="shared" si="1362"/>
        <v>_</v>
      </c>
      <c r="F1341" s="7">
        <f t="shared" si="1363"/>
        <v>0</v>
      </c>
      <c r="G1341" s="7" t="str">
        <f t="shared" si="1365"/>
        <v/>
      </c>
    </row>
    <row r="1342" spans="2:7" x14ac:dyDescent="0.25">
      <c r="B1342" s="7" t="str">
        <f t="shared" ref="B1342:C1342" si="1424">TRIM(MID(SUBSTITUTE($A1342,",",REPT(" ",999)),COLUMN(A1342)*999-998,999))</f>
        <v/>
      </c>
      <c r="C1342" s="7" t="str">
        <f t="shared" si="1424"/>
        <v/>
      </c>
      <c r="D1342" s="4" t="str">
        <f t="shared" si="1361"/>
        <v>-</v>
      </c>
      <c r="E1342" s="4" t="str">
        <f t="shared" si="1362"/>
        <v>_</v>
      </c>
      <c r="F1342" s="7">
        <f t="shared" si="1363"/>
        <v>0</v>
      </c>
      <c r="G1342" s="7" t="str">
        <f t="shared" si="1365"/>
        <v/>
      </c>
    </row>
    <row r="1343" spans="2:7" x14ac:dyDescent="0.25">
      <c r="B1343" s="7" t="str">
        <f t="shared" ref="B1343:C1343" si="1425">TRIM(MID(SUBSTITUTE($A1343,",",REPT(" ",999)),COLUMN(A1343)*999-998,999))</f>
        <v/>
      </c>
      <c r="C1343" s="7" t="str">
        <f t="shared" si="1425"/>
        <v/>
      </c>
      <c r="D1343" s="4" t="str">
        <f t="shared" si="1361"/>
        <v>-</v>
      </c>
      <c r="E1343" s="4" t="str">
        <f t="shared" si="1362"/>
        <v>_</v>
      </c>
      <c r="F1343" s="7">
        <f t="shared" si="1363"/>
        <v>0</v>
      </c>
      <c r="G1343" s="7" t="str">
        <f t="shared" si="1365"/>
        <v/>
      </c>
    </row>
    <row r="1344" spans="2:7" x14ac:dyDescent="0.25">
      <c r="B1344" s="7" t="str">
        <f t="shared" ref="B1344:C1344" si="1426">TRIM(MID(SUBSTITUTE($A1344,",",REPT(" ",999)),COLUMN(A1344)*999-998,999))</f>
        <v/>
      </c>
      <c r="C1344" s="7" t="str">
        <f t="shared" si="1426"/>
        <v/>
      </c>
      <c r="D1344" s="4" t="str">
        <f t="shared" si="1361"/>
        <v>-</v>
      </c>
      <c r="E1344" s="4" t="str">
        <f t="shared" si="1362"/>
        <v>_</v>
      </c>
      <c r="F1344" s="7">
        <f t="shared" si="1363"/>
        <v>0</v>
      </c>
      <c r="G1344" s="7" t="str">
        <f t="shared" si="1365"/>
        <v/>
      </c>
    </row>
    <row r="1345" spans="2:7" x14ac:dyDescent="0.25">
      <c r="B1345" s="7" t="str">
        <f t="shared" ref="B1345:C1345" si="1427">TRIM(MID(SUBSTITUTE($A1345,",",REPT(" ",999)),COLUMN(A1345)*999-998,999))</f>
        <v/>
      </c>
      <c r="C1345" s="7" t="str">
        <f t="shared" si="1427"/>
        <v/>
      </c>
      <c r="D1345" s="4" t="str">
        <f t="shared" si="1361"/>
        <v>-</v>
      </c>
      <c r="E1345" s="4" t="str">
        <f t="shared" si="1362"/>
        <v>_</v>
      </c>
      <c r="F1345" s="7">
        <f t="shared" si="1363"/>
        <v>0</v>
      </c>
      <c r="G1345" s="7" t="str">
        <f t="shared" si="1365"/>
        <v/>
      </c>
    </row>
    <row r="1346" spans="2:7" x14ac:dyDescent="0.25">
      <c r="B1346" s="7" t="str">
        <f t="shared" ref="B1346:C1346" si="1428">TRIM(MID(SUBSTITUTE($A1346,",",REPT(" ",999)),COLUMN(A1346)*999-998,999))</f>
        <v/>
      </c>
      <c r="C1346" s="7" t="str">
        <f t="shared" si="1428"/>
        <v/>
      </c>
      <c r="D1346" s="4" t="str">
        <f t="shared" ref="D1346:D1409" si="1429">B1346&amp;"-"&amp;C1346&amp;G1346</f>
        <v>-</v>
      </c>
      <c r="E1346" s="4" t="str">
        <f t="shared" ref="E1346:E1409" si="1430">B1346&amp;"_"&amp;C1346</f>
        <v>_</v>
      </c>
      <c r="F1346" s="7">
        <f t="shared" ref="F1346:F1409" si="1431">_xlfn.NUMBERVALUE(TRIM(MID(SUBSTITUTE($A1346,",",REPT(" ",999)),COLUMN(C1346)*999-998,999)))</f>
        <v>0</v>
      </c>
      <c r="G1346" s="7" t="str">
        <f t="shared" si="1365"/>
        <v/>
      </c>
    </row>
    <row r="1347" spans="2:7" x14ac:dyDescent="0.25">
      <c r="B1347" s="7" t="str">
        <f t="shared" ref="B1347:C1347" si="1432">TRIM(MID(SUBSTITUTE($A1347,",",REPT(" ",999)),COLUMN(A1347)*999-998,999))</f>
        <v/>
      </c>
      <c r="C1347" s="7" t="str">
        <f t="shared" si="1432"/>
        <v/>
      </c>
      <c r="D1347" s="4" t="str">
        <f t="shared" si="1429"/>
        <v>-</v>
      </c>
      <c r="E1347" s="4" t="str">
        <f t="shared" si="1430"/>
        <v>_</v>
      </c>
      <c r="F1347" s="7">
        <f t="shared" si="1431"/>
        <v>0</v>
      </c>
      <c r="G1347" s="7" t="str">
        <f t="shared" ref="G1347:G1410" si="1433">TRIM(MID(SUBSTITUTE($A1347,",",REPT(" ",999)),COLUMN(D1347)*999-998,999))</f>
        <v/>
      </c>
    </row>
    <row r="1348" spans="2:7" x14ac:dyDescent="0.25">
      <c r="B1348" s="7" t="str">
        <f t="shared" ref="B1348:C1348" si="1434">TRIM(MID(SUBSTITUTE($A1348,",",REPT(" ",999)),COLUMN(A1348)*999-998,999))</f>
        <v/>
      </c>
      <c r="C1348" s="7" t="str">
        <f t="shared" si="1434"/>
        <v/>
      </c>
      <c r="D1348" s="4" t="str">
        <f t="shared" si="1429"/>
        <v>-</v>
      </c>
      <c r="E1348" s="4" t="str">
        <f t="shared" si="1430"/>
        <v>_</v>
      </c>
      <c r="F1348" s="7">
        <f t="shared" si="1431"/>
        <v>0</v>
      </c>
      <c r="G1348" s="7" t="str">
        <f t="shared" si="1433"/>
        <v/>
      </c>
    </row>
    <row r="1349" spans="2:7" x14ac:dyDescent="0.25">
      <c r="B1349" s="7" t="str">
        <f t="shared" ref="B1349:C1349" si="1435">TRIM(MID(SUBSTITUTE($A1349,",",REPT(" ",999)),COLUMN(A1349)*999-998,999))</f>
        <v/>
      </c>
      <c r="C1349" s="7" t="str">
        <f t="shared" si="1435"/>
        <v/>
      </c>
      <c r="D1349" s="4" t="str">
        <f t="shared" si="1429"/>
        <v>-</v>
      </c>
      <c r="E1349" s="4" t="str">
        <f t="shared" si="1430"/>
        <v>_</v>
      </c>
      <c r="F1349" s="7">
        <f t="shared" si="1431"/>
        <v>0</v>
      </c>
      <c r="G1349" s="7" t="str">
        <f t="shared" si="1433"/>
        <v/>
      </c>
    </row>
    <row r="1350" spans="2:7" x14ac:dyDescent="0.25">
      <c r="B1350" s="7" t="str">
        <f t="shared" ref="B1350:C1350" si="1436">TRIM(MID(SUBSTITUTE($A1350,",",REPT(" ",999)),COLUMN(A1350)*999-998,999))</f>
        <v/>
      </c>
      <c r="C1350" s="7" t="str">
        <f t="shared" si="1436"/>
        <v/>
      </c>
      <c r="D1350" s="4" t="str">
        <f t="shared" si="1429"/>
        <v>-</v>
      </c>
      <c r="E1350" s="4" t="str">
        <f t="shared" si="1430"/>
        <v>_</v>
      </c>
      <c r="F1350" s="7">
        <f t="shared" si="1431"/>
        <v>0</v>
      </c>
      <c r="G1350" s="7" t="str">
        <f t="shared" si="1433"/>
        <v/>
      </c>
    </row>
    <row r="1351" spans="2:7" x14ac:dyDescent="0.25">
      <c r="B1351" s="7" t="str">
        <f t="shared" ref="B1351:C1351" si="1437">TRIM(MID(SUBSTITUTE($A1351,",",REPT(" ",999)),COLUMN(A1351)*999-998,999))</f>
        <v/>
      </c>
      <c r="C1351" s="7" t="str">
        <f t="shared" si="1437"/>
        <v/>
      </c>
      <c r="D1351" s="4" t="str">
        <f t="shared" si="1429"/>
        <v>-</v>
      </c>
      <c r="E1351" s="4" t="str">
        <f t="shared" si="1430"/>
        <v>_</v>
      </c>
      <c r="F1351" s="7">
        <f t="shared" si="1431"/>
        <v>0</v>
      </c>
      <c r="G1351" s="7" t="str">
        <f t="shared" si="1433"/>
        <v/>
      </c>
    </row>
    <row r="1352" spans="2:7" x14ac:dyDescent="0.25">
      <c r="B1352" s="7" t="str">
        <f t="shared" ref="B1352:C1352" si="1438">TRIM(MID(SUBSTITUTE($A1352,",",REPT(" ",999)),COLUMN(A1352)*999-998,999))</f>
        <v/>
      </c>
      <c r="C1352" s="7" t="str">
        <f t="shared" si="1438"/>
        <v/>
      </c>
      <c r="D1352" s="4" t="str">
        <f t="shared" si="1429"/>
        <v>-</v>
      </c>
      <c r="E1352" s="4" t="str">
        <f t="shared" si="1430"/>
        <v>_</v>
      </c>
      <c r="F1352" s="7">
        <f t="shared" si="1431"/>
        <v>0</v>
      </c>
      <c r="G1352" s="7" t="str">
        <f t="shared" si="1433"/>
        <v/>
      </c>
    </row>
    <row r="1353" spans="2:7" x14ac:dyDescent="0.25">
      <c r="B1353" s="7" t="str">
        <f t="shared" ref="B1353:C1353" si="1439">TRIM(MID(SUBSTITUTE($A1353,",",REPT(" ",999)),COLUMN(A1353)*999-998,999))</f>
        <v/>
      </c>
      <c r="C1353" s="7" t="str">
        <f t="shared" si="1439"/>
        <v/>
      </c>
      <c r="D1353" s="4" t="str">
        <f t="shared" si="1429"/>
        <v>-</v>
      </c>
      <c r="E1353" s="4" t="str">
        <f t="shared" si="1430"/>
        <v>_</v>
      </c>
      <c r="F1353" s="7">
        <f t="shared" si="1431"/>
        <v>0</v>
      </c>
      <c r="G1353" s="7" t="str">
        <f t="shared" si="1433"/>
        <v/>
      </c>
    </row>
    <row r="1354" spans="2:7" x14ac:dyDescent="0.25">
      <c r="B1354" s="7" t="str">
        <f t="shared" ref="B1354:C1354" si="1440">TRIM(MID(SUBSTITUTE($A1354,",",REPT(" ",999)),COLUMN(A1354)*999-998,999))</f>
        <v/>
      </c>
      <c r="C1354" s="7" t="str">
        <f t="shared" si="1440"/>
        <v/>
      </c>
      <c r="D1354" s="4" t="str">
        <f t="shared" si="1429"/>
        <v>-</v>
      </c>
      <c r="E1354" s="4" t="str">
        <f t="shared" si="1430"/>
        <v>_</v>
      </c>
      <c r="F1354" s="7">
        <f t="shared" si="1431"/>
        <v>0</v>
      </c>
      <c r="G1354" s="7" t="str">
        <f t="shared" si="1433"/>
        <v/>
      </c>
    </row>
    <row r="1355" spans="2:7" x14ac:dyDescent="0.25">
      <c r="B1355" s="7" t="str">
        <f t="shared" ref="B1355:C1355" si="1441">TRIM(MID(SUBSTITUTE($A1355,",",REPT(" ",999)),COLUMN(A1355)*999-998,999))</f>
        <v/>
      </c>
      <c r="C1355" s="7" t="str">
        <f t="shared" si="1441"/>
        <v/>
      </c>
      <c r="D1355" s="4" t="str">
        <f t="shared" si="1429"/>
        <v>-</v>
      </c>
      <c r="E1355" s="4" t="str">
        <f t="shared" si="1430"/>
        <v>_</v>
      </c>
      <c r="F1355" s="7">
        <f t="shared" si="1431"/>
        <v>0</v>
      </c>
      <c r="G1355" s="7" t="str">
        <f t="shared" si="1433"/>
        <v/>
      </c>
    </row>
    <row r="1356" spans="2:7" x14ac:dyDescent="0.25">
      <c r="B1356" s="7" t="str">
        <f t="shared" ref="B1356:C1356" si="1442">TRIM(MID(SUBSTITUTE($A1356,",",REPT(" ",999)),COLUMN(A1356)*999-998,999))</f>
        <v/>
      </c>
      <c r="C1356" s="7" t="str">
        <f t="shared" si="1442"/>
        <v/>
      </c>
      <c r="D1356" s="4" t="str">
        <f t="shared" si="1429"/>
        <v>-</v>
      </c>
      <c r="E1356" s="4" t="str">
        <f t="shared" si="1430"/>
        <v>_</v>
      </c>
      <c r="F1356" s="7">
        <f t="shared" si="1431"/>
        <v>0</v>
      </c>
      <c r="G1356" s="7" t="str">
        <f t="shared" si="1433"/>
        <v/>
      </c>
    </row>
    <row r="1357" spans="2:7" x14ac:dyDescent="0.25">
      <c r="B1357" s="7" t="str">
        <f t="shared" ref="B1357:C1357" si="1443">TRIM(MID(SUBSTITUTE($A1357,",",REPT(" ",999)),COLUMN(A1357)*999-998,999))</f>
        <v/>
      </c>
      <c r="C1357" s="7" t="str">
        <f t="shared" si="1443"/>
        <v/>
      </c>
      <c r="D1357" s="4" t="str">
        <f t="shared" si="1429"/>
        <v>-</v>
      </c>
      <c r="E1357" s="4" t="str">
        <f t="shared" si="1430"/>
        <v>_</v>
      </c>
      <c r="F1357" s="7">
        <f t="shared" si="1431"/>
        <v>0</v>
      </c>
      <c r="G1357" s="7" t="str">
        <f t="shared" si="1433"/>
        <v/>
      </c>
    </row>
    <row r="1358" spans="2:7" x14ac:dyDescent="0.25">
      <c r="B1358" s="7" t="str">
        <f t="shared" ref="B1358:C1358" si="1444">TRIM(MID(SUBSTITUTE($A1358,",",REPT(" ",999)),COLUMN(A1358)*999-998,999))</f>
        <v/>
      </c>
      <c r="C1358" s="7" t="str">
        <f t="shared" si="1444"/>
        <v/>
      </c>
      <c r="D1358" s="4" t="str">
        <f t="shared" si="1429"/>
        <v>-</v>
      </c>
      <c r="E1358" s="4" t="str">
        <f t="shared" si="1430"/>
        <v>_</v>
      </c>
      <c r="F1358" s="7">
        <f t="shared" si="1431"/>
        <v>0</v>
      </c>
      <c r="G1358" s="7" t="str">
        <f t="shared" si="1433"/>
        <v/>
      </c>
    </row>
    <row r="1359" spans="2:7" x14ac:dyDescent="0.25">
      <c r="B1359" s="7" t="str">
        <f t="shared" ref="B1359:C1359" si="1445">TRIM(MID(SUBSTITUTE($A1359,",",REPT(" ",999)),COLUMN(A1359)*999-998,999))</f>
        <v/>
      </c>
      <c r="C1359" s="7" t="str">
        <f t="shared" si="1445"/>
        <v/>
      </c>
      <c r="D1359" s="4" t="str">
        <f t="shared" si="1429"/>
        <v>-</v>
      </c>
      <c r="E1359" s="4" t="str">
        <f t="shared" si="1430"/>
        <v>_</v>
      </c>
      <c r="F1359" s="7">
        <f t="shared" si="1431"/>
        <v>0</v>
      </c>
      <c r="G1359" s="7" t="str">
        <f t="shared" si="1433"/>
        <v/>
      </c>
    </row>
    <row r="1360" spans="2:7" x14ac:dyDescent="0.25">
      <c r="B1360" s="7" t="str">
        <f t="shared" ref="B1360:C1360" si="1446">TRIM(MID(SUBSTITUTE($A1360,",",REPT(" ",999)),COLUMN(A1360)*999-998,999))</f>
        <v/>
      </c>
      <c r="C1360" s="7" t="str">
        <f t="shared" si="1446"/>
        <v/>
      </c>
      <c r="D1360" s="4" t="str">
        <f t="shared" si="1429"/>
        <v>-</v>
      </c>
      <c r="E1360" s="4" t="str">
        <f t="shared" si="1430"/>
        <v>_</v>
      </c>
      <c r="F1360" s="7">
        <f t="shared" si="1431"/>
        <v>0</v>
      </c>
      <c r="G1360" s="7" t="str">
        <f t="shared" si="1433"/>
        <v/>
      </c>
    </row>
    <row r="1361" spans="2:7" x14ac:dyDescent="0.25">
      <c r="B1361" s="7" t="str">
        <f t="shared" ref="B1361:C1361" si="1447">TRIM(MID(SUBSTITUTE($A1361,",",REPT(" ",999)),COLUMN(A1361)*999-998,999))</f>
        <v/>
      </c>
      <c r="C1361" s="7" t="str">
        <f t="shared" si="1447"/>
        <v/>
      </c>
      <c r="D1361" s="4" t="str">
        <f t="shared" si="1429"/>
        <v>-</v>
      </c>
      <c r="E1361" s="4" t="str">
        <f t="shared" si="1430"/>
        <v>_</v>
      </c>
      <c r="F1361" s="7">
        <f t="shared" si="1431"/>
        <v>0</v>
      </c>
      <c r="G1361" s="7" t="str">
        <f t="shared" si="1433"/>
        <v/>
      </c>
    </row>
    <row r="1362" spans="2:7" x14ac:dyDescent="0.25">
      <c r="B1362" s="7" t="str">
        <f t="shared" ref="B1362:C1362" si="1448">TRIM(MID(SUBSTITUTE($A1362,",",REPT(" ",999)),COLUMN(A1362)*999-998,999))</f>
        <v/>
      </c>
      <c r="C1362" s="7" t="str">
        <f t="shared" si="1448"/>
        <v/>
      </c>
      <c r="D1362" s="4" t="str">
        <f t="shared" si="1429"/>
        <v>-</v>
      </c>
      <c r="E1362" s="4" t="str">
        <f t="shared" si="1430"/>
        <v>_</v>
      </c>
      <c r="F1362" s="7">
        <f t="shared" si="1431"/>
        <v>0</v>
      </c>
      <c r="G1362" s="7" t="str">
        <f t="shared" si="1433"/>
        <v/>
      </c>
    </row>
    <row r="1363" spans="2:7" x14ac:dyDescent="0.25">
      <c r="B1363" s="7" t="str">
        <f t="shared" ref="B1363:C1363" si="1449">TRIM(MID(SUBSTITUTE($A1363,",",REPT(" ",999)),COLUMN(A1363)*999-998,999))</f>
        <v/>
      </c>
      <c r="C1363" s="7" t="str">
        <f t="shared" si="1449"/>
        <v/>
      </c>
      <c r="D1363" s="4" t="str">
        <f t="shared" si="1429"/>
        <v>-</v>
      </c>
      <c r="E1363" s="4" t="str">
        <f t="shared" si="1430"/>
        <v>_</v>
      </c>
      <c r="F1363" s="7">
        <f t="shared" si="1431"/>
        <v>0</v>
      </c>
      <c r="G1363" s="7" t="str">
        <f t="shared" si="1433"/>
        <v/>
      </c>
    </row>
    <row r="1364" spans="2:7" x14ac:dyDescent="0.25">
      <c r="B1364" s="7" t="str">
        <f t="shared" ref="B1364:C1364" si="1450">TRIM(MID(SUBSTITUTE($A1364,",",REPT(" ",999)),COLUMN(A1364)*999-998,999))</f>
        <v/>
      </c>
      <c r="C1364" s="7" t="str">
        <f t="shared" si="1450"/>
        <v/>
      </c>
      <c r="D1364" s="4" t="str">
        <f t="shared" si="1429"/>
        <v>-</v>
      </c>
      <c r="E1364" s="4" t="str">
        <f t="shared" si="1430"/>
        <v>_</v>
      </c>
      <c r="F1364" s="7">
        <f t="shared" si="1431"/>
        <v>0</v>
      </c>
      <c r="G1364" s="7" t="str">
        <f t="shared" si="1433"/>
        <v/>
      </c>
    </row>
    <row r="1365" spans="2:7" x14ac:dyDescent="0.25">
      <c r="B1365" s="7" t="str">
        <f t="shared" ref="B1365:C1365" si="1451">TRIM(MID(SUBSTITUTE($A1365,",",REPT(" ",999)),COLUMN(A1365)*999-998,999))</f>
        <v/>
      </c>
      <c r="C1365" s="7" t="str">
        <f t="shared" si="1451"/>
        <v/>
      </c>
      <c r="D1365" s="4" t="str">
        <f t="shared" si="1429"/>
        <v>-</v>
      </c>
      <c r="E1365" s="4" t="str">
        <f t="shared" si="1430"/>
        <v>_</v>
      </c>
      <c r="F1365" s="7">
        <f t="shared" si="1431"/>
        <v>0</v>
      </c>
      <c r="G1365" s="7" t="str">
        <f t="shared" si="1433"/>
        <v/>
      </c>
    </row>
    <row r="1366" spans="2:7" x14ac:dyDescent="0.25">
      <c r="B1366" s="7" t="str">
        <f t="shared" ref="B1366:C1366" si="1452">TRIM(MID(SUBSTITUTE($A1366,",",REPT(" ",999)),COLUMN(A1366)*999-998,999))</f>
        <v/>
      </c>
      <c r="C1366" s="7" t="str">
        <f t="shared" si="1452"/>
        <v/>
      </c>
      <c r="D1366" s="4" t="str">
        <f t="shared" si="1429"/>
        <v>-</v>
      </c>
      <c r="E1366" s="4" t="str">
        <f t="shared" si="1430"/>
        <v>_</v>
      </c>
      <c r="F1366" s="7">
        <f t="shared" si="1431"/>
        <v>0</v>
      </c>
      <c r="G1366" s="7" t="str">
        <f t="shared" si="1433"/>
        <v/>
      </c>
    </row>
    <row r="1367" spans="2:7" x14ac:dyDescent="0.25">
      <c r="B1367" s="7" t="str">
        <f t="shared" ref="B1367:C1367" si="1453">TRIM(MID(SUBSTITUTE($A1367,",",REPT(" ",999)),COLUMN(A1367)*999-998,999))</f>
        <v/>
      </c>
      <c r="C1367" s="7" t="str">
        <f t="shared" si="1453"/>
        <v/>
      </c>
      <c r="D1367" s="4" t="str">
        <f t="shared" si="1429"/>
        <v>-</v>
      </c>
      <c r="E1367" s="4" t="str">
        <f t="shared" si="1430"/>
        <v>_</v>
      </c>
      <c r="F1367" s="7">
        <f t="shared" si="1431"/>
        <v>0</v>
      </c>
      <c r="G1367" s="7" t="str">
        <f t="shared" si="1433"/>
        <v/>
      </c>
    </row>
    <row r="1368" spans="2:7" x14ac:dyDescent="0.25">
      <c r="B1368" s="7" t="str">
        <f t="shared" ref="B1368:C1368" si="1454">TRIM(MID(SUBSTITUTE($A1368,",",REPT(" ",999)),COLUMN(A1368)*999-998,999))</f>
        <v/>
      </c>
      <c r="C1368" s="7" t="str">
        <f t="shared" si="1454"/>
        <v/>
      </c>
      <c r="D1368" s="4" t="str">
        <f t="shared" si="1429"/>
        <v>-</v>
      </c>
      <c r="E1368" s="4" t="str">
        <f t="shared" si="1430"/>
        <v>_</v>
      </c>
      <c r="F1368" s="7">
        <f t="shared" si="1431"/>
        <v>0</v>
      </c>
      <c r="G1368" s="7" t="str">
        <f t="shared" si="1433"/>
        <v/>
      </c>
    </row>
    <row r="1369" spans="2:7" x14ac:dyDescent="0.25">
      <c r="B1369" s="7" t="str">
        <f t="shared" ref="B1369:C1369" si="1455">TRIM(MID(SUBSTITUTE($A1369,",",REPT(" ",999)),COLUMN(A1369)*999-998,999))</f>
        <v/>
      </c>
      <c r="C1369" s="7" t="str">
        <f t="shared" si="1455"/>
        <v/>
      </c>
      <c r="D1369" s="4" t="str">
        <f t="shared" si="1429"/>
        <v>-</v>
      </c>
      <c r="E1369" s="4" t="str">
        <f t="shared" si="1430"/>
        <v>_</v>
      </c>
      <c r="F1369" s="7">
        <f t="shared" si="1431"/>
        <v>0</v>
      </c>
      <c r="G1369" s="7" t="str">
        <f t="shared" si="1433"/>
        <v/>
      </c>
    </row>
    <row r="1370" spans="2:7" x14ac:dyDescent="0.25">
      <c r="B1370" s="7" t="str">
        <f t="shared" ref="B1370:C1370" si="1456">TRIM(MID(SUBSTITUTE($A1370,",",REPT(" ",999)),COLUMN(A1370)*999-998,999))</f>
        <v/>
      </c>
      <c r="C1370" s="7" t="str">
        <f t="shared" si="1456"/>
        <v/>
      </c>
      <c r="D1370" s="4" t="str">
        <f t="shared" si="1429"/>
        <v>-</v>
      </c>
      <c r="E1370" s="4" t="str">
        <f t="shared" si="1430"/>
        <v>_</v>
      </c>
      <c r="F1370" s="7">
        <f t="shared" si="1431"/>
        <v>0</v>
      </c>
      <c r="G1370" s="7" t="str">
        <f t="shared" si="1433"/>
        <v/>
      </c>
    </row>
    <row r="1371" spans="2:7" x14ac:dyDescent="0.25">
      <c r="B1371" s="7" t="str">
        <f t="shared" ref="B1371:C1371" si="1457">TRIM(MID(SUBSTITUTE($A1371,",",REPT(" ",999)),COLUMN(A1371)*999-998,999))</f>
        <v/>
      </c>
      <c r="C1371" s="7" t="str">
        <f t="shared" si="1457"/>
        <v/>
      </c>
      <c r="D1371" s="4" t="str">
        <f t="shared" si="1429"/>
        <v>-</v>
      </c>
      <c r="E1371" s="4" t="str">
        <f t="shared" si="1430"/>
        <v>_</v>
      </c>
      <c r="F1371" s="7">
        <f t="shared" si="1431"/>
        <v>0</v>
      </c>
      <c r="G1371" s="7" t="str">
        <f t="shared" si="1433"/>
        <v/>
      </c>
    </row>
    <row r="1372" spans="2:7" x14ac:dyDescent="0.25">
      <c r="B1372" s="7" t="str">
        <f t="shared" ref="B1372:C1372" si="1458">TRIM(MID(SUBSTITUTE($A1372,",",REPT(" ",999)),COLUMN(A1372)*999-998,999))</f>
        <v/>
      </c>
      <c r="C1372" s="7" t="str">
        <f t="shared" si="1458"/>
        <v/>
      </c>
      <c r="D1372" s="4" t="str">
        <f t="shared" si="1429"/>
        <v>-</v>
      </c>
      <c r="E1372" s="4" t="str">
        <f t="shared" si="1430"/>
        <v>_</v>
      </c>
      <c r="F1372" s="7">
        <f t="shared" si="1431"/>
        <v>0</v>
      </c>
      <c r="G1372" s="7" t="str">
        <f t="shared" si="1433"/>
        <v/>
      </c>
    </row>
    <row r="1373" spans="2:7" x14ac:dyDescent="0.25">
      <c r="B1373" s="7" t="str">
        <f t="shared" ref="B1373:C1373" si="1459">TRIM(MID(SUBSTITUTE($A1373,",",REPT(" ",999)),COLUMN(A1373)*999-998,999))</f>
        <v/>
      </c>
      <c r="C1373" s="7" t="str">
        <f t="shared" si="1459"/>
        <v/>
      </c>
      <c r="D1373" s="4" t="str">
        <f t="shared" si="1429"/>
        <v>-</v>
      </c>
      <c r="E1373" s="4" t="str">
        <f t="shared" si="1430"/>
        <v>_</v>
      </c>
      <c r="F1373" s="7">
        <f t="shared" si="1431"/>
        <v>0</v>
      </c>
      <c r="G1373" s="7" t="str">
        <f t="shared" si="1433"/>
        <v/>
      </c>
    </row>
    <row r="1374" spans="2:7" x14ac:dyDescent="0.25">
      <c r="B1374" s="7" t="str">
        <f t="shared" ref="B1374:C1374" si="1460">TRIM(MID(SUBSTITUTE($A1374,",",REPT(" ",999)),COLUMN(A1374)*999-998,999))</f>
        <v/>
      </c>
      <c r="C1374" s="7" t="str">
        <f t="shared" si="1460"/>
        <v/>
      </c>
      <c r="D1374" s="4" t="str">
        <f t="shared" si="1429"/>
        <v>-</v>
      </c>
      <c r="E1374" s="4" t="str">
        <f t="shared" si="1430"/>
        <v>_</v>
      </c>
      <c r="F1374" s="7">
        <f t="shared" si="1431"/>
        <v>0</v>
      </c>
      <c r="G1374" s="7" t="str">
        <f t="shared" si="1433"/>
        <v/>
      </c>
    </row>
    <row r="1375" spans="2:7" x14ac:dyDescent="0.25">
      <c r="B1375" s="7" t="str">
        <f t="shared" ref="B1375:C1375" si="1461">TRIM(MID(SUBSTITUTE($A1375,",",REPT(" ",999)),COLUMN(A1375)*999-998,999))</f>
        <v/>
      </c>
      <c r="C1375" s="7" t="str">
        <f t="shared" si="1461"/>
        <v/>
      </c>
      <c r="D1375" s="4" t="str">
        <f t="shared" si="1429"/>
        <v>-</v>
      </c>
      <c r="E1375" s="4" t="str">
        <f t="shared" si="1430"/>
        <v>_</v>
      </c>
      <c r="F1375" s="7">
        <f t="shared" si="1431"/>
        <v>0</v>
      </c>
      <c r="G1375" s="7" t="str">
        <f t="shared" si="1433"/>
        <v/>
      </c>
    </row>
    <row r="1376" spans="2:7" x14ac:dyDescent="0.25">
      <c r="B1376" s="7" t="str">
        <f t="shared" ref="B1376:C1376" si="1462">TRIM(MID(SUBSTITUTE($A1376,",",REPT(" ",999)),COLUMN(A1376)*999-998,999))</f>
        <v/>
      </c>
      <c r="C1376" s="7" t="str">
        <f t="shared" si="1462"/>
        <v/>
      </c>
      <c r="D1376" s="4" t="str">
        <f t="shared" si="1429"/>
        <v>-</v>
      </c>
      <c r="E1376" s="4" t="str">
        <f t="shared" si="1430"/>
        <v>_</v>
      </c>
      <c r="F1376" s="7">
        <f t="shared" si="1431"/>
        <v>0</v>
      </c>
      <c r="G1376" s="7" t="str">
        <f t="shared" si="1433"/>
        <v/>
      </c>
    </row>
    <row r="1377" spans="2:7" x14ac:dyDescent="0.25">
      <c r="B1377" s="7" t="str">
        <f t="shared" ref="B1377:C1377" si="1463">TRIM(MID(SUBSTITUTE($A1377,",",REPT(" ",999)),COLUMN(A1377)*999-998,999))</f>
        <v/>
      </c>
      <c r="C1377" s="7" t="str">
        <f t="shared" si="1463"/>
        <v/>
      </c>
      <c r="D1377" s="4" t="str">
        <f t="shared" si="1429"/>
        <v>-</v>
      </c>
      <c r="E1377" s="4" t="str">
        <f t="shared" si="1430"/>
        <v>_</v>
      </c>
      <c r="F1377" s="7">
        <f t="shared" si="1431"/>
        <v>0</v>
      </c>
      <c r="G1377" s="7" t="str">
        <f t="shared" si="1433"/>
        <v/>
      </c>
    </row>
    <row r="1378" spans="2:7" x14ac:dyDescent="0.25">
      <c r="B1378" s="7" t="str">
        <f t="shared" ref="B1378:C1378" si="1464">TRIM(MID(SUBSTITUTE($A1378,",",REPT(" ",999)),COLUMN(A1378)*999-998,999))</f>
        <v/>
      </c>
      <c r="C1378" s="7" t="str">
        <f t="shared" si="1464"/>
        <v/>
      </c>
      <c r="D1378" s="4" t="str">
        <f t="shared" si="1429"/>
        <v>-</v>
      </c>
      <c r="E1378" s="4" t="str">
        <f t="shared" si="1430"/>
        <v>_</v>
      </c>
      <c r="F1378" s="7">
        <f t="shared" si="1431"/>
        <v>0</v>
      </c>
      <c r="G1378" s="7" t="str">
        <f t="shared" si="1433"/>
        <v/>
      </c>
    </row>
    <row r="1379" spans="2:7" x14ac:dyDescent="0.25">
      <c r="B1379" s="7" t="str">
        <f t="shared" ref="B1379:C1379" si="1465">TRIM(MID(SUBSTITUTE($A1379,",",REPT(" ",999)),COLUMN(A1379)*999-998,999))</f>
        <v/>
      </c>
      <c r="C1379" s="7" t="str">
        <f t="shared" si="1465"/>
        <v/>
      </c>
      <c r="D1379" s="4" t="str">
        <f t="shared" si="1429"/>
        <v>-</v>
      </c>
      <c r="E1379" s="4" t="str">
        <f t="shared" si="1430"/>
        <v>_</v>
      </c>
      <c r="F1379" s="7">
        <f t="shared" si="1431"/>
        <v>0</v>
      </c>
      <c r="G1379" s="7" t="str">
        <f t="shared" si="1433"/>
        <v/>
      </c>
    </row>
    <row r="1380" spans="2:7" x14ac:dyDescent="0.25">
      <c r="B1380" s="7" t="str">
        <f t="shared" ref="B1380:C1380" si="1466">TRIM(MID(SUBSTITUTE($A1380,",",REPT(" ",999)),COLUMN(A1380)*999-998,999))</f>
        <v/>
      </c>
      <c r="C1380" s="7" t="str">
        <f t="shared" si="1466"/>
        <v/>
      </c>
      <c r="D1380" s="4" t="str">
        <f t="shared" si="1429"/>
        <v>-</v>
      </c>
      <c r="E1380" s="4" t="str">
        <f t="shared" si="1430"/>
        <v>_</v>
      </c>
      <c r="F1380" s="7">
        <f t="shared" si="1431"/>
        <v>0</v>
      </c>
      <c r="G1380" s="7" t="str">
        <f t="shared" si="1433"/>
        <v/>
      </c>
    </row>
    <row r="1381" spans="2:7" x14ac:dyDescent="0.25">
      <c r="B1381" s="7" t="str">
        <f t="shared" ref="B1381:C1381" si="1467">TRIM(MID(SUBSTITUTE($A1381,",",REPT(" ",999)),COLUMN(A1381)*999-998,999))</f>
        <v/>
      </c>
      <c r="C1381" s="7" t="str">
        <f t="shared" si="1467"/>
        <v/>
      </c>
      <c r="D1381" s="4" t="str">
        <f t="shared" si="1429"/>
        <v>-</v>
      </c>
      <c r="E1381" s="4" t="str">
        <f t="shared" si="1430"/>
        <v>_</v>
      </c>
      <c r="F1381" s="7">
        <f t="shared" si="1431"/>
        <v>0</v>
      </c>
      <c r="G1381" s="7" t="str">
        <f t="shared" si="1433"/>
        <v/>
      </c>
    </row>
    <row r="1382" spans="2:7" x14ac:dyDescent="0.25">
      <c r="B1382" s="7" t="str">
        <f t="shared" ref="B1382:C1382" si="1468">TRIM(MID(SUBSTITUTE($A1382,",",REPT(" ",999)),COLUMN(A1382)*999-998,999))</f>
        <v/>
      </c>
      <c r="C1382" s="7" t="str">
        <f t="shared" si="1468"/>
        <v/>
      </c>
      <c r="D1382" s="4" t="str">
        <f t="shared" si="1429"/>
        <v>-</v>
      </c>
      <c r="E1382" s="4" t="str">
        <f t="shared" si="1430"/>
        <v>_</v>
      </c>
      <c r="F1382" s="7">
        <f t="shared" si="1431"/>
        <v>0</v>
      </c>
      <c r="G1382" s="7" t="str">
        <f t="shared" si="1433"/>
        <v/>
      </c>
    </row>
    <row r="1383" spans="2:7" x14ac:dyDescent="0.25">
      <c r="B1383" s="7" t="str">
        <f t="shared" ref="B1383:C1383" si="1469">TRIM(MID(SUBSTITUTE($A1383,",",REPT(" ",999)),COLUMN(A1383)*999-998,999))</f>
        <v/>
      </c>
      <c r="C1383" s="7" t="str">
        <f t="shared" si="1469"/>
        <v/>
      </c>
      <c r="D1383" s="4" t="str">
        <f t="shared" si="1429"/>
        <v>-</v>
      </c>
      <c r="E1383" s="4" t="str">
        <f t="shared" si="1430"/>
        <v>_</v>
      </c>
      <c r="F1383" s="7">
        <f t="shared" si="1431"/>
        <v>0</v>
      </c>
      <c r="G1383" s="7" t="str">
        <f t="shared" si="1433"/>
        <v/>
      </c>
    </row>
    <row r="1384" spans="2:7" x14ac:dyDescent="0.25">
      <c r="B1384" s="7" t="str">
        <f t="shared" ref="B1384:C1384" si="1470">TRIM(MID(SUBSTITUTE($A1384,",",REPT(" ",999)),COLUMN(A1384)*999-998,999))</f>
        <v/>
      </c>
      <c r="C1384" s="7" t="str">
        <f t="shared" si="1470"/>
        <v/>
      </c>
      <c r="D1384" s="4" t="str">
        <f t="shared" si="1429"/>
        <v>-</v>
      </c>
      <c r="E1384" s="4" t="str">
        <f t="shared" si="1430"/>
        <v>_</v>
      </c>
      <c r="F1384" s="7">
        <f t="shared" si="1431"/>
        <v>0</v>
      </c>
      <c r="G1384" s="7" t="str">
        <f t="shared" si="1433"/>
        <v/>
      </c>
    </row>
    <row r="1385" spans="2:7" x14ac:dyDescent="0.25">
      <c r="B1385" s="7" t="str">
        <f t="shared" ref="B1385:C1385" si="1471">TRIM(MID(SUBSTITUTE($A1385,",",REPT(" ",999)),COLUMN(A1385)*999-998,999))</f>
        <v/>
      </c>
      <c r="C1385" s="7" t="str">
        <f t="shared" si="1471"/>
        <v/>
      </c>
      <c r="D1385" s="4" t="str">
        <f t="shared" si="1429"/>
        <v>-</v>
      </c>
      <c r="E1385" s="4" t="str">
        <f t="shared" si="1430"/>
        <v>_</v>
      </c>
      <c r="F1385" s="7">
        <f t="shared" si="1431"/>
        <v>0</v>
      </c>
      <c r="G1385" s="7" t="str">
        <f t="shared" si="1433"/>
        <v/>
      </c>
    </row>
    <row r="1386" spans="2:7" x14ac:dyDescent="0.25">
      <c r="B1386" s="7" t="str">
        <f t="shared" ref="B1386:C1386" si="1472">TRIM(MID(SUBSTITUTE($A1386,",",REPT(" ",999)),COLUMN(A1386)*999-998,999))</f>
        <v/>
      </c>
      <c r="C1386" s="7" t="str">
        <f t="shared" si="1472"/>
        <v/>
      </c>
      <c r="D1386" s="4" t="str">
        <f t="shared" si="1429"/>
        <v>-</v>
      </c>
      <c r="E1386" s="4" t="str">
        <f t="shared" si="1430"/>
        <v>_</v>
      </c>
      <c r="F1386" s="7">
        <f t="shared" si="1431"/>
        <v>0</v>
      </c>
      <c r="G1386" s="7" t="str">
        <f t="shared" si="1433"/>
        <v/>
      </c>
    </row>
    <row r="1387" spans="2:7" x14ac:dyDescent="0.25">
      <c r="B1387" s="7" t="str">
        <f t="shared" ref="B1387:C1387" si="1473">TRIM(MID(SUBSTITUTE($A1387,",",REPT(" ",999)),COLUMN(A1387)*999-998,999))</f>
        <v/>
      </c>
      <c r="C1387" s="7" t="str">
        <f t="shared" si="1473"/>
        <v/>
      </c>
      <c r="D1387" s="4" t="str">
        <f t="shared" si="1429"/>
        <v>-</v>
      </c>
      <c r="E1387" s="4" t="str">
        <f t="shared" si="1430"/>
        <v>_</v>
      </c>
      <c r="F1387" s="7">
        <f t="shared" si="1431"/>
        <v>0</v>
      </c>
      <c r="G1387" s="7" t="str">
        <f t="shared" si="1433"/>
        <v/>
      </c>
    </row>
    <row r="1388" spans="2:7" x14ac:dyDescent="0.25">
      <c r="B1388" s="7" t="str">
        <f t="shared" ref="B1388:C1388" si="1474">TRIM(MID(SUBSTITUTE($A1388,",",REPT(" ",999)),COLUMN(A1388)*999-998,999))</f>
        <v/>
      </c>
      <c r="C1388" s="7" t="str">
        <f t="shared" si="1474"/>
        <v/>
      </c>
      <c r="D1388" s="4" t="str">
        <f t="shared" si="1429"/>
        <v>-</v>
      </c>
      <c r="E1388" s="4" t="str">
        <f t="shared" si="1430"/>
        <v>_</v>
      </c>
      <c r="F1388" s="7">
        <f t="shared" si="1431"/>
        <v>0</v>
      </c>
      <c r="G1388" s="7" t="str">
        <f t="shared" si="1433"/>
        <v/>
      </c>
    </row>
    <row r="1389" spans="2:7" x14ac:dyDescent="0.25">
      <c r="B1389" s="7" t="str">
        <f t="shared" ref="B1389:C1389" si="1475">TRIM(MID(SUBSTITUTE($A1389,",",REPT(" ",999)),COLUMN(A1389)*999-998,999))</f>
        <v/>
      </c>
      <c r="C1389" s="7" t="str">
        <f t="shared" si="1475"/>
        <v/>
      </c>
      <c r="D1389" s="4" t="str">
        <f t="shared" si="1429"/>
        <v>-</v>
      </c>
      <c r="E1389" s="4" t="str">
        <f t="shared" si="1430"/>
        <v>_</v>
      </c>
      <c r="F1389" s="7">
        <f t="shared" si="1431"/>
        <v>0</v>
      </c>
      <c r="G1389" s="7" t="str">
        <f t="shared" si="1433"/>
        <v/>
      </c>
    </row>
    <row r="1390" spans="2:7" x14ac:dyDescent="0.25">
      <c r="B1390" s="7" t="str">
        <f t="shared" ref="B1390:C1390" si="1476">TRIM(MID(SUBSTITUTE($A1390,",",REPT(" ",999)),COLUMN(A1390)*999-998,999))</f>
        <v/>
      </c>
      <c r="C1390" s="7" t="str">
        <f t="shared" si="1476"/>
        <v/>
      </c>
      <c r="D1390" s="4" t="str">
        <f t="shared" si="1429"/>
        <v>-</v>
      </c>
      <c r="E1390" s="4" t="str">
        <f t="shared" si="1430"/>
        <v>_</v>
      </c>
      <c r="F1390" s="7">
        <f t="shared" si="1431"/>
        <v>0</v>
      </c>
      <c r="G1390" s="7" t="str">
        <f t="shared" si="1433"/>
        <v/>
      </c>
    </row>
    <row r="1391" spans="2:7" x14ac:dyDescent="0.25">
      <c r="B1391" s="7" t="str">
        <f t="shared" ref="B1391:C1391" si="1477">TRIM(MID(SUBSTITUTE($A1391,",",REPT(" ",999)),COLUMN(A1391)*999-998,999))</f>
        <v/>
      </c>
      <c r="C1391" s="7" t="str">
        <f t="shared" si="1477"/>
        <v/>
      </c>
      <c r="D1391" s="4" t="str">
        <f t="shared" si="1429"/>
        <v>-</v>
      </c>
      <c r="E1391" s="4" t="str">
        <f t="shared" si="1430"/>
        <v>_</v>
      </c>
      <c r="F1391" s="7">
        <f t="shared" si="1431"/>
        <v>0</v>
      </c>
      <c r="G1391" s="7" t="str">
        <f t="shared" si="1433"/>
        <v/>
      </c>
    </row>
    <row r="1392" spans="2:7" x14ac:dyDescent="0.25">
      <c r="B1392" s="7" t="str">
        <f t="shared" ref="B1392:C1392" si="1478">TRIM(MID(SUBSTITUTE($A1392,",",REPT(" ",999)),COLUMN(A1392)*999-998,999))</f>
        <v/>
      </c>
      <c r="C1392" s="7" t="str">
        <f t="shared" si="1478"/>
        <v/>
      </c>
      <c r="D1392" s="4" t="str">
        <f t="shared" si="1429"/>
        <v>-</v>
      </c>
      <c r="E1392" s="4" t="str">
        <f t="shared" si="1430"/>
        <v>_</v>
      </c>
      <c r="F1392" s="7">
        <f t="shared" si="1431"/>
        <v>0</v>
      </c>
      <c r="G1392" s="7" t="str">
        <f t="shared" si="1433"/>
        <v/>
      </c>
    </row>
    <row r="1393" spans="2:7" x14ac:dyDescent="0.25">
      <c r="B1393" s="7" t="str">
        <f t="shared" ref="B1393:C1393" si="1479">TRIM(MID(SUBSTITUTE($A1393,",",REPT(" ",999)),COLUMN(A1393)*999-998,999))</f>
        <v/>
      </c>
      <c r="C1393" s="7" t="str">
        <f t="shared" si="1479"/>
        <v/>
      </c>
      <c r="D1393" s="4" t="str">
        <f t="shared" si="1429"/>
        <v>-</v>
      </c>
      <c r="E1393" s="4" t="str">
        <f t="shared" si="1430"/>
        <v>_</v>
      </c>
      <c r="F1393" s="7">
        <f t="shared" si="1431"/>
        <v>0</v>
      </c>
      <c r="G1393" s="7" t="str">
        <f t="shared" si="1433"/>
        <v/>
      </c>
    </row>
    <row r="1394" spans="2:7" x14ac:dyDescent="0.25">
      <c r="B1394" s="7" t="str">
        <f t="shared" ref="B1394:C1394" si="1480">TRIM(MID(SUBSTITUTE($A1394,",",REPT(" ",999)),COLUMN(A1394)*999-998,999))</f>
        <v/>
      </c>
      <c r="C1394" s="7" t="str">
        <f t="shared" si="1480"/>
        <v/>
      </c>
      <c r="D1394" s="4" t="str">
        <f t="shared" si="1429"/>
        <v>-</v>
      </c>
      <c r="E1394" s="4" t="str">
        <f t="shared" si="1430"/>
        <v>_</v>
      </c>
      <c r="F1394" s="7">
        <f t="shared" si="1431"/>
        <v>0</v>
      </c>
      <c r="G1394" s="7" t="str">
        <f t="shared" si="1433"/>
        <v/>
      </c>
    </row>
    <row r="1395" spans="2:7" x14ac:dyDescent="0.25">
      <c r="B1395" s="7" t="str">
        <f t="shared" ref="B1395:C1395" si="1481">TRIM(MID(SUBSTITUTE($A1395,",",REPT(" ",999)),COLUMN(A1395)*999-998,999))</f>
        <v/>
      </c>
      <c r="C1395" s="7" t="str">
        <f t="shared" si="1481"/>
        <v/>
      </c>
      <c r="D1395" s="4" t="str">
        <f t="shared" si="1429"/>
        <v>-</v>
      </c>
      <c r="E1395" s="4" t="str">
        <f t="shared" si="1430"/>
        <v>_</v>
      </c>
      <c r="F1395" s="7">
        <f t="shared" si="1431"/>
        <v>0</v>
      </c>
      <c r="G1395" s="7" t="str">
        <f t="shared" si="1433"/>
        <v/>
      </c>
    </row>
    <row r="1396" spans="2:7" x14ac:dyDescent="0.25">
      <c r="B1396" s="7" t="str">
        <f t="shared" ref="B1396:C1396" si="1482">TRIM(MID(SUBSTITUTE($A1396,",",REPT(" ",999)),COLUMN(A1396)*999-998,999))</f>
        <v/>
      </c>
      <c r="C1396" s="7" t="str">
        <f t="shared" si="1482"/>
        <v/>
      </c>
      <c r="D1396" s="4" t="str">
        <f t="shared" si="1429"/>
        <v>-</v>
      </c>
      <c r="E1396" s="4" t="str">
        <f t="shared" si="1430"/>
        <v>_</v>
      </c>
      <c r="F1396" s="7">
        <f t="shared" si="1431"/>
        <v>0</v>
      </c>
      <c r="G1396" s="7" t="str">
        <f t="shared" si="1433"/>
        <v/>
      </c>
    </row>
    <row r="1397" spans="2:7" x14ac:dyDescent="0.25">
      <c r="B1397" s="7" t="str">
        <f t="shared" ref="B1397:C1397" si="1483">TRIM(MID(SUBSTITUTE($A1397,",",REPT(" ",999)),COLUMN(A1397)*999-998,999))</f>
        <v/>
      </c>
      <c r="C1397" s="7" t="str">
        <f t="shared" si="1483"/>
        <v/>
      </c>
      <c r="D1397" s="4" t="str">
        <f t="shared" si="1429"/>
        <v>-</v>
      </c>
      <c r="E1397" s="4" t="str">
        <f t="shared" si="1430"/>
        <v>_</v>
      </c>
      <c r="F1397" s="7">
        <f t="shared" si="1431"/>
        <v>0</v>
      </c>
      <c r="G1397" s="7" t="str">
        <f t="shared" si="1433"/>
        <v/>
      </c>
    </row>
    <row r="1398" spans="2:7" x14ac:dyDescent="0.25">
      <c r="B1398" s="7" t="str">
        <f t="shared" ref="B1398:C1398" si="1484">TRIM(MID(SUBSTITUTE($A1398,",",REPT(" ",999)),COLUMN(A1398)*999-998,999))</f>
        <v/>
      </c>
      <c r="C1398" s="7" t="str">
        <f t="shared" si="1484"/>
        <v/>
      </c>
      <c r="D1398" s="4" t="str">
        <f t="shared" si="1429"/>
        <v>-</v>
      </c>
      <c r="E1398" s="4" t="str">
        <f t="shared" si="1430"/>
        <v>_</v>
      </c>
      <c r="F1398" s="7">
        <f t="shared" si="1431"/>
        <v>0</v>
      </c>
      <c r="G1398" s="7" t="str">
        <f t="shared" si="1433"/>
        <v/>
      </c>
    </row>
    <row r="1399" spans="2:7" x14ac:dyDescent="0.25">
      <c r="B1399" s="7" t="str">
        <f t="shared" ref="B1399:C1399" si="1485">TRIM(MID(SUBSTITUTE($A1399,",",REPT(" ",999)),COLUMN(A1399)*999-998,999))</f>
        <v/>
      </c>
      <c r="C1399" s="7" t="str">
        <f t="shared" si="1485"/>
        <v/>
      </c>
      <c r="D1399" s="4" t="str">
        <f t="shared" si="1429"/>
        <v>-</v>
      </c>
      <c r="E1399" s="4" t="str">
        <f t="shared" si="1430"/>
        <v>_</v>
      </c>
      <c r="F1399" s="7">
        <f t="shared" si="1431"/>
        <v>0</v>
      </c>
      <c r="G1399" s="7" t="str">
        <f t="shared" si="1433"/>
        <v/>
      </c>
    </row>
    <row r="1400" spans="2:7" x14ac:dyDescent="0.25">
      <c r="B1400" s="7" t="str">
        <f t="shared" ref="B1400:C1400" si="1486">TRIM(MID(SUBSTITUTE($A1400,",",REPT(" ",999)),COLUMN(A1400)*999-998,999))</f>
        <v/>
      </c>
      <c r="C1400" s="7" t="str">
        <f t="shared" si="1486"/>
        <v/>
      </c>
      <c r="D1400" s="4" t="str">
        <f t="shared" si="1429"/>
        <v>-</v>
      </c>
      <c r="E1400" s="4" t="str">
        <f t="shared" si="1430"/>
        <v>_</v>
      </c>
      <c r="F1400" s="7">
        <f t="shared" si="1431"/>
        <v>0</v>
      </c>
      <c r="G1400" s="7" t="str">
        <f t="shared" si="1433"/>
        <v/>
      </c>
    </row>
    <row r="1401" spans="2:7" x14ac:dyDescent="0.25">
      <c r="B1401" s="7" t="str">
        <f t="shared" ref="B1401:C1401" si="1487">TRIM(MID(SUBSTITUTE($A1401,",",REPT(" ",999)),COLUMN(A1401)*999-998,999))</f>
        <v/>
      </c>
      <c r="C1401" s="7" t="str">
        <f t="shared" si="1487"/>
        <v/>
      </c>
      <c r="D1401" s="4" t="str">
        <f t="shared" si="1429"/>
        <v>-</v>
      </c>
      <c r="E1401" s="4" t="str">
        <f t="shared" si="1430"/>
        <v>_</v>
      </c>
      <c r="F1401" s="7">
        <f t="shared" si="1431"/>
        <v>0</v>
      </c>
      <c r="G1401" s="7" t="str">
        <f t="shared" si="1433"/>
        <v/>
      </c>
    </row>
    <row r="1402" spans="2:7" x14ac:dyDescent="0.25">
      <c r="B1402" s="7" t="str">
        <f t="shared" ref="B1402:C1402" si="1488">TRIM(MID(SUBSTITUTE($A1402,",",REPT(" ",999)),COLUMN(A1402)*999-998,999))</f>
        <v/>
      </c>
      <c r="C1402" s="7" t="str">
        <f t="shared" si="1488"/>
        <v/>
      </c>
      <c r="D1402" s="4" t="str">
        <f t="shared" si="1429"/>
        <v>-</v>
      </c>
      <c r="E1402" s="4" t="str">
        <f t="shared" si="1430"/>
        <v>_</v>
      </c>
      <c r="F1402" s="7">
        <f t="shared" si="1431"/>
        <v>0</v>
      </c>
      <c r="G1402" s="7" t="str">
        <f t="shared" si="1433"/>
        <v/>
      </c>
    </row>
    <row r="1403" spans="2:7" x14ac:dyDescent="0.25">
      <c r="B1403" s="7" t="str">
        <f t="shared" ref="B1403:C1403" si="1489">TRIM(MID(SUBSTITUTE($A1403,",",REPT(" ",999)),COLUMN(A1403)*999-998,999))</f>
        <v/>
      </c>
      <c r="C1403" s="7" t="str">
        <f t="shared" si="1489"/>
        <v/>
      </c>
      <c r="D1403" s="4" t="str">
        <f t="shared" si="1429"/>
        <v>-</v>
      </c>
      <c r="E1403" s="4" t="str">
        <f t="shared" si="1430"/>
        <v>_</v>
      </c>
      <c r="F1403" s="7">
        <f t="shared" si="1431"/>
        <v>0</v>
      </c>
      <c r="G1403" s="7" t="str">
        <f t="shared" si="1433"/>
        <v/>
      </c>
    </row>
    <row r="1404" spans="2:7" x14ac:dyDescent="0.25">
      <c r="B1404" s="7" t="str">
        <f t="shared" ref="B1404:C1404" si="1490">TRIM(MID(SUBSTITUTE($A1404,",",REPT(" ",999)),COLUMN(A1404)*999-998,999))</f>
        <v/>
      </c>
      <c r="C1404" s="7" t="str">
        <f t="shared" si="1490"/>
        <v/>
      </c>
      <c r="D1404" s="4" t="str">
        <f t="shared" si="1429"/>
        <v>-</v>
      </c>
      <c r="E1404" s="4" t="str">
        <f t="shared" si="1430"/>
        <v>_</v>
      </c>
      <c r="F1404" s="7">
        <f t="shared" si="1431"/>
        <v>0</v>
      </c>
      <c r="G1404" s="7" t="str">
        <f t="shared" si="1433"/>
        <v/>
      </c>
    </row>
    <row r="1405" spans="2:7" x14ac:dyDescent="0.25">
      <c r="B1405" s="7" t="str">
        <f t="shared" ref="B1405:C1405" si="1491">TRIM(MID(SUBSTITUTE($A1405,",",REPT(" ",999)),COLUMN(A1405)*999-998,999))</f>
        <v/>
      </c>
      <c r="C1405" s="7" t="str">
        <f t="shared" si="1491"/>
        <v/>
      </c>
      <c r="D1405" s="4" t="str">
        <f t="shared" si="1429"/>
        <v>-</v>
      </c>
      <c r="E1405" s="4" t="str">
        <f t="shared" si="1430"/>
        <v>_</v>
      </c>
      <c r="F1405" s="7">
        <f t="shared" si="1431"/>
        <v>0</v>
      </c>
      <c r="G1405" s="7" t="str">
        <f t="shared" si="1433"/>
        <v/>
      </c>
    </row>
    <row r="1406" spans="2:7" x14ac:dyDescent="0.25">
      <c r="B1406" s="7" t="str">
        <f t="shared" ref="B1406:C1406" si="1492">TRIM(MID(SUBSTITUTE($A1406,",",REPT(" ",999)),COLUMN(A1406)*999-998,999))</f>
        <v/>
      </c>
      <c r="C1406" s="7" t="str">
        <f t="shared" si="1492"/>
        <v/>
      </c>
      <c r="D1406" s="4" t="str">
        <f t="shared" si="1429"/>
        <v>-</v>
      </c>
      <c r="E1406" s="4" t="str">
        <f t="shared" si="1430"/>
        <v>_</v>
      </c>
      <c r="F1406" s="7">
        <f t="shared" si="1431"/>
        <v>0</v>
      </c>
      <c r="G1406" s="7" t="str">
        <f t="shared" si="1433"/>
        <v/>
      </c>
    </row>
    <row r="1407" spans="2:7" x14ac:dyDescent="0.25">
      <c r="B1407" s="7" t="str">
        <f t="shared" ref="B1407:C1407" si="1493">TRIM(MID(SUBSTITUTE($A1407,",",REPT(" ",999)),COLUMN(A1407)*999-998,999))</f>
        <v/>
      </c>
      <c r="C1407" s="7" t="str">
        <f t="shared" si="1493"/>
        <v/>
      </c>
      <c r="D1407" s="4" t="str">
        <f t="shared" si="1429"/>
        <v>-</v>
      </c>
      <c r="E1407" s="4" t="str">
        <f t="shared" si="1430"/>
        <v>_</v>
      </c>
      <c r="F1407" s="7">
        <f t="shared" si="1431"/>
        <v>0</v>
      </c>
      <c r="G1407" s="7" t="str">
        <f t="shared" si="1433"/>
        <v/>
      </c>
    </row>
    <row r="1408" spans="2:7" x14ac:dyDescent="0.25">
      <c r="B1408" s="7" t="str">
        <f t="shared" ref="B1408:C1408" si="1494">TRIM(MID(SUBSTITUTE($A1408,",",REPT(" ",999)),COLUMN(A1408)*999-998,999))</f>
        <v/>
      </c>
      <c r="C1408" s="7" t="str">
        <f t="shared" si="1494"/>
        <v/>
      </c>
      <c r="D1408" s="4" t="str">
        <f t="shared" si="1429"/>
        <v>-</v>
      </c>
      <c r="E1408" s="4" t="str">
        <f t="shared" si="1430"/>
        <v>_</v>
      </c>
      <c r="F1408" s="7">
        <f t="shared" si="1431"/>
        <v>0</v>
      </c>
      <c r="G1408" s="7" t="str">
        <f t="shared" si="1433"/>
        <v/>
      </c>
    </row>
    <row r="1409" spans="2:7" x14ac:dyDescent="0.25">
      <c r="B1409" s="7" t="str">
        <f t="shared" ref="B1409:C1409" si="1495">TRIM(MID(SUBSTITUTE($A1409,",",REPT(" ",999)),COLUMN(A1409)*999-998,999))</f>
        <v/>
      </c>
      <c r="C1409" s="7" t="str">
        <f t="shared" si="1495"/>
        <v/>
      </c>
      <c r="D1409" s="4" t="str">
        <f t="shared" si="1429"/>
        <v>-</v>
      </c>
      <c r="E1409" s="4" t="str">
        <f t="shared" si="1430"/>
        <v>_</v>
      </c>
      <c r="F1409" s="7">
        <f t="shared" si="1431"/>
        <v>0</v>
      </c>
      <c r="G1409" s="7" t="str">
        <f t="shared" si="1433"/>
        <v/>
      </c>
    </row>
    <row r="1410" spans="2:7" x14ac:dyDescent="0.25">
      <c r="B1410" s="7" t="str">
        <f t="shared" ref="B1410:C1410" si="1496">TRIM(MID(SUBSTITUTE($A1410,",",REPT(" ",999)),COLUMN(A1410)*999-998,999))</f>
        <v/>
      </c>
      <c r="C1410" s="7" t="str">
        <f t="shared" si="1496"/>
        <v/>
      </c>
      <c r="D1410" s="4" t="str">
        <f t="shared" ref="D1410:D1473" si="1497">B1410&amp;"-"&amp;C1410&amp;G1410</f>
        <v>-</v>
      </c>
      <c r="E1410" s="4" t="str">
        <f t="shared" ref="E1410:E1473" si="1498">B1410&amp;"_"&amp;C1410</f>
        <v>_</v>
      </c>
      <c r="F1410" s="7">
        <f t="shared" ref="F1410:F1473" si="1499">_xlfn.NUMBERVALUE(TRIM(MID(SUBSTITUTE($A1410,",",REPT(" ",999)),COLUMN(C1410)*999-998,999)))</f>
        <v>0</v>
      </c>
      <c r="G1410" s="7" t="str">
        <f t="shared" si="1433"/>
        <v/>
      </c>
    </row>
    <row r="1411" spans="2:7" x14ac:dyDescent="0.25">
      <c r="B1411" s="7" t="str">
        <f t="shared" ref="B1411:C1411" si="1500">TRIM(MID(SUBSTITUTE($A1411,",",REPT(" ",999)),COLUMN(A1411)*999-998,999))</f>
        <v/>
      </c>
      <c r="C1411" s="7" t="str">
        <f t="shared" si="1500"/>
        <v/>
      </c>
      <c r="D1411" s="4" t="str">
        <f t="shared" si="1497"/>
        <v>-</v>
      </c>
      <c r="E1411" s="4" t="str">
        <f t="shared" si="1498"/>
        <v>_</v>
      </c>
      <c r="F1411" s="7">
        <f t="shared" si="1499"/>
        <v>0</v>
      </c>
      <c r="G1411" s="7" t="str">
        <f t="shared" ref="G1411:G1474" si="1501">TRIM(MID(SUBSTITUTE($A1411,",",REPT(" ",999)),COLUMN(D1411)*999-998,999))</f>
        <v/>
      </c>
    </row>
    <row r="1412" spans="2:7" x14ac:dyDescent="0.25">
      <c r="B1412" s="7" t="str">
        <f t="shared" ref="B1412:C1412" si="1502">TRIM(MID(SUBSTITUTE($A1412,",",REPT(" ",999)),COLUMN(A1412)*999-998,999))</f>
        <v/>
      </c>
      <c r="C1412" s="7" t="str">
        <f t="shared" si="1502"/>
        <v/>
      </c>
      <c r="D1412" s="4" t="str">
        <f t="shared" si="1497"/>
        <v>-</v>
      </c>
      <c r="E1412" s="4" t="str">
        <f t="shared" si="1498"/>
        <v>_</v>
      </c>
      <c r="F1412" s="7">
        <f t="shared" si="1499"/>
        <v>0</v>
      </c>
      <c r="G1412" s="7" t="str">
        <f t="shared" si="1501"/>
        <v/>
      </c>
    </row>
    <row r="1413" spans="2:7" x14ac:dyDescent="0.25">
      <c r="B1413" s="7" t="str">
        <f t="shared" ref="B1413:C1413" si="1503">TRIM(MID(SUBSTITUTE($A1413,",",REPT(" ",999)),COLUMN(A1413)*999-998,999))</f>
        <v/>
      </c>
      <c r="C1413" s="7" t="str">
        <f t="shared" si="1503"/>
        <v/>
      </c>
      <c r="D1413" s="4" t="str">
        <f t="shared" si="1497"/>
        <v>-</v>
      </c>
      <c r="E1413" s="4" t="str">
        <f t="shared" si="1498"/>
        <v>_</v>
      </c>
      <c r="F1413" s="7">
        <f t="shared" si="1499"/>
        <v>0</v>
      </c>
      <c r="G1413" s="7" t="str">
        <f t="shared" si="1501"/>
        <v/>
      </c>
    </row>
    <row r="1414" spans="2:7" x14ac:dyDescent="0.25">
      <c r="B1414" s="7" t="str">
        <f t="shared" ref="B1414:C1414" si="1504">TRIM(MID(SUBSTITUTE($A1414,",",REPT(" ",999)),COLUMN(A1414)*999-998,999))</f>
        <v/>
      </c>
      <c r="C1414" s="7" t="str">
        <f t="shared" si="1504"/>
        <v/>
      </c>
      <c r="D1414" s="4" t="str">
        <f t="shared" si="1497"/>
        <v>-</v>
      </c>
      <c r="E1414" s="4" t="str">
        <f t="shared" si="1498"/>
        <v>_</v>
      </c>
      <c r="F1414" s="7">
        <f t="shared" si="1499"/>
        <v>0</v>
      </c>
      <c r="G1414" s="7" t="str">
        <f t="shared" si="1501"/>
        <v/>
      </c>
    </row>
    <row r="1415" spans="2:7" x14ac:dyDescent="0.25">
      <c r="B1415" s="7" t="str">
        <f t="shared" ref="B1415:C1415" si="1505">TRIM(MID(SUBSTITUTE($A1415,",",REPT(" ",999)),COLUMN(A1415)*999-998,999))</f>
        <v/>
      </c>
      <c r="C1415" s="7" t="str">
        <f t="shared" si="1505"/>
        <v/>
      </c>
      <c r="D1415" s="4" t="str">
        <f t="shared" si="1497"/>
        <v>-</v>
      </c>
      <c r="E1415" s="4" t="str">
        <f t="shared" si="1498"/>
        <v>_</v>
      </c>
      <c r="F1415" s="7">
        <f t="shared" si="1499"/>
        <v>0</v>
      </c>
      <c r="G1415" s="7" t="str">
        <f t="shared" si="1501"/>
        <v/>
      </c>
    </row>
    <row r="1416" spans="2:7" x14ac:dyDescent="0.25">
      <c r="B1416" s="7" t="str">
        <f t="shared" ref="B1416:C1416" si="1506">TRIM(MID(SUBSTITUTE($A1416,",",REPT(" ",999)),COLUMN(A1416)*999-998,999))</f>
        <v/>
      </c>
      <c r="C1416" s="7" t="str">
        <f t="shared" si="1506"/>
        <v/>
      </c>
      <c r="D1416" s="4" t="str">
        <f t="shared" si="1497"/>
        <v>-</v>
      </c>
      <c r="E1416" s="4" t="str">
        <f t="shared" si="1498"/>
        <v>_</v>
      </c>
      <c r="F1416" s="7">
        <f t="shared" si="1499"/>
        <v>0</v>
      </c>
      <c r="G1416" s="7" t="str">
        <f t="shared" si="1501"/>
        <v/>
      </c>
    </row>
    <row r="1417" spans="2:7" x14ac:dyDescent="0.25">
      <c r="B1417" s="7" t="str">
        <f t="shared" ref="B1417:C1417" si="1507">TRIM(MID(SUBSTITUTE($A1417,",",REPT(" ",999)),COLUMN(A1417)*999-998,999))</f>
        <v/>
      </c>
      <c r="C1417" s="7" t="str">
        <f t="shared" si="1507"/>
        <v/>
      </c>
      <c r="D1417" s="4" t="str">
        <f t="shared" si="1497"/>
        <v>-</v>
      </c>
      <c r="E1417" s="4" t="str">
        <f t="shared" si="1498"/>
        <v>_</v>
      </c>
      <c r="F1417" s="7">
        <f t="shared" si="1499"/>
        <v>0</v>
      </c>
      <c r="G1417" s="7" t="str">
        <f t="shared" si="1501"/>
        <v/>
      </c>
    </row>
    <row r="1418" spans="2:7" x14ac:dyDescent="0.25">
      <c r="B1418" s="7" t="str">
        <f t="shared" ref="B1418:C1418" si="1508">TRIM(MID(SUBSTITUTE($A1418,",",REPT(" ",999)),COLUMN(A1418)*999-998,999))</f>
        <v/>
      </c>
      <c r="C1418" s="7" t="str">
        <f t="shared" si="1508"/>
        <v/>
      </c>
      <c r="D1418" s="4" t="str">
        <f t="shared" si="1497"/>
        <v>-</v>
      </c>
      <c r="E1418" s="4" t="str">
        <f t="shared" si="1498"/>
        <v>_</v>
      </c>
      <c r="F1418" s="7">
        <f t="shared" si="1499"/>
        <v>0</v>
      </c>
      <c r="G1418" s="7" t="str">
        <f t="shared" si="1501"/>
        <v/>
      </c>
    </row>
    <row r="1419" spans="2:7" x14ac:dyDescent="0.25">
      <c r="B1419" s="7" t="str">
        <f t="shared" ref="B1419:C1419" si="1509">TRIM(MID(SUBSTITUTE($A1419,",",REPT(" ",999)),COLUMN(A1419)*999-998,999))</f>
        <v/>
      </c>
      <c r="C1419" s="7" t="str">
        <f t="shared" si="1509"/>
        <v/>
      </c>
      <c r="D1419" s="4" t="str">
        <f t="shared" si="1497"/>
        <v>-</v>
      </c>
      <c r="E1419" s="4" t="str">
        <f t="shared" si="1498"/>
        <v>_</v>
      </c>
      <c r="F1419" s="7">
        <f t="shared" si="1499"/>
        <v>0</v>
      </c>
      <c r="G1419" s="7" t="str">
        <f t="shared" si="1501"/>
        <v/>
      </c>
    </row>
    <row r="1420" spans="2:7" x14ac:dyDescent="0.25">
      <c r="B1420" s="7" t="str">
        <f t="shared" ref="B1420:C1420" si="1510">TRIM(MID(SUBSTITUTE($A1420,",",REPT(" ",999)),COLUMN(A1420)*999-998,999))</f>
        <v/>
      </c>
      <c r="C1420" s="7" t="str">
        <f t="shared" si="1510"/>
        <v/>
      </c>
      <c r="D1420" s="4" t="str">
        <f t="shared" si="1497"/>
        <v>-</v>
      </c>
      <c r="E1420" s="4" t="str">
        <f t="shared" si="1498"/>
        <v>_</v>
      </c>
      <c r="F1420" s="7">
        <f t="shared" si="1499"/>
        <v>0</v>
      </c>
      <c r="G1420" s="7" t="str">
        <f t="shared" si="1501"/>
        <v/>
      </c>
    </row>
    <row r="1421" spans="2:7" x14ac:dyDescent="0.25">
      <c r="B1421" s="7" t="str">
        <f t="shared" ref="B1421:C1421" si="1511">TRIM(MID(SUBSTITUTE($A1421,",",REPT(" ",999)),COLUMN(A1421)*999-998,999))</f>
        <v/>
      </c>
      <c r="C1421" s="7" t="str">
        <f t="shared" si="1511"/>
        <v/>
      </c>
      <c r="D1421" s="4" t="str">
        <f t="shared" si="1497"/>
        <v>-</v>
      </c>
      <c r="E1421" s="4" t="str">
        <f t="shared" si="1498"/>
        <v>_</v>
      </c>
      <c r="F1421" s="7">
        <f t="shared" si="1499"/>
        <v>0</v>
      </c>
      <c r="G1421" s="7" t="str">
        <f t="shared" si="1501"/>
        <v/>
      </c>
    </row>
    <row r="1422" spans="2:7" x14ac:dyDescent="0.25">
      <c r="B1422" s="7" t="str">
        <f t="shared" ref="B1422:C1422" si="1512">TRIM(MID(SUBSTITUTE($A1422,",",REPT(" ",999)),COLUMN(A1422)*999-998,999))</f>
        <v/>
      </c>
      <c r="C1422" s="7" t="str">
        <f t="shared" si="1512"/>
        <v/>
      </c>
      <c r="D1422" s="4" t="str">
        <f t="shared" si="1497"/>
        <v>-</v>
      </c>
      <c r="E1422" s="4" t="str">
        <f t="shared" si="1498"/>
        <v>_</v>
      </c>
      <c r="F1422" s="7">
        <f t="shared" si="1499"/>
        <v>0</v>
      </c>
      <c r="G1422" s="7" t="str">
        <f t="shared" si="1501"/>
        <v/>
      </c>
    </row>
    <row r="1423" spans="2:7" x14ac:dyDescent="0.25">
      <c r="B1423" s="7" t="str">
        <f t="shared" ref="B1423:C1423" si="1513">TRIM(MID(SUBSTITUTE($A1423,",",REPT(" ",999)),COLUMN(A1423)*999-998,999))</f>
        <v/>
      </c>
      <c r="C1423" s="7" t="str">
        <f t="shared" si="1513"/>
        <v/>
      </c>
      <c r="D1423" s="4" t="str">
        <f t="shared" si="1497"/>
        <v>-</v>
      </c>
      <c r="E1423" s="4" t="str">
        <f t="shared" si="1498"/>
        <v>_</v>
      </c>
      <c r="F1423" s="7">
        <f t="shared" si="1499"/>
        <v>0</v>
      </c>
      <c r="G1423" s="7" t="str">
        <f t="shared" si="1501"/>
        <v/>
      </c>
    </row>
    <row r="1424" spans="2:7" x14ac:dyDescent="0.25">
      <c r="B1424" s="7" t="str">
        <f t="shared" ref="B1424:C1424" si="1514">TRIM(MID(SUBSTITUTE($A1424,",",REPT(" ",999)),COLUMN(A1424)*999-998,999))</f>
        <v/>
      </c>
      <c r="C1424" s="7" t="str">
        <f t="shared" si="1514"/>
        <v/>
      </c>
      <c r="D1424" s="4" t="str">
        <f t="shared" si="1497"/>
        <v>-</v>
      </c>
      <c r="E1424" s="4" t="str">
        <f t="shared" si="1498"/>
        <v>_</v>
      </c>
      <c r="F1424" s="7">
        <f t="shared" si="1499"/>
        <v>0</v>
      </c>
      <c r="G1424" s="7" t="str">
        <f t="shared" si="1501"/>
        <v/>
      </c>
    </row>
    <row r="1425" spans="2:7" x14ac:dyDescent="0.25">
      <c r="B1425" s="7" t="str">
        <f t="shared" ref="B1425:C1425" si="1515">TRIM(MID(SUBSTITUTE($A1425,",",REPT(" ",999)),COLUMN(A1425)*999-998,999))</f>
        <v/>
      </c>
      <c r="C1425" s="7" t="str">
        <f t="shared" si="1515"/>
        <v/>
      </c>
      <c r="D1425" s="4" t="str">
        <f t="shared" si="1497"/>
        <v>-</v>
      </c>
      <c r="E1425" s="4" t="str">
        <f t="shared" si="1498"/>
        <v>_</v>
      </c>
      <c r="F1425" s="7">
        <f t="shared" si="1499"/>
        <v>0</v>
      </c>
      <c r="G1425" s="7" t="str">
        <f t="shared" si="1501"/>
        <v/>
      </c>
    </row>
    <row r="1426" spans="2:7" x14ac:dyDescent="0.25">
      <c r="B1426" s="7" t="str">
        <f t="shared" ref="B1426:C1426" si="1516">TRIM(MID(SUBSTITUTE($A1426,",",REPT(" ",999)),COLUMN(A1426)*999-998,999))</f>
        <v/>
      </c>
      <c r="C1426" s="7" t="str">
        <f t="shared" si="1516"/>
        <v/>
      </c>
      <c r="D1426" s="4" t="str">
        <f t="shared" si="1497"/>
        <v>-</v>
      </c>
      <c r="E1426" s="4" t="str">
        <f t="shared" si="1498"/>
        <v>_</v>
      </c>
      <c r="F1426" s="7">
        <f t="shared" si="1499"/>
        <v>0</v>
      </c>
      <c r="G1426" s="7" t="str">
        <f t="shared" si="1501"/>
        <v/>
      </c>
    </row>
    <row r="1427" spans="2:7" x14ac:dyDescent="0.25">
      <c r="B1427" s="7" t="str">
        <f t="shared" ref="B1427:C1427" si="1517">TRIM(MID(SUBSTITUTE($A1427,",",REPT(" ",999)),COLUMN(A1427)*999-998,999))</f>
        <v/>
      </c>
      <c r="C1427" s="7" t="str">
        <f t="shared" si="1517"/>
        <v/>
      </c>
      <c r="D1427" s="4" t="str">
        <f t="shared" si="1497"/>
        <v>-</v>
      </c>
      <c r="E1427" s="4" t="str">
        <f t="shared" si="1498"/>
        <v>_</v>
      </c>
      <c r="F1427" s="7">
        <f t="shared" si="1499"/>
        <v>0</v>
      </c>
      <c r="G1427" s="7" t="str">
        <f t="shared" si="1501"/>
        <v/>
      </c>
    </row>
    <row r="1428" spans="2:7" x14ac:dyDescent="0.25">
      <c r="B1428" s="7" t="str">
        <f t="shared" ref="B1428:C1428" si="1518">TRIM(MID(SUBSTITUTE($A1428,",",REPT(" ",999)),COLUMN(A1428)*999-998,999))</f>
        <v/>
      </c>
      <c r="C1428" s="7" t="str">
        <f t="shared" si="1518"/>
        <v/>
      </c>
      <c r="D1428" s="4" t="str">
        <f t="shared" si="1497"/>
        <v>-</v>
      </c>
      <c r="E1428" s="4" t="str">
        <f t="shared" si="1498"/>
        <v>_</v>
      </c>
      <c r="F1428" s="7">
        <f t="shared" si="1499"/>
        <v>0</v>
      </c>
      <c r="G1428" s="7" t="str">
        <f t="shared" si="1501"/>
        <v/>
      </c>
    </row>
    <row r="1429" spans="2:7" x14ac:dyDescent="0.25">
      <c r="B1429" s="7" t="str">
        <f t="shared" ref="B1429:C1429" si="1519">TRIM(MID(SUBSTITUTE($A1429,",",REPT(" ",999)),COLUMN(A1429)*999-998,999))</f>
        <v/>
      </c>
      <c r="C1429" s="7" t="str">
        <f t="shared" si="1519"/>
        <v/>
      </c>
      <c r="D1429" s="4" t="str">
        <f t="shared" si="1497"/>
        <v>-</v>
      </c>
      <c r="E1429" s="4" t="str">
        <f t="shared" si="1498"/>
        <v>_</v>
      </c>
      <c r="F1429" s="7">
        <f t="shared" si="1499"/>
        <v>0</v>
      </c>
      <c r="G1429" s="7" t="str">
        <f t="shared" si="1501"/>
        <v/>
      </c>
    </row>
    <row r="1430" spans="2:7" x14ac:dyDescent="0.25">
      <c r="B1430" s="7" t="str">
        <f t="shared" ref="B1430:C1430" si="1520">TRIM(MID(SUBSTITUTE($A1430,",",REPT(" ",999)),COLUMN(A1430)*999-998,999))</f>
        <v/>
      </c>
      <c r="C1430" s="7" t="str">
        <f t="shared" si="1520"/>
        <v/>
      </c>
      <c r="D1430" s="4" t="str">
        <f t="shared" si="1497"/>
        <v>-</v>
      </c>
      <c r="E1430" s="4" t="str">
        <f t="shared" si="1498"/>
        <v>_</v>
      </c>
      <c r="F1430" s="7">
        <f t="shared" si="1499"/>
        <v>0</v>
      </c>
      <c r="G1430" s="7" t="str">
        <f t="shared" si="1501"/>
        <v/>
      </c>
    </row>
    <row r="1431" spans="2:7" x14ac:dyDescent="0.25">
      <c r="B1431" s="7" t="str">
        <f t="shared" ref="B1431:C1431" si="1521">TRIM(MID(SUBSTITUTE($A1431,",",REPT(" ",999)),COLUMN(A1431)*999-998,999))</f>
        <v/>
      </c>
      <c r="C1431" s="7" t="str">
        <f t="shared" si="1521"/>
        <v/>
      </c>
      <c r="D1431" s="4" t="str">
        <f t="shared" si="1497"/>
        <v>-</v>
      </c>
      <c r="E1431" s="4" t="str">
        <f t="shared" si="1498"/>
        <v>_</v>
      </c>
      <c r="F1431" s="7">
        <f t="shared" si="1499"/>
        <v>0</v>
      </c>
      <c r="G1431" s="7" t="str">
        <f t="shared" si="1501"/>
        <v/>
      </c>
    </row>
    <row r="1432" spans="2:7" x14ac:dyDescent="0.25">
      <c r="B1432" s="7" t="str">
        <f t="shared" ref="B1432:C1432" si="1522">TRIM(MID(SUBSTITUTE($A1432,",",REPT(" ",999)),COLUMN(A1432)*999-998,999))</f>
        <v/>
      </c>
      <c r="C1432" s="7" t="str">
        <f t="shared" si="1522"/>
        <v/>
      </c>
      <c r="D1432" s="4" t="str">
        <f t="shared" si="1497"/>
        <v>-</v>
      </c>
      <c r="E1432" s="4" t="str">
        <f t="shared" si="1498"/>
        <v>_</v>
      </c>
      <c r="F1432" s="7">
        <f t="shared" si="1499"/>
        <v>0</v>
      </c>
      <c r="G1432" s="7" t="str">
        <f t="shared" si="1501"/>
        <v/>
      </c>
    </row>
    <row r="1433" spans="2:7" x14ac:dyDescent="0.25">
      <c r="B1433" s="7" t="str">
        <f t="shared" ref="B1433:C1433" si="1523">TRIM(MID(SUBSTITUTE($A1433,",",REPT(" ",999)),COLUMN(A1433)*999-998,999))</f>
        <v/>
      </c>
      <c r="C1433" s="7" t="str">
        <f t="shared" si="1523"/>
        <v/>
      </c>
      <c r="D1433" s="4" t="str">
        <f t="shared" si="1497"/>
        <v>-</v>
      </c>
      <c r="E1433" s="4" t="str">
        <f t="shared" si="1498"/>
        <v>_</v>
      </c>
      <c r="F1433" s="7">
        <f t="shared" si="1499"/>
        <v>0</v>
      </c>
      <c r="G1433" s="7" t="str">
        <f t="shared" si="1501"/>
        <v/>
      </c>
    </row>
    <row r="1434" spans="2:7" x14ac:dyDescent="0.25">
      <c r="B1434" s="7" t="str">
        <f t="shared" ref="B1434:C1434" si="1524">TRIM(MID(SUBSTITUTE($A1434,",",REPT(" ",999)),COLUMN(A1434)*999-998,999))</f>
        <v/>
      </c>
      <c r="C1434" s="7" t="str">
        <f t="shared" si="1524"/>
        <v/>
      </c>
      <c r="D1434" s="4" t="str">
        <f t="shared" si="1497"/>
        <v>-</v>
      </c>
      <c r="E1434" s="4" t="str">
        <f t="shared" si="1498"/>
        <v>_</v>
      </c>
      <c r="F1434" s="7">
        <f t="shared" si="1499"/>
        <v>0</v>
      </c>
      <c r="G1434" s="7" t="str">
        <f t="shared" si="1501"/>
        <v/>
      </c>
    </row>
    <row r="1435" spans="2:7" x14ac:dyDescent="0.25">
      <c r="B1435" s="7" t="str">
        <f t="shared" ref="B1435:C1435" si="1525">TRIM(MID(SUBSTITUTE($A1435,",",REPT(" ",999)),COLUMN(A1435)*999-998,999))</f>
        <v/>
      </c>
      <c r="C1435" s="7" t="str">
        <f t="shared" si="1525"/>
        <v/>
      </c>
      <c r="D1435" s="4" t="str">
        <f t="shared" si="1497"/>
        <v>-</v>
      </c>
      <c r="E1435" s="4" t="str">
        <f t="shared" si="1498"/>
        <v>_</v>
      </c>
      <c r="F1435" s="7">
        <f t="shared" si="1499"/>
        <v>0</v>
      </c>
      <c r="G1435" s="7" t="str">
        <f t="shared" si="1501"/>
        <v/>
      </c>
    </row>
    <row r="1436" spans="2:7" x14ac:dyDescent="0.25">
      <c r="B1436" s="7" t="str">
        <f t="shared" ref="B1436:C1436" si="1526">TRIM(MID(SUBSTITUTE($A1436,",",REPT(" ",999)),COLUMN(A1436)*999-998,999))</f>
        <v/>
      </c>
      <c r="C1436" s="7" t="str">
        <f t="shared" si="1526"/>
        <v/>
      </c>
      <c r="D1436" s="4" t="str">
        <f t="shared" si="1497"/>
        <v>-</v>
      </c>
      <c r="E1436" s="4" t="str">
        <f t="shared" si="1498"/>
        <v>_</v>
      </c>
      <c r="F1436" s="7">
        <f t="shared" si="1499"/>
        <v>0</v>
      </c>
      <c r="G1436" s="7" t="str">
        <f t="shared" si="1501"/>
        <v/>
      </c>
    </row>
    <row r="1437" spans="2:7" x14ac:dyDescent="0.25">
      <c r="B1437" s="7" t="str">
        <f t="shared" ref="B1437:C1437" si="1527">TRIM(MID(SUBSTITUTE($A1437,",",REPT(" ",999)),COLUMN(A1437)*999-998,999))</f>
        <v/>
      </c>
      <c r="C1437" s="7" t="str">
        <f t="shared" si="1527"/>
        <v/>
      </c>
      <c r="D1437" s="4" t="str">
        <f t="shared" si="1497"/>
        <v>-</v>
      </c>
      <c r="E1437" s="4" t="str">
        <f t="shared" si="1498"/>
        <v>_</v>
      </c>
      <c r="F1437" s="7">
        <f t="shared" si="1499"/>
        <v>0</v>
      </c>
      <c r="G1437" s="7" t="str">
        <f t="shared" si="1501"/>
        <v/>
      </c>
    </row>
    <row r="1438" spans="2:7" x14ac:dyDescent="0.25">
      <c r="B1438" s="7" t="str">
        <f t="shared" ref="B1438:C1438" si="1528">TRIM(MID(SUBSTITUTE($A1438,",",REPT(" ",999)),COLUMN(A1438)*999-998,999))</f>
        <v/>
      </c>
      <c r="C1438" s="7" t="str">
        <f t="shared" si="1528"/>
        <v/>
      </c>
      <c r="D1438" s="4" t="str">
        <f t="shared" si="1497"/>
        <v>-</v>
      </c>
      <c r="E1438" s="4" t="str">
        <f t="shared" si="1498"/>
        <v>_</v>
      </c>
      <c r="F1438" s="7">
        <f t="shared" si="1499"/>
        <v>0</v>
      </c>
      <c r="G1438" s="7" t="str">
        <f t="shared" si="1501"/>
        <v/>
      </c>
    </row>
    <row r="1439" spans="2:7" x14ac:dyDescent="0.25">
      <c r="B1439" s="7" t="str">
        <f t="shared" ref="B1439:C1439" si="1529">TRIM(MID(SUBSTITUTE($A1439,",",REPT(" ",999)),COLUMN(A1439)*999-998,999))</f>
        <v/>
      </c>
      <c r="C1439" s="7" t="str">
        <f t="shared" si="1529"/>
        <v/>
      </c>
      <c r="D1439" s="4" t="str">
        <f t="shared" si="1497"/>
        <v>-</v>
      </c>
      <c r="E1439" s="4" t="str">
        <f t="shared" si="1498"/>
        <v>_</v>
      </c>
      <c r="F1439" s="7">
        <f t="shared" si="1499"/>
        <v>0</v>
      </c>
      <c r="G1439" s="7" t="str">
        <f t="shared" si="1501"/>
        <v/>
      </c>
    </row>
    <row r="1440" spans="2:7" x14ac:dyDescent="0.25">
      <c r="B1440" s="7" t="str">
        <f t="shared" ref="B1440:C1440" si="1530">TRIM(MID(SUBSTITUTE($A1440,",",REPT(" ",999)),COLUMN(A1440)*999-998,999))</f>
        <v/>
      </c>
      <c r="C1440" s="7" t="str">
        <f t="shared" si="1530"/>
        <v/>
      </c>
      <c r="D1440" s="4" t="str">
        <f t="shared" si="1497"/>
        <v>-</v>
      </c>
      <c r="E1440" s="4" t="str">
        <f t="shared" si="1498"/>
        <v>_</v>
      </c>
      <c r="F1440" s="7">
        <f t="shared" si="1499"/>
        <v>0</v>
      </c>
      <c r="G1440" s="7" t="str">
        <f t="shared" si="1501"/>
        <v/>
      </c>
    </row>
    <row r="1441" spans="2:7" x14ac:dyDescent="0.25">
      <c r="B1441" s="7" t="str">
        <f t="shared" ref="B1441:C1441" si="1531">TRIM(MID(SUBSTITUTE($A1441,",",REPT(" ",999)),COLUMN(A1441)*999-998,999))</f>
        <v/>
      </c>
      <c r="C1441" s="7" t="str">
        <f t="shared" si="1531"/>
        <v/>
      </c>
      <c r="D1441" s="4" t="str">
        <f t="shared" si="1497"/>
        <v>-</v>
      </c>
      <c r="E1441" s="4" t="str">
        <f t="shared" si="1498"/>
        <v>_</v>
      </c>
      <c r="F1441" s="7">
        <f t="shared" si="1499"/>
        <v>0</v>
      </c>
      <c r="G1441" s="7" t="str">
        <f t="shared" si="1501"/>
        <v/>
      </c>
    </row>
    <row r="1442" spans="2:7" x14ac:dyDescent="0.25">
      <c r="B1442" s="7" t="str">
        <f t="shared" ref="B1442:C1442" si="1532">TRIM(MID(SUBSTITUTE($A1442,",",REPT(" ",999)),COLUMN(A1442)*999-998,999))</f>
        <v/>
      </c>
      <c r="C1442" s="7" t="str">
        <f t="shared" si="1532"/>
        <v/>
      </c>
      <c r="D1442" s="4" t="str">
        <f t="shared" si="1497"/>
        <v>-</v>
      </c>
      <c r="E1442" s="4" t="str">
        <f t="shared" si="1498"/>
        <v>_</v>
      </c>
      <c r="F1442" s="7">
        <f t="shared" si="1499"/>
        <v>0</v>
      </c>
      <c r="G1442" s="7" t="str">
        <f t="shared" si="1501"/>
        <v/>
      </c>
    </row>
    <row r="1443" spans="2:7" x14ac:dyDescent="0.25">
      <c r="B1443" s="7" t="str">
        <f t="shared" ref="B1443:C1443" si="1533">TRIM(MID(SUBSTITUTE($A1443,",",REPT(" ",999)),COLUMN(A1443)*999-998,999))</f>
        <v/>
      </c>
      <c r="C1443" s="7" t="str">
        <f t="shared" si="1533"/>
        <v/>
      </c>
      <c r="D1443" s="4" t="str">
        <f t="shared" si="1497"/>
        <v>-</v>
      </c>
      <c r="E1443" s="4" t="str">
        <f t="shared" si="1498"/>
        <v>_</v>
      </c>
      <c r="F1443" s="7">
        <f t="shared" si="1499"/>
        <v>0</v>
      </c>
      <c r="G1443" s="7" t="str">
        <f t="shared" si="1501"/>
        <v/>
      </c>
    </row>
    <row r="1444" spans="2:7" x14ac:dyDescent="0.25">
      <c r="B1444" s="7" t="str">
        <f t="shared" ref="B1444:C1444" si="1534">TRIM(MID(SUBSTITUTE($A1444,",",REPT(" ",999)),COLUMN(A1444)*999-998,999))</f>
        <v/>
      </c>
      <c r="C1444" s="7" t="str">
        <f t="shared" si="1534"/>
        <v/>
      </c>
      <c r="D1444" s="4" t="str">
        <f t="shared" si="1497"/>
        <v>-</v>
      </c>
      <c r="E1444" s="4" t="str">
        <f t="shared" si="1498"/>
        <v>_</v>
      </c>
      <c r="F1444" s="7">
        <f t="shared" si="1499"/>
        <v>0</v>
      </c>
      <c r="G1444" s="7" t="str">
        <f t="shared" si="1501"/>
        <v/>
      </c>
    </row>
    <row r="1445" spans="2:7" x14ac:dyDescent="0.25">
      <c r="B1445" s="7" t="str">
        <f t="shared" ref="B1445:C1445" si="1535">TRIM(MID(SUBSTITUTE($A1445,",",REPT(" ",999)),COLUMN(A1445)*999-998,999))</f>
        <v/>
      </c>
      <c r="C1445" s="7" t="str">
        <f t="shared" si="1535"/>
        <v/>
      </c>
      <c r="D1445" s="4" t="str">
        <f t="shared" si="1497"/>
        <v>-</v>
      </c>
      <c r="E1445" s="4" t="str">
        <f t="shared" si="1498"/>
        <v>_</v>
      </c>
      <c r="F1445" s="7">
        <f t="shared" si="1499"/>
        <v>0</v>
      </c>
      <c r="G1445" s="7" t="str">
        <f t="shared" si="1501"/>
        <v/>
      </c>
    </row>
    <row r="1446" spans="2:7" x14ac:dyDescent="0.25">
      <c r="B1446" s="7" t="str">
        <f t="shared" ref="B1446:C1446" si="1536">TRIM(MID(SUBSTITUTE($A1446,",",REPT(" ",999)),COLUMN(A1446)*999-998,999))</f>
        <v/>
      </c>
      <c r="C1446" s="7" t="str">
        <f t="shared" si="1536"/>
        <v/>
      </c>
      <c r="D1446" s="4" t="str">
        <f t="shared" si="1497"/>
        <v>-</v>
      </c>
      <c r="E1446" s="4" t="str">
        <f t="shared" si="1498"/>
        <v>_</v>
      </c>
      <c r="F1446" s="7">
        <f t="shared" si="1499"/>
        <v>0</v>
      </c>
      <c r="G1446" s="7" t="str">
        <f t="shared" si="1501"/>
        <v/>
      </c>
    </row>
    <row r="1447" spans="2:7" x14ac:dyDescent="0.25">
      <c r="B1447" s="7" t="str">
        <f t="shared" ref="B1447:C1447" si="1537">TRIM(MID(SUBSTITUTE($A1447,",",REPT(" ",999)),COLUMN(A1447)*999-998,999))</f>
        <v/>
      </c>
      <c r="C1447" s="7" t="str">
        <f t="shared" si="1537"/>
        <v/>
      </c>
      <c r="D1447" s="4" t="str">
        <f t="shared" si="1497"/>
        <v>-</v>
      </c>
      <c r="E1447" s="4" t="str">
        <f t="shared" si="1498"/>
        <v>_</v>
      </c>
      <c r="F1447" s="7">
        <f t="shared" si="1499"/>
        <v>0</v>
      </c>
      <c r="G1447" s="7" t="str">
        <f t="shared" si="1501"/>
        <v/>
      </c>
    </row>
    <row r="1448" spans="2:7" x14ac:dyDescent="0.25">
      <c r="B1448" s="7" t="str">
        <f t="shared" ref="B1448:C1448" si="1538">TRIM(MID(SUBSTITUTE($A1448,",",REPT(" ",999)),COLUMN(A1448)*999-998,999))</f>
        <v/>
      </c>
      <c r="C1448" s="7" t="str">
        <f t="shared" si="1538"/>
        <v/>
      </c>
      <c r="D1448" s="4" t="str">
        <f t="shared" si="1497"/>
        <v>-</v>
      </c>
      <c r="E1448" s="4" t="str">
        <f t="shared" si="1498"/>
        <v>_</v>
      </c>
      <c r="F1448" s="7">
        <f t="shared" si="1499"/>
        <v>0</v>
      </c>
      <c r="G1448" s="7" t="str">
        <f t="shared" si="1501"/>
        <v/>
      </c>
    </row>
    <row r="1449" spans="2:7" x14ac:dyDescent="0.25">
      <c r="B1449" s="7" t="str">
        <f t="shared" ref="B1449:C1449" si="1539">TRIM(MID(SUBSTITUTE($A1449,",",REPT(" ",999)),COLUMN(A1449)*999-998,999))</f>
        <v/>
      </c>
      <c r="C1449" s="7" t="str">
        <f t="shared" si="1539"/>
        <v/>
      </c>
      <c r="D1449" s="4" t="str">
        <f t="shared" si="1497"/>
        <v>-</v>
      </c>
      <c r="E1449" s="4" t="str">
        <f t="shared" si="1498"/>
        <v>_</v>
      </c>
      <c r="F1449" s="7">
        <f t="shared" si="1499"/>
        <v>0</v>
      </c>
      <c r="G1449" s="7" t="str">
        <f t="shared" si="1501"/>
        <v/>
      </c>
    </row>
    <row r="1450" spans="2:7" x14ac:dyDescent="0.25">
      <c r="B1450" s="7" t="str">
        <f t="shared" ref="B1450:C1450" si="1540">TRIM(MID(SUBSTITUTE($A1450,",",REPT(" ",999)),COLUMN(A1450)*999-998,999))</f>
        <v/>
      </c>
      <c r="C1450" s="7" t="str">
        <f t="shared" si="1540"/>
        <v/>
      </c>
      <c r="D1450" s="4" t="str">
        <f t="shared" si="1497"/>
        <v>-</v>
      </c>
      <c r="E1450" s="4" t="str">
        <f t="shared" si="1498"/>
        <v>_</v>
      </c>
      <c r="F1450" s="7">
        <f t="shared" si="1499"/>
        <v>0</v>
      </c>
      <c r="G1450" s="7" t="str">
        <f t="shared" si="1501"/>
        <v/>
      </c>
    </row>
    <row r="1451" spans="2:7" x14ac:dyDescent="0.25">
      <c r="B1451" s="7" t="str">
        <f t="shared" ref="B1451:C1451" si="1541">TRIM(MID(SUBSTITUTE($A1451,",",REPT(" ",999)),COLUMN(A1451)*999-998,999))</f>
        <v/>
      </c>
      <c r="C1451" s="7" t="str">
        <f t="shared" si="1541"/>
        <v/>
      </c>
      <c r="D1451" s="4" t="str">
        <f t="shared" si="1497"/>
        <v>-</v>
      </c>
      <c r="E1451" s="4" t="str">
        <f t="shared" si="1498"/>
        <v>_</v>
      </c>
      <c r="F1451" s="7">
        <f t="shared" si="1499"/>
        <v>0</v>
      </c>
      <c r="G1451" s="7" t="str">
        <f t="shared" si="1501"/>
        <v/>
      </c>
    </row>
    <row r="1452" spans="2:7" x14ac:dyDescent="0.25">
      <c r="B1452" s="7" t="str">
        <f t="shared" ref="B1452:C1452" si="1542">TRIM(MID(SUBSTITUTE($A1452,",",REPT(" ",999)),COLUMN(A1452)*999-998,999))</f>
        <v/>
      </c>
      <c r="C1452" s="7" t="str">
        <f t="shared" si="1542"/>
        <v/>
      </c>
      <c r="D1452" s="4" t="str">
        <f t="shared" si="1497"/>
        <v>-</v>
      </c>
      <c r="E1452" s="4" t="str">
        <f t="shared" si="1498"/>
        <v>_</v>
      </c>
      <c r="F1452" s="7">
        <f t="shared" si="1499"/>
        <v>0</v>
      </c>
      <c r="G1452" s="7" t="str">
        <f t="shared" si="1501"/>
        <v/>
      </c>
    </row>
    <row r="1453" spans="2:7" x14ac:dyDescent="0.25">
      <c r="B1453" s="7" t="str">
        <f t="shared" ref="B1453:C1453" si="1543">TRIM(MID(SUBSTITUTE($A1453,",",REPT(" ",999)),COLUMN(A1453)*999-998,999))</f>
        <v/>
      </c>
      <c r="C1453" s="7" t="str">
        <f t="shared" si="1543"/>
        <v/>
      </c>
      <c r="D1453" s="4" t="str">
        <f t="shared" si="1497"/>
        <v>-</v>
      </c>
      <c r="E1453" s="4" t="str">
        <f t="shared" si="1498"/>
        <v>_</v>
      </c>
      <c r="F1453" s="7">
        <f t="shared" si="1499"/>
        <v>0</v>
      </c>
      <c r="G1453" s="7" t="str">
        <f t="shared" si="1501"/>
        <v/>
      </c>
    </row>
    <row r="1454" spans="2:7" x14ac:dyDescent="0.25">
      <c r="B1454" s="7" t="str">
        <f t="shared" ref="B1454:C1454" si="1544">TRIM(MID(SUBSTITUTE($A1454,",",REPT(" ",999)),COLUMN(A1454)*999-998,999))</f>
        <v/>
      </c>
      <c r="C1454" s="7" t="str">
        <f t="shared" si="1544"/>
        <v/>
      </c>
      <c r="D1454" s="4" t="str">
        <f t="shared" si="1497"/>
        <v>-</v>
      </c>
      <c r="E1454" s="4" t="str">
        <f t="shared" si="1498"/>
        <v>_</v>
      </c>
      <c r="F1454" s="7">
        <f t="shared" si="1499"/>
        <v>0</v>
      </c>
      <c r="G1454" s="7" t="str">
        <f t="shared" si="1501"/>
        <v/>
      </c>
    </row>
    <row r="1455" spans="2:7" x14ac:dyDescent="0.25">
      <c r="B1455" s="7" t="str">
        <f t="shared" ref="B1455:C1455" si="1545">TRIM(MID(SUBSTITUTE($A1455,",",REPT(" ",999)),COLUMN(A1455)*999-998,999))</f>
        <v/>
      </c>
      <c r="C1455" s="7" t="str">
        <f t="shared" si="1545"/>
        <v/>
      </c>
      <c r="D1455" s="4" t="str">
        <f t="shared" si="1497"/>
        <v>-</v>
      </c>
      <c r="E1455" s="4" t="str">
        <f t="shared" si="1498"/>
        <v>_</v>
      </c>
      <c r="F1455" s="7">
        <f t="shared" si="1499"/>
        <v>0</v>
      </c>
      <c r="G1455" s="7" t="str">
        <f t="shared" si="1501"/>
        <v/>
      </c>
    </row>
    <row r="1456" spans="2:7" x14ac:dyDescent="0.25">
      <c r="B1456" s="7" t="str">
        <f t="shared" ref="B1456:C1456" si="1546">TRIM(MID(SUBSTITUTE($A1456,",",REPT(" ",999)),COLUMN(A1456)*999-998,999))</f>
        <v/>
      </c>
      <c r="C1456" s="7" t="str">
        <f t="shared" si="1546"/>
        <v/>
      </c>
      <c r="D1456" s="4" t="str">
        <f t="shared" si="1497"/>
        <v>-</v>
      </c>
      <c r="E1456" s="4" t="str">
        <f t="shared" si="1498"/>
        <v>_</v>
      </c>
      <c r="F1456" s="7">
        <f t="shared" si="1499"/>
        <v>0</v>
      </c>
      <c r="G1456" s="7" t="str">
        <f t="shared" si="1501"/>
        <v/>
      </c>
    </row>
    <row r="1457" spans="2:7" x14ac:dyDescent="0.25">
      <c r="B1457" s="7" t="str">
        <f t="shared" ref="B1457:C1457" si="1547">TRIM(MID(SUBSTITUTE($A1457,",",REPT(" ",999)),COLUMN(A1457)*999-998,999))</f>
        <v/>
      </c>
      <c r="C1457" s="7" t="str">
        <f t="shared" si="1547"/>
        <v/>
      </c>
      <c r="D1457" s="4" t="str">
        <f t="shared" si="1497"/>
        <v>-</v>
      </c>
      <c r="E1457" s="4" t="str">
        <f t="shared" si="1498"/>
        <v>_</v>
      </c>
      <c r="F1457" s="7">
        <f t="shared" si="1499"/>
        <v>0</v>
      </c>
      <c r="G1457" s="7" t="str">
        <f t="shared" si="1501"/>
        <v/>
      </c>
    </row>
    <row r="1458" spans="2:7" x14ac:dyDescent="0.25">
      <c r="B1458" s="7" t="str">
        <f t="shared" ref="B1458:C1458" si="1548">TRIM(MID(SUBSTITUTE($A1458,",",REPT(" ",999)),COLUMN(A1458)*999-998,999))</f>
        <v/>
      </c>
      <c r="C1458" s="7" t="str">
        <f t="shared" si="1548"/>
        <v/>
      </c>
      <c r="D1458" s="4" t="str">
        <f t="shared" si="1497"/>
        <v>-</v>
      </c>
      <c r="E1458" s="4" t="str">
        <f t="shared" si="1498"/>
        <v>_</v>
      </c>
      <c r="F1458" s="7">
        <f t="shared" si="1499"/>
        <v>0</v>
      </c>
      <c r="G1458" s="7" t="str">
        <f t="shared" si="1501"/>
        <v/>
      </c>
    </row>
    <row r="1459" spans="2:7" x14ac:dyDescent="0.25">
      <c r="B1459" s="7" t="str">
        <f t="shared" ref="B1459:C1459" si="1549">TRIM(MID(SUBSTITUTE($A1459,",",REPT(" ",999)),COLUMN(A1459)*999-998,999))</f>
        <v/>
      </c>
      <c r="C1459" s="7" t="str">
        <f t="shared" si="1549"/>
        <v/>
      </c>
      <c r="D1459" s="4" t="str">
        <f t="shared" si="1497"/>
        <v>-</v>
      </c>
      <c r="E1459" s="4" t="str">
        <f t="shared" si="1498"/>
        <v>_</v>
      </c>
      <c r="F1459" s="7">
        <f t="shared" si="1499"/>
        <v>0</v>
      </c>
      <c r="G1459" s="7" t="str">
        <f t="shared" si="1501"/>
        <v/>
      </c>
    </row>
    <row r="1460" spans="2:7" x14ac:dyDescent="0.25">
      <c r="B1460" s="7" t="str">
        <f t="shared" ref="B1460:C1460" si="1550">TRIM(MID(SUBSTITUTE($A1460,",",REPT(" ",999)),COLUMN(A1460)*999-998,999))</f>
        <v/>
      </c>
      <c r="C1460" s="7" t="str">
        <f t="shared" si="1550"/>
        <v/>
      </c>
      <c r="D1460" s="4" t="str">
        <f t="shared" si="1497"/>
        <v>-</v>
      </c>
      <c r="E1460" s="4" t="str">
        <f t="shared" si="1498"/>
        <v>_</v>
      </c>
      <c r="F1460" s="7">
        <f t="shared" si="1499"/>
        <v>0</v>
      </c>
      <c r="G1460" s="7" t="str">
        <f t="shared" si="1501"/>
        <v/>
      </c>
    </row>
    <row r="1461" spans="2:7" x14ac:dyDescent="0.25">
      <c r="B1461" s="7" t="str">
        <f t="shared" ref="B1461:C1461" si="1551">TRIM(MID(SUBSTITUTE($A1461,",",REPT(" ",999)),COLUMN(A1461)*999-998,999))</f>
        <v/>
      </c>
      <c r="C1461" s="7" t="str">
        <f t="shared" si="1551"/>
        <v/>
      </c>
      <c r="D1461" s="4" t="str">
        <f t="shared" si="1497"/>
        <v>-</v>
      </c>
      <c r="E1461" s="4" t="str">
        <f t="shared" si="1498"/>
        <v>_</v>
      </c>
      <c r="F1461" s="7">
        <f t="shared" si="1499"/>
        <v>0</v>
      </c>
      <c r="G1461" s="7" t="str">
        <f t="shared" si="1501"/>
        <v/>
      </c>
    </row>
    <row r="1462" spans="2:7" x14ac:dyDescent="0.25">
      <c r="B1462" s="7" t="str">
        <f t="shared" ref="B1462:C1462" si="1552">TRIM(MID(SUBSTITUTE($A1462,",",REPT(" ",999)),COLUMN(A1462)*999-998,999))</f>
        <v/>
      </c>
      <c r="C1462" s="7" t="str">
        <f t="shared" si="1552"/>
        <v/>
      </c>
      <c r="D1462" s="4" t="str">
        <f t="shared" si="1497"/>
        <v>-</v>
      </c>
      <c r="E1462" s="4" t="str">
        <f t="shared" si="1498"/>
        <v>_</v>
      </c>
      <c r="F1462" s="7">
        <f t="shared" si="1499"/>
        <v>0</v>
      </c>
      <c r="G1462" s="7" t="str">
        <f t="shared" si="1501"/>
        <v/>
      </c>
    </row>
    <row r="1463" spans="2:7" x14ac:dyDescent="0.25">
      <c r="B1463" s="7" t="str">
        <f t="shared" ref="B1463:C1463" si="1553">TRIM(MID(SUBSTITUTE($A1463,",",REPT(" ",999)),COLUMN(A1463)*999-998,999))</f>
        <v/>
      </c>
      <c r="C1463" s="7" t="str">
        <f t="shared" si="1553"/>
        <v/>
      </c>
      <c r="D1463" s="4" t="str">
        <f t="shared" si="1497"/>
        <v>-</v>
      </c>
      <c r="E1463" s="4" t="str">
        <f t="shared" si="1498"/>
        <v>_</v>
      </c>
      <c r="F1463" s="7">
        <f t="shared" si="1499"/>
        <v>0</v>
      </c>
      <c r="G1463" s="7" t="str">
        <f t="shared" si="1501"/>
        <v/>
      </c>
    </row>
    <row r="1464" spans="2:7" x14ac:dyDescent="0.25">
      <c r="B1464" s="7" t="str">
        <f t="shared" ref="B1464:C1464" si="1554">TRIM(MID(SUBSTITUTE($A1464,",",REPT(" ",999)),COLUMN(A1464)*999-998,999))</f>
        <v/>
      </c>
      <c r="C1464" s="7" t="str">
        <f t="shared" si="1554"/>
        <v/>
      </c>
      <c r="D1464" s="4" t="str">
        <f t="shared" si="1497"/>
        <v>-</v>
      </c>
      <c r="E1464" s="4" t="str">
        <f t="shared" si="1498"/>
        <v>_</v>
      </c>
      <c r="F1464" s="7">
        <f t="shared" si="1499"/>
        <v>0</v>
      </c>
      <c r="G1464" s="7" t="str">
        <f t="shared" si="1501"/>
        <v/>
      </c>
    </row>
    <row r="1465" spans="2:7" x14ac:dyDescent="0.25">
      <c r="B1465" s="7" t="str">
        <f t="shared" ref="B1465:C1465" si="1555">TRIM(MID(SUBSTITUTE($A1465,",",REPT(" ",999)),COLUMN(A1465)*999-998,999))</f>
        <v/>
      </c>
      <c r="C1465" s="7" t="str">
        <f t="shared" si="1555"/>
        <v/>
      </c>
      <c r="D1465" s="4" t="str">
        <f t="shared" si="1497"/>
        <v>-</v>
      </c>
      <c r="E1465" s="4" t="str">
        <f t="shared" si="1498"/>
        <v>_</v>
      </c>
      <c r="F1465" s="7">
        <f t="shared" si="1499"/>
        <v>0</v>
      </c>
      <c r="G1465" s="7" t="str">
        <f t="shared" si="1501"/>
        <v/>
      </c>
    </row>
    <row r="1466" spans="2:7" x14ac:dyDescent="0.25">
      <c r="B1466" s="7" t="str">
        <f t="shared" ref="B1466:C1466" si="1556">TRIM(MID(SUBSTITUTE($A1466,",",REPT(" ",999)),COLUMN(A1466)*999-998,999))</f>
        <v/>
      </c>
      <c r="C1466" s="7" t="str">
        <f t="shared" si="1556"/>
        <v/>
      </c>
      <c r="D1466" s="4" t="str">
        <f t="shared" si="1497"/>
        <v>-</v>
      </c>
      <c r="E1466" s="4" t="str">
        <f t="shared" si="1498"/>
        <v>_</v>
      </c>
      <c r="F1466" s="7">
        <f t="shared" si="1499"/>
        <v>0</v>
      </c>
      <c r="G1466" s="7" t="str">
        <f t="shared" si="1501"/>
        <v/>
      </c>
    </row>
    <row r="1467" spans="2:7" x14ac:dyDescent="0.25">
      <c r="B1467" s="7" t="str">
        <f t="shared" ref="B1467:C1467" si="1557">TRIM(MID(SUBSTITUTE($A1467,",",REPT(" ",999)),COLUMN(A1467)*999-998,999))</f>
        <v/>
      </c>
      <c r="C1467" s="7" t="str">
        <f t="shared" si="1557"/>
        <v/>
      </c>
      <c r="D1467" s="4" t="str">
        <f t="shared" si="1497"/>
        <v>-</v>
      </c>
      <c r="E1467" s="4" t="str">
        <f t="shared" si="1498"/>
        <v>_</v>
      </c>
      <c r="F1467" s="7">
        <f t="shared" si="1499"/>
        <v>0</v>
      </c>
      <c r="G1467" s="7" t="str">
        <f t="shared" si="1501"/>
        <v/>
      </c>
    </row>
    <row r="1468" spans="2:7" x14ac:dyDescent="0.25">
      <c r="B1468" s="7" t="str">
        <f t="shared" ref="B1468:C1468" si="1558">TRIM(MID(SUBSTITUTE($A1468,",",REPT(" ",999)),COLUMN(A1468)*999-998,999))</f>
        <v/>
      </c>
      <c r="C1468" s="7" t="str">
        <f t="shared" si="1558"/>
        <v/>
      </c>
      <c r="D1468" s="4" t="str">
        <f t="shared" si="1497"/>
        <v>-</v>
      </c>
      <c r="E1468" s="4" t="str">
        <f t="shared" si="1498"/>
        <v>_</v>
      </c>
      <c r="F1468" s="7">
        <f t="shared" si="1499"/>
        <v>0</v>
      </c>
      <c r="G1468" s="7" t="str">
        <f t="shared" si="1501"/>
        <v/>
      </c>
    </row>
    <row r="1469" spans="2:7" x14ac:dyDescent="0.25">
      <c r="B1469" s="7" t="str">
        <f t="shared" ref="B1469:C1469" si="1559">TRIM(MID(SUBSTITUTE($A1469,",",REPT(" ",999)),COLUMN(A1469)*999-998,999))</f>
        <v/>
      </c>
      <c r="C1469" s="7" t="str">
        <f t="shared" si="1559"/>
        <v/>
      </c>
      <c r="D1469" s="4" t="str">
        <f t="shared" si="1497"/>
        <v>-</v>
      </c>
      <c r="E1469" s="4" t="str">
        <f t="shared" si="1498"/>
        <v>_</v>
      </c>
      <c r="F1469" s="7">
        <f t="shared" si="1499"/>
        <v>0</v>
      </c>
      <c r="G1469" s="7" t="str">
        <f t="shared" si="1501"/>
        <v/>
      </c>
    </row>
    <row r="1470" spans="2:7" x14ac:dyDescent="0.25">
      <c r="B1470" s="7" t="str">
        <f t="shared" ref="B1470:C1470" si="1560">TRIM(MID(SUBSTITUTE($A1470,",",REPT(" ",999)),COLUMN(A1470)*999-998,999))</f>
        <v/>
      </c>
      <c r="C1470" s="7" t="str">
        <f t="shared" si="1560"/>
        <v/>
      </c>
      <c r="D1470" s="4" t="str">
        <f t="shared" si="1497"/>
        <v>-</v>
      </c>
      <c r="E1470" s="4" t="str">
        <f t="shared" si="1498"/>
        <v>_</v>
      </c>
      <c r="F1470" s="7">
        <f t="shared" si="1499"/>
        <v>0</v>
      </c>
      <c r="G1470" s="7" t="str">
        <f t="shared" si="1501"/>
        <v/>
      </c>
    </row>
    <row r="1471" spans="2:7" x14ac:dyDescent="0.25">
      <c r="B1471" s="7" t="str">
        <f t="shared" ref="B1471:C1471" si="1561">TRIM(MID(SUBSTITUTE($A1471,",",REPT(" ",999)),COLUMN(A1471)*999-998,999))</f>
        <v/>
      </c>
      <c r="C1471" s="7" t="str">
        <f t="shared" si="1561"/>
        <v/>
      </c>
      <c r="D1471" s="4" t="str">
        <f t="shared" si="1497"/>
        <v>-</v>
      </c>
      <c r="E1471" s="4" t="str">
        <f t="shared" si="1498"/>
        <v>_</v>
      </c>
      <c r="F1471" s="7">
        <f t="shared" si="1499"/>
        <v>0</v>
      </c>
      <c r="G1471" s="7" t="str">
        <f t="shared" si="1501"/>
        <v/>
      </c>
    </row>
    <row r="1472" spans="2:7" x14ac:dyDescent="0.25">
      <c r="B1472" s="7" t="str">
        <f t="shared" ref="B1472:C1472" si="1562">TRIM(MID(SUBSTITUTE($A1472,",",REPT(" ",999)),COLUMN(A1472)*999-998,999))</f>
        <v/>
      </c>
      <c r="C1472" s="7" t="str">
        <f t="shared" si="1562"/>
        <v/>
      </c>
      <c r="D1472" s="4" t="str">
        <f t="shared" si="1497"/>
        <v>-</v>
      </c>
      <c r="E1472" s="4" t="str">
        <f t="shared" si="1498"/>
        <v>_</v>
      </c>
      <c r="F1472" s="7">
        <f t="shared" si="1499"/>
        <v>0</v>
      </c>
      <c r="G1472" s="7" t="str">
        <f t="shared" si="1501"/>
        <v/>
      </c>
    </row>
    <row r="1473" spans="2:7" x14ac:dyDescent="0.25">
      <c r="B1473" s="7" t="str">
        <f t="shared" ref="B1473:C1473" si="1563">TRIM(MID(SUBSTITUTE($A1473,",",REPT(" ",999)),COLUMN(A1473)*999-998,999))</f>
        <v/>
      </c>
      <c r="C1473" s="7" t="str">
        <f t="shared" si="1563"/>
        <v/>
      </c>
      <c r="D1473" s="4" t="str">
        <f t="shared" si="1497"/>
        <v>-</v>
      </c>
      <c r="E1473" s="4" t="str">
        <f t="shared" si="1498"/>
        <v>_</v>
      </c>
      <c r="F1473" s="7">
        <f t="shared" si="1499"/>
        <v>0</v>
      </c>
      <c r="G1473" s="7" t="str">
        <f t="shared" si="1501"/>
        <v/>
      </c>
    </row>
    <row r="1474" spans="2:7" x14ac:dyDescent="0.25">
      <c r="B1474" s="7" t="str">
        <f t="shared" ref="B1474:C1474" si="1564">TRIM(MID(SUBSTITUTE($A1474,",",REPT(" ",999)),COLUMN(A1474)*999-998,999))</f>
        <v/>
      </c>
      <c r="C1474" s="7" t="str">
        <f t="shared" si="1564"/>
        <v/>
      </c>
      <c r="D1474" s="4" t="str">
        <f t="shared" ref="D1474:D1537" si="1565">B1474&amp;"-"&amp;C1474&amp;G1474</f>
        <v>-</v>
      </c>
      <c r="E1474" s="4" t="str">
        <f t="shared" ref="E1474:E1537" si="1566">B1474&amp;"_"&amp;C1474</f>
        <v>_</v>
      </c>
      <c r="F1474" s="7">
        <f t="shared" ref="F1474:F1537" si="1567">_xlfn.NUMBERVALUE(TRIM(MID(SUBSTITUTE($A1474,",",REPT(" ",999)),COLUMN(C1474)*999-998,999)))</f>
        <v>0</v>
      </c>
      <c r="G1474" s="7" t="str">
        <f t="shared" si="1501"/>
        <v/>
      </c>
    </row>
    <row r="1475" spans="2:7" x14ac:dyDescent="0.25">
      <c r="B1475" s="7" t="str">
        <f t="shared" ref="B1475:C1475" si="1568">TRIM(MID(SUBSTITUTE($A1475,",",REPT(" ",999)),COLUMN(A1475)*999-998,999))</f>
        <v/>
      </c>
      <c r="C1475" s="7" t="str">
        <f t="shared" si="1568"/>
        <v/>
      </c>
      <c r="D1475" s="4" t="str">
        <f t="shared" si="1565"/>
        <v>-</v>
      </c>
      <c r="E1475" s="4" t="str">
        <f t="shared" si="1566"/>
        <v>_</v>
      </c>
      <c r="F1475" s="7">
        <f t="shared" si="1567"/>
        <v>0</v>
      </c>
      <c r="G1475" s="7" t="str">
        <f t="shared" ref="G1475:G1538" si="1569">TRIM(MID(SUBSTITUTE($A1475,",",REPT(" ",999)),COLUMN(D1475)*999-998,999))</f>
        <v/>
      </c>
    </row>
    <row r="1476" spans="2:7" x14ac:dyDescent="0.25">
      <c r="B1476" s="7" t="str">
        <f t="shared" ref="B1476:C1476" si="1570">TRIM(MID(SUBSTITUTE($A1476,",",REPT(" ",999)),COLUMN(A1476)*999-998,999))</f>
        <v/>
      </c>
      <c r="C1476" s="7" t="str">
        <f t="shared" si="1570"/>
        <v/>
      </c>
      <c r="D1476" s="4" t="str">
        <f t="shared" si="1565"/>
        <v>-</v>
      </c>
      <c r="E1476" s="4" t="str">
        <f t="shared" si="1566"/>
        <v>_</v>
      </c>
      <c r="F1476" s="7">
        <f t="shared" si="1567"/>
        <v>0</v>
      </c>
      <c r="G1476" s="7" t="str">
        <f t="shared" si="1569"/>
        <v/>
      </c>
    </row>
    <row r="1477" spans="2:7" x14ac:dyDescent="0.25">
      <c r="B1477" s="7" t="str">
        <f t="shared" ref="B1477:C1477" si="1571">TRIM(MID(SUBSTITUTE($A1477,",",REPT(" ",999)),COLUMN(A1477)*999-998,999))</f>
        <v/>
      </c>
      <c r="C1477" s="7" t="str">
        <f t="shared" si="1571"/>
        <v/>
      </c>
      <c r="D1477" s="4" t="str">
        <f t="shared" si="1565"/>
        <v>-</v>
      </c>
      <c r="E1477" s="4" t="str">
        <f t="shared" si="1566"/>
        <v>_</v>
      </c>
      <c r="F1477" s="7">
        <f t="shared" si="1567"/>
        <v>0</v>
      </c>
      <c r="G1477" s="7" t="str">
        <f t="shared" si="1569"/>
        <v/>
      </c>
    </row>
    <row r="1478" spans="2:7" x14ac:dyDescent="0.25">
      <c r="B1478" s="7" t="str">
        <f t="shared" ref="B1478:C1478" si="1572">TRIM(MID(SUBSTITUTE($A1478,",",REPT(" ",999)),COLUMN(A1478)*999-998,999))</f>
        <v/>
      </c>
      <c r="C1478" s="7" t="str">
        <f t="shared" si="1572"/>
        <v/>
      </c>
      <c r="D1478" s="4" t="str">
        <f t="shared" si="1565"/>
        <v>-</v>
      </c>
      <c r="E1478" s="4" t="str">
        <f t="shared" si="1566"/>
        <v>_</v>
      </c>
      <c r="F1478" s="7">
        <f t="shared" si="1567"/>
        <v>0</v>
      </c>
      <c r="G1478" s="7" t="str">
        <f t="shared" si="1569"/>
        <v/>
      </c>
    </row>
    <row r="1479" spans="2:7" x14ac:dyDescent="0.25">
      <c r="B1479" s="7" t="str">
        <f t="shared" ref="B1479:C1479" si="1573">TRIM(MID(SUBSTITUTE($A1479,",",REPT(" ",999)),COLUMN(A1479)*999-998,999))</f>
        <v/>
      </c>
      <c r="C1479" s="7" t="str">
        <f t="shared" si="1573"/>
        <v/>
      </c>
      <c r="D1479" s="4" t="str">
        <f t="shared" si="1565"/>
        <v>-</v>
      </c>
      <c r="E1479" s="4" t="str">
        <f t="shared" si="1566"/>
        <v>_</v>
      </c>
      <c r="F1479" s="7">
        <f t="shared" si="1567"/>
        <v>0</v>
      </c>
      <c r="G1479" s="7" t="str">
        <f t="shared" si="1569"/>
        <v/>
      </c>
    </row>
    <row r="1480" spans="2:7" x14ac:dyDescent="0.25">
      <c r="B1480" s="7" t="str">
        <f t="shared" ref="B1480:C1480" si="1574">TRIM(MID(SUBSTITUTE($A1480,",",REPT(" ",999)),COLUMN(A1480)*999-998,999))</f>
        <v/>
      </c>
      <c r="C1480" s="7" t="str">
        <f t="shared" si="1574"/>
        <v/>
      </c>
      <c r="D1480" s="4" t="str">
        <f t="shared" si="1565"/>
        <v>-</v>
      </c>
      <c r="E1480" s="4" t="str">
        <f t="shared" si="1566"/>
        <v>_</v>
      </c>
      <c r="F1480" s="7">
        <f t="shared" si="1567"/>
        <v>0</v>
      </c>
      <c r="G1480" s="7" t="str">
        <f t="shared" si="1569"/>
        <v/>
      </c>
    </row>
    <row r="1481" spans="2:7" x14ac:dyDescent="0.25">
      <c r="B1481" s="7" t="str">
        <f t="shared" ref="B1481:C1481" si="1575">TRIM(MID(SUBSTITUTE($A1481,",",REPT(" ",999)),COLUMN(A1481)*999-998,999))</f>
        <v/>
      </c>
      <c r="C1481" s="7" t="str">
        <f t="shared" si="1575"/>
        <v/>
      </c>
      <c r="D1481" s="4" t="str">
        <f t="shared" si="1565"/>
        <v>-</v>
      </c>
      <c r="E1481" s="4" t="str">
        <f t="shared" si="1566"/>
        <v>_</v>
      </c>
      <c r="F1481" s="7">
        <f t="shared" si="1567"/>
        <v>0</v>
      </c>
      <c r="G1481" s="7" t="str">
        <f t="shared" si="1569"/>
        <v/>
      </c>
    </row>
    <row r="1482" spans="2:7" x14ac:dyDescent="0.25">
      <c r="B1482" s="7" t="str">
        <f t="shared" ref="B1482:C1482" si="1576">TRIM(MID(SUBSTITUTE($A1482,",",REPT(" ",999)),COLUMN(A1482)*999-998,999))</f>
        <v/>
      </c>
      <c r="C1482" s="7" t="str">
        <f t="shared" si="1576"/>
        <v/>
      </c>
      <c r="D1482" s="4" t="str">
        <f t="shared" si="1565"/>
        <v>-</v>
      </c>
      <c r="E1482" s="4" t="str">
        <f t="shared" si="1566"/>
        <v>_</v>
      </c>
      <c r="F1482" s="7">
        <f t="shared" si="1567"/>
        <v>0</v>
      </c>
      <c r="G1482" s="7" t="str">
        <f t="shared" si="1569"/>
        <v/>
      </c>
    </row>
    <row r="1483" spans="2:7" x14ac:dyDescent="0.25">
      <c r="B1483" s="7" t="str">
        <f t="shared" ref="B1483:C1483" si="1577">TRIM(MID(SUBSTITUTE($A1483,",",REPT(" ",999)),COLUMN(A1483)*999-998,999))</f>
        <v/>
      </c>
      <c r="C1483" s="7" t="str">
        <f t="shared" si="1577"/>
        <v/>
      </c>
      <c r="D1483" s="4" t="str">
        <f t="shared" si="1565"/>
        <v>-</v>
      </c>
      <c r="E1483" s="4" t="str">
        <f t="shared" si="1566"/>
        <v>_</v>
      </c>
      <c r="F1483" s="7">
        <f t="shared" si="1567"/>
        <v>0</v>
      </c>
      <c r="G1483" s="7" t="str">
        <f t="shared" si="1569"/>
        <v/>
      </c>
    </row>
    <row r="1484" spans="2:7" x14ac:dyDescent="0.25">
      <c r="B1484" s="7" t="str">
        <f t="shared" ref="B1484:C1484" si="1578">TRIM(MID(SUBSTITUTE($A1484,",",REPT(" ",999)),COLUMN(A1484)*999-998,999))</f>
        <v/>
      </c>
      <c r="C1484" s="7" t="str">
        <f t="shared" si="1578"/>
        <v/>
      </c>
      <c r="D1484" s="4" t="str">
        <f t="shared" si="1565"/>
        <v>-</v>
      </c>
      <c r="E1484" s="4" t="str">
        <f t="shared" si="1566"/>
        <v>_</v>
      </c>
      <c r="F1484" s="7">
        <f t="shared" si="1567"/>
        <v>0</v>
      </c>
      <c r="G1484" s="7" t="str">
        <f t="shared" si="1569"/>
        <v/>
      </c>
    </row>
    <row r="1485" spans="2:7" x14ac:dyDescent="0.25">
      <c r="B1485" s="7" t="str">
        <f t="shared" ref="B1485:C1485" si="1579">TRIM(MID(SUBSTITUTE($A1485,",",REPT(" ",999)),COLUMN(A1485)*999-998,999))</f>
        <v/>
      </c>
      <c r="C1485" s="7" t="str">
        <f t="shared" si="1579"/>
        <v/>
      </c>
      <c r="D1485" s="4" t="str">
        <f t="shared" si="1565"/>
        <v>-</v>
      </c>
      <c r="E1485" s="4" t="str">
        <f t="shared" si="1566"/>
        <v>_</v>
      </c>
      <c r="F1485" s="7">
        <f t="shared" si="1567"/>
        <v>0</v>
      </c>
      <c r="G1485" s="7" t="str">
        <f t="shared" si="1569"/>
        <v/>
      </c>
    </row>
    <row r="1486" spans="2:7" x14ac:dyDescent="0.25">
      <c r="B1486" s="7" t="str">
        <f t="shared" ref="B1486:C1486" si="1580">TRIM(MID(SUBSTITUTE($A1486,",",REPT(" ",999)),COLUMN(A1486)*999-998,999))</f>
        <v/>
      </c>
      <c r="C1486" s="7" t="str">
        <f t="shared" si="1580"/>
        <v/>
      </c>
      <c r="D1486" s="4" t="str">
        <f t="shared" si="1565"/>
        <v>-</v>
      </c>
      <c r="E1486" s="4" t="str">
        <f t="shared" si="1566"/>
        <v>_</v>
      </c>
      <c r="F1486" s="7">
        <f t="shared" si="1567"/>
        <v>0</v>
      </c>
      <c r="G1486" s="7" t="str">
        <f t="shared" si="1569"/>
        <v/>
      </c>
    </row>
    <row r="1487" spans="2:7" x14ac:dyDescent="0.25">
      <c r="B1487" s="7" t="str">
        <f t="shared" ref="B1487:C1487" si="1581">TRIM(MID(SUBSTITUTE($A1487,",",REPT(" ",999)),COLUMN(A1487)*999-998,999))</f>
        <v/>
      </c>
      <c r="C1487" s="7" t="str">
        <f t="shared" si="1581"/>
        <v/>
      </c>
      <c r="D1487" s="4" t="str">
        <f t="shared" si="1565"/>
        <v>-</v>
      </c>
      <c r="E1487" s="4" t="str">
        <f t="shared" si="1566"/>
        <v>_</v>
      </c>
      <c r="F1487" s="7">
        <f t="shared" si="1567"/>
        <v>0</v>
      </c>
      <c r="G1487" s="7" t="str">
        <f t="shared" si="1569"/>
        <v/>
      </c>
    </row>
    <row r="1488" spans="2:7" x14ac:dyDescent="0.25">
      <c r="B1488" s="7" t="str">
        <f t="shared" ref="B1488:C1488" si="1582">TRIM(MID(SUBSTITUTE($A1488,",",REPT(" ",999)),COLUMN(A1488)*999-998,999))</f>
        <v/>
      </c>
      <c r="C1488" s="7" t="str">
        <f t="shared" si="1582"/>
        <v/>
      </c>
      <c r="D1488" s="4" t="str">
        <f t="shared" si="1565"/>
        <v>-</v>
      </c>
      <c r="E1488" s="4" t="str">
        <f t="shared" si="1566"/>
        <v>_</v>
      </c>
      <c r="F1488" s="7">
        <f t="shared" si="1567"/>
        <v>0</v>
      </c>
      <c r="G1488" s="7" t="str">
        <f t="shared" si="1569"/>
        <v/>
      </c>
    </row>
    <row r="1489" spans="2:7" x14ac:dyDescent="0.25">
      <c r="B1489" s="7" t="str">
        <f t="shared" ref="B1489:C1489" si="1583">TRIM(MID(SUBSTITUTE($A1489,",",REPT(" ",999)),COLUMN(A1489)*999-998,999))</f>
        <v/>
      </c>
      <c r="C1489" s="7" t="str">
        <f t="shared" si="1583"/>
        <v/>
      </c>
      <c r="D1489" s="4" t="str">
        <f t="shared" si="1565"/>
        <v>-</v>
      </c>
      <c r="E1489" s="4" t="str">
        <f t="shared" si="1566"/>
        <v>_</v>
      </c>
      <c r="F1489" s="7">
        <f t="shared" si="1567"/>
        <v>0</v>
      </c>
      <c r="G1489" s="7" t="str">
        <f t="shared" si="1569"/>
        <v/>
      </c>
    </row>
    <row r="1490" spans="2:7" x14ac:dyDescent="0.25">
      <c r="B1490" s="7" t="str">
        <f t="shared" ref="B1490:C1490" si="1584">TRIM(MID(SUBSTITUTE($A1490,",",REPT(" ",999)),COLUMN(A1490)*999-998,999))</f>
        <v/>
      </c>
      <c r="C1490" s="7" t="str">
        <f t="shared" si="1584"/>
        <v/>
      </c>
      <c r="D1490" s="4" t="str">
        <f t="shared" si="1565"/>
        <v>-</v>
      </c>
      <c r="E1490" s="4" t="str">
        <f t="shared" si="1566"/>
        <v>_</v>
      </c>
      <c r="F1490" s="7">
        <f t="shared" si="1567"/>
        <v>0</v>
      </c>
      <c r="G1490" s="7" t="str">
        <f t="shared" si="1569"/>
        <v/>
      </c>
    </row>
    <row r="1491" spans="2:7" x14ac:dyDescent="0.25">
      <c r="B1491" s="7" t="str">
        <f t="shared" ref="B1491:C1491" si="1585">TRIM(MID(SUBSTITUTE($A1491,",",REPT(" ",999)),COLUMN(A1491)*999-998,999))</f>
        <v/>
      </c>
      <c r="C1491" s="7" t="str">
        <f t="shared" si="1585"/>
        <v/>
      </c>
      <c r="D1491" s="4" t="str">
        <f t="shared" si="1565"/>
        <v>-</v>
      </c>
      <c r="E1491" s="4" t="str">
        <f t="shared" si="1566"/>
        <v>_</v>
      </c>
      <c r="F1491" s="7">
        <f t="shared" si="1567"/>
        <v>0</v>
      </c>
      <c r="G1491" s="7" t="str">
        <f t="shared" si="1569"/>
        <v/>
      </c>
    </row>
    <row r="1492" spans="2:7" x14ac:dyDescent="0.25">
      <c r="B1492" s="7" t="str">
        <f t="shared" ref="B1492:C1492" si="1586">TRIM(MID(SUBSTITUTE($A1492,",",REPT(" ",999)),COLUMN(A1492)*999-998,999))</f>
        <v/>
      </c>
      <c r="C1492" s="7" t="str">
        <f t="shared" si="1586"/>
        <v/>
      </c>
      <c r="D1492" s="4" t="str">
        <f t="shared" si="1565"/>
        <v>-</v>
      </c>
      <c r="E1492" s="4" t="str">
        <f t="shared" si="1566"/>
        <v>_</v>
      </c>
      <c r="F1492" s="7">
        <f t="shared" si="1567"/>
        <v>0</v>
      </c>
      <c r="G1492" s="7" t="str">
        <f t="shared" si="1569"/>
        <v/>
      </c>
    </row>
    <row r="1493" spans="2:7" x14ac:dyDescent="0.25">
      <c r="B1493" s="7" t="str">
        <f t="shared" ref="B1493:C1493" si="1587">TRIM(MID(SUBSTITUTE($A1493,",",REPT(" ",999)),COLUMN(A1493)*999-998,999))</f>
        <v/>
      </c>
      <c r="C1493" s="7" t="str">
        <f t="shared" si="1587"/>
        <v/>
      </c>
      <c r="D1493" s="4" t="str">
        <f t="shared" si="1565"/>
        <v>-</v>
      </c>
      <c r="E1493" s="4" t="str">
        <f t="shared" si="1566"/>
        <v>_</v>
      </c>
      <c r="F1493" s="7">
        <f t="shared" si="1567"/>
        <v>0</v>
      </c>
      <c r="G1493" s="7" t="str">
        <f t="shared" si="1569"/>
        <v/>
      </c>
    </row>
    <row r="1494" spans="2:7" x14ac:dyDescent="0.25">
      <c r="B1494" s="7" t="str">
        <f t="shared" ref="B1494:C1494" si="1588">TRIM(MID(SUBSTITUTE($A1494,",",REPT(" ",999)),COLUMN(A1494)*999-998,999))</f>
        <v/>
      </c>
      <c r="C1494" s="7" t="str">
        <f t="shared" si="1588"/>
        <v/>
      </c>
      <c r="D1494" s="4" t="str">
        <f t="shared" si="1565"/>
        <v>-</v>
      </c>
      <c r="E1494" s="4" t="str">
        <f t="shared" si="1566"/>
        <v>_</v>
      </c>
      <c r="F1494" s="7">
        <f t="shared" si="1567"/>
        <v>0</v>
      </c>
      <c r="G1494" s="7" t="str">
        <f t="shared" si="1569"/>
        <v/>
      </c>
    </row>
    <row r="1495" spans="2:7" x14ac:dyDescent="0.25">
      <c r="B1495" s="7" t="str">
        <f t="shared" ref="B1495:C1495" si="1589">TRIM(MID(SUBSTITUTE($A1495,",",REPT(" ",999)),COLUMN(A1495)*999-998,999))</f>
        <v/>
      </c>
      <c r="C1495" s="7" t="str">
        <f t="shared" si="1589"/>
        <v/>
      </c>
      <c r="D1495" s="4" t="str">
        <f t="shared" si="1565"/>
        <v>-</v>
      </c>
      <c r="E1495" s="4" t="str">
        <f t="shared" si="1566"/>
        <v>_</v>
      </c>
      <c r="F1495" s="7">
        <f t="shared" si="1567"/>
        <v>0</v>
      </c>
      <c r="G1495" s="7" t="str">
        <f t="shared" si="1569"/>
        <v/>
      </c>
    </row>
    <row r="1496" spans="2:7" x14ac:dyDescent="0.25">
      <c r="B1496" s="7" t="str">
        <f t="shared" ref="B1496:C1496" si="1590">TRIM(MID(SUBSTITUTE($A1496,",",REPT(" ",999)),COLUMN(A1496)*999-998,999))</f>
        <v/>
      </c>
      <c r="C1496" s="7" t="str">
        <f t="shared" si="1590"/>
        <v/>
      </c>
      <c r="D1496" s="4" t="str">
        <f t="shared" si="1565"/>
        <v>-</v>
      </c>
      <c r="E1496" s="4" t="str">
        <f t="shared" si="1566"/>
        <v>_</v>
      </c>
      <c r="F1496" s="7">
        <f t="shared" si="1567"/>
        <v>0</v>
      </c>
      <c r="G1496" s="7" t="str">
        <f t="shared" si="1569"/>
        <v/>
      </c>
    </row>
    <row r="1497" spans="2:7" x14ac:dyDescent="0.25">
      <c r="B1497" s="7" t="str">
        <f t="shared" ref="B1497:C1497" si="1591">TRIM(MID(SUBSTITUTE($A1497,",",REPT(" ",999)),COLUMN(A1497)*999-998,999))</f>
        <v/>
      </c>
      <c r="C1497" s="7" t="str">
        <f t="shared" si="1591"/>
        <v/>
      </c>
      <c r="D1497" s="4" t="str">
        <f t="shared" si="1565"/>
        <v>-</v>
      </c>
      <c r="E1497" s="4" t="str">
        <f t="shared" si="1566"/>
        <v>_</v>
      </c>
      <c r="F1497" s="7">
        <f t="shared" si="1567"/>
        <v>0</v>
      </c>
      <c r="G1497" s="7" t="str">
        <f t="shared" si="1569"/>
        <v/>
      </c>
    </row>
    <row r="1498" spans="2:7" x14ac:dyDescent="0.25">
      <c r="B1498" s="7" t="str">
        <f t="shared" ref="B1498:C1498" si="1592">TRIM(MID(SUBSTITUTE($A1498,",",REPT(" ",999)),COLUMN(A1498)*999-998,999))</f>
        <v/>
      </c>
      <c r="C1498" s="7" t="str">
        <f t="shared" si="1592"/>
        <v/>
      </c>
      <c r="D1498" s="4" t="str">
        <f t="shared" si="1565"/>
        <v>-</v>
      </c>
      <c r="E1498" s="4" t="str">
        <f t="shared" si="1566"/>
        <v>_</v>
      </c>
      <c r="F1498" s="7">
        <f t="shared" si="1567"/>
        <v>0</v>
      </c>
      <c r="G1498" s="7" t="str">
        <f t="shared" si="1569"/>
        <v/>
      </c>
    </row>
    <row r="1499" spans="2:7" x14ac:dyDescent="0.25">
      <c r="B1499" s="7" t="str">
        <f t="shared" ref="B1499:C1499" si="1593">TRIM(MID(SUBSTITUTE($A1499,",",REPT(" ",999)),COLUMN(A1499)*999-998,999))</f>
        <v/>
      </c>
      <c r="C1499" s="7" t="str">
        <f t="shared" si="1593"/>
        <v/>
      </c>
      <c r="D1499" s="4" t="str">
        <f t="shared" si="1565"/>
        <v>-</v>
      </c>
      <c r="E1499" s="4" t="str">
        <f t="shared" si="1566"/>
        <v>_</v>
      </c>
      <c r="F1499" s="7">
        <f t="shared" si="1567"/>
        <v>0</v>
      </c>
      <c r="G1499" s="7" t="str">
        <f t="shared" si="1569"/>
        <v/>
      </c>
    </row>
    <row r="1500" spans="2:7" x14ac:dyDescent="0.25">
      <c r="B1500" s="7" t="str">
        <f t="shared" ref="B1500:C1500" si="1594">TRIM(MID(SUBSTITUTE($A1500,",",REPT(" ",999)),COLUMN(A1500)*999-998,999))</f>
        <v/>
      </c>
      <c r="C1500" s="7" t="str">
        <f t="shared" si="1594"/>
        <v/>
      </c>
      <c r="D1500" s="4" t="str">
        <f t="shared" si="1565"/>
        <v>-</v>
      </c>
      <c r="E1500" s="4" t="str">
        <f t="shared" si="1566"/>
        <v>_</v>
      </c>
      <c r="F1500" s="7">
        <f t="shared" si="1567"/>
        <v>0</v>
      </c>
      <c r="G1500" s="7" t="str">
        <f t="shared" si="1569"/>
        <v/>
      </c>
    </row>
    <row r="1501" spans="2:7" x14ac:dyDescent="0.25">
      <c r="B1501" s="7" t="str">
        <f t="shared" ref="B1501:C1501" si="1595">TRIM(MID(SUBSTITUTE($A1501,",",REPT(" ",999)),COLUMN(A1501)*999-998,999))</f>
        <v/>
      </c>
      <c r="C1501" s="7" t="str">
        <f t="shared" si="1595"/>
        <v/>
      </c>
      <c r="D1501" s="4" t="str">
        <f t="shared" si="1565"/>
        <v>-</v>
      </c>
      <c r="E1501" s="4" t="str">
        <f t="shared" si="1566"/>
        <v>_</v>
      </c>
      <c r="F1501" s="7">
        <f t="shared" si="1567"/>
        <v>0</v>
      </c>
      <c r="G1501" s="7" t="str">
        <f t="shared" si="1569"/>
        <v/>
      </c>
    </row>
    <row r="1502" spans="2:7" x14ac:dyDescent="0.25">
      <c r="B1502" s="7" t="str">
        <f t="shared" ref="B1502:C1502" si="1596">TRIM(MID(SUBSTITUTE($A1502,",",REPT(" ",999)),COLUMN(A1502)*999-998,999))</f>
        <v/>
      </c>
      <c r="C1502" s="7" t="str">
        <f t="shared" si="1596"/>
        <v/>
      </c>
      <c r="D1502" s="4" t="str">
        <f t="shared" si="1565"/>
        <v>-</v>
      </c>
      <c r="E1502" s="4" t="str">
        <f t="shared" si="1566"/>
        <v>_</v>
      </c>
      <c r="F1502" s="7">
        <f t="shared" si="1567"/>
        <v>0</v>
      </c>
      <c r="G1502" s="7" t="str">
        <f t="shared" si="1569"/>
        <v/>
      </c>
    </row>
    <row r="1503" spans="2:7" x14ac:dyDescent="0.25">
      <c r="B1503" s="7" t="str">
        <f t="shared" ref="B1503:C1503" si="1597">TRIM(MID(SUBSTITUTE($A1503,",",REPT(" ",999)),COLUMN(A1503)*999-998,999))</f>
        <v/>
      </c>
      <c r="C1503" s="7" t="str">
        <f t="shared" si="1597"/>
        <v/>
      </c>
      <c r="D1503" s="4" t="str">
        <f t="shared" si="1565"/>
        <v>-</v>
      </c>
      <c r="E1503" s="4" t="str">
        <f t="shared" si="1566"/>
        <v>_</v>
      </c>
      <c r="F1503" s="7">
        <f t="shared" si="1567"/>
        <v>0</v>
      </c>
      <c r="G1503" s="7" t="str">
        <f t="shared" si="1569"/>
        <v/>
      </c>
    </row>
    <row r="1504" spans="2:7" x14ac:dyDescent="0.25">
      <c r="B1504" s="7" t="str">
        <f t="shared" ref="B1504:C1504" si="1598">TRIM(MID(SUBSTITUTE($A1504,",",REPT(" ",999)),COLUMN(A1504)*999-998,999))</f>
        <v/>
      </c>
      <c r="C1504" s="7" t="str">
        <f t="shared" si="1598"/>
        <v/>
      </c>
      <c r="D1504" s="4" t="str">
        <f t="shared" si="1565"/>
        <v>-</v>
      </c>
      <c r="E1504" s="4" t="str">
        <f t="shared" si="1566"/>
        <v>_</v>
      </c>
      <c r="F1504" s="7">
        <f t="shared" si="1567"/>
        <v>0</v>
      </c>
      <c r="G1504" s="7" t="str">
        <f t="shared" si="1569"/>
        <v/>
      </c>
    </row>
    <row r="1505" spans="2:7" x14ac:dyDescent="0.25">
      <c r="B1505" s="7" t="str">
        <f t="shared" ref="B1505:C1505" si="1599">TRIM(MID(SUBSTITUTE($A1505,",",REPT(" ",999)),COLUMN(A1505)*999-998,999))</f>
        <v/>
      </c>
      <c r="C1505" s="7" t="str">
        <f t="shared" si="1599"/>
        <v/>
      </c>
      <c r="D1505" s="4" t="str">
        <f t="shared" si="1565"/>
        <v>-</v>
      </c>
      <c r="E1505" s="4" t="str">
        <f t="shared" si="1566"/>
        <v>_</v>
      </c>
      <c r="F1505" s="7">
        <f t="shared" si="1567"/>
        <v>0</v>
      </c>
      <c r="G1505" s="7" t="str">
        <f t="shared" si="1569"/>
        <v/>
      </c>
    </row>
    <row r="1506" spans="2:7" x14ac:dyDescent="0.25">
      <c r="B1506" s="7" t="str">
        <f t="shared" ref="B1506:C1506" si="1600">TRIM(MID(SUBSTITUTE($A1506,",",REPT(" ",999)),COLUMN(A1506)*999-998,999))</f>
        <v/>
      </c>
      <c r="C1506" s="7" t="str">
        <f t="shared" si="1600"/>
        <v/>
      </c>
      <c r="D1506" s="4" t="str">
        <f t="shared" si="1565"/>
        <v>-</v>
      </c>
      <c r="E1506" s="4" t="str">
        <f t="shared" si="1566"/>
        <v>_</v>
      </c>
      <c r="F1506" s="7">
        <f t="shared" si="1567"/>
        <v>0</v>
      </c>
      <c r="G1506" s="7" t="str">
        <f t="shared" si="1569"/>
        <v/>
      </c>
    </row>
    <row r="1507" spans="2:7" x14ac:dyDescent="0.25">
      <c r="B1507" s="7" t="str">
        <f t="shared" ref="B1507:C1507" si="1601">TRIM(MID(SUBSTITUTE($A1507,",",REPT(" ",999)),COLUMN(A1507)*999-998,999))</f>
        <v/>
      </c>
      <c r="C1507" s="7" t="str">
        <f t="shared" si="1601"/>
        <v/>
      </c>
      <c r="D1507" s="4" t="str">
        <f t="shared" si="1565"/>
        <v>-</v>
      </c>
      <c r="E1507" s="4" t="str">
        <f t="shared" si="1566"/>
        <v>_</v>
      </c>
      <c r="F1507" s="7">
        <f t="shared" si="1567"/>
        <v>0</v>
      </c>
      <c r="G1507" s="7" t="str">
        <f t="shared" si="1569"/>
        <v/>
      </c>
    </row>
    <row r="1508" spans="2:7" x14ac:dyDescent="0.25">
      <c r="B1508" s="7" t="str">
        <f t="shared" ref="B1508:C1508" si="1602">TRIM(MID(SUBSTITUTE($A1508,",",REPT(" ",999)),COLUMN(A1508)*999-998,999))</f>
        <v/>
      </c>
      <c r="C1508" s="7" t="str">
        <f t="shared" si="1602"/>
        <v/>
      </c>
      <c r="D1508" s="4" t="str">
        <f t="shared" si="1565"/>
        <v>-</v>
      </c>
      <c r="E1508" s="4" t="str">
        <f t="shared" si="1566"/>
        <v>_</v>
      </c>
      <c r="F1508" s="7">
        <f t="shared" si="1567"/>
        <v>0</v>
      </c>
      <c r="G1508" s="7" t="str">
        <f t="shared" si="1569"/>
        <v/>
      </c>
    </row>
    <row r="1509" spans="2:7" x14ac:dyDescent="0.25">
      <c r="B1509" s="7" t="str">
        <f t="shared" ref="B1509:C1509" si="1603">TRIM(MID(SUBSTITUTE($A1509,",",REPT(" ",999)),COLUMN(A1509)*999-998,999))</f>
        <v/>
      </c>
      <c r="C1509" s="7" t="str">
        <f t="shared" si="1603"/>
        <v/>
      </c>
      <c r="D1509" s="4" t="str">
        <f t="shared" si="1565"/>
        <v>-</v>
      </c>
      <c r="E1509" s="4" t="str">
        <f t="shared" si="1566"/>
        <v>_</v>
      </c>
      <c r="F1509" s="7">
        <f t="shared" si="1567"/>
        <v>0</v>
      </c>
      <c r="G1509" s="7" t="str">
        <f t="shared" si="1569"/>
        <v/>
      </c>
    </row>
    <row r="1510" spans="2:7" x14ac:dyDescent="0.25">
      <c r="B1510" s="7" t="str">
        <f t="shared" ref="B1510:C1510" si="1604">TRIM(MID(SUBSTITUTE($A1510,",",REPT(" ",999)),COLUMN(A1510)*999-998,999))</f>
        <v/>
      </c>
      <c r="C1510" s="7" t="str">
        <f t="shared" si="1604"/>
        <v/>
      </c>
      <c r="D1510" s="4" t="str">
        <f t="shared" si="1565"/>
        <v>-</v>
      </c>
      <c r="E1510" s="4" t="str">
        <f t="shared" si="1566"/>
        <v>_</v>
      </c>
      <c r="F1510" s="7">
        <f t="shared" si="1567"/>
        <v>0</v>
      </c>
      <c r="G1510" s="7" t="str">
        <f t="shared" si="1569"/>
        <v/>
      </c>
    </row>
    <row r="1511" spans="2:7" x14ac:dyDescent="0.25">
      <c r="B1511" s="7" t="str">
        <f t="shared" ref="B1511:C1511" si="1605">TRIM(MID(SUBSTITUTE($A1511,",",REPT(" ",999)),COLUMN(A1511)*999-998,999))</f>
        <v/>
      </c>
      <c r="C1511" s="7" t="str">
        <f t="shared" si="1605"/>
        <v/>
      </c>
      <c r="D1511" s="4" t="str">
        <f t="shared" si="1565"/>
        <v>-</v>
      </c>
      <c r="E1511" s="4" t="str">
        <f t="shared" si="1566"/>
        <v>_</v>
      </c>
      <c r="F1511" s="7">
        <f t="shared" si="1567"/>
        <v>0</v>
      </c>
      <c r="G1511" s="7" t="str">
        <f t="shared" si="1569"/>
        <v/>
      </c>
    </row>
    <row r="1512" spans="2:7" x14ac:dyDescent="0.25">
      <c r="B1512" s="7" t="str">
        <f t="shared" ref="B1512:C1512" si="1606">TRIM(MID(SUBSTITUTE($A1512,",",REPT(" ",999)),COLUMN(A1512)*999-998,999))</f>
        <v/>
      </c>
      <c r="C1512" s="7" t="str">
        <f t="shared" si="1606"/>
        <v/>
      </c>
      <c r="D1512" s="4" t="str">
        <f t="shared" si="1565"/>
        <v>-</v>
      </c>
      <c r="E1512" s="4" t="str">
        <f t="shared" si="1566"/>
        <v>_</v>
      </c>
      <c r="F1512" s="7">
        <f t="shared" si="1567"/>
        <v>0</v>
      </c>
      <c r="G1512" s="7" t="str">
        <f t="shared" si="1569"/>
        <v/>
      </c>
    </row>
    <row r="1513" spans="2:7" x14ac:dyDescent="0.25">
      <c r="B1513" s="7" t="str">
        <f t="shared" ref="B1513:C1513" si="1607">TRIM(MID(SUBSTITUTE($A1513,",",REPT(" ",999)),COLUMN(A1513)*999-998,999))</f>
        <v/>
      </c>
      <c r="C1513" s="7" t="str">
        <f t="shared" si="1607"/>
        <v/>
      </c>
      <c r="D1513" s="4" t="str">
        <f t="shared" si="1565"/>
        <v>-</v>
      </c>
      <c r="E1513" s="4" t="str">
        <f t="shared" si="1566"/>
        <v>_</v>
      </c>
      <c r="F1513" s="7">
        <f t="shared" si="1567"/>
        <v>0</v>
      </c>
      <c r="G1513" s="7" t="str">
        <f t="shared" si="1569"/>
        <v/>
      </c>
    </row>
    <row r="1514" spans="2:7" x14ac:dyDescent="0.25">
      <c r="B1514" s="7" t="str">
        <f t="shared" ref="B1514:C1514" si="1608">TRIM(MID(SUBSTITUTE($A1514,",",REPT(" ",999)),COLUMN(A1514)*999-998,999))</f>
        <v/>
      </c>
      <c r="C1514" s="7" t="str">
        <f t="shared" si="1608"/>
        <v/>
      </c>
      <c r="D1514" s="4" t="str">
        <f t="shared" si="1565"/>
        <v>-</v>
      </c>
      <c r="E1514" s="4" t="str">
        <f t="shared" si="1566"/>
        <v>_</v>
      </c>
      <c r="F1514" s="7">
        <f t="shared" si="1567"/>
        <v>0</v>
      </c>
      <c r="G1514" s="7" t="str">
        <f t="shared" si="1569"/>
        <v/>
      </c>
    </row>
    <row r="1515" spans="2:7" x14ac:dyDescent="0.25">
      <c r="B1515" s="7" t="str">
        <f t="shared" ref="B1515:C1515" si="1609">TRIM(MID(SUBSTITUTE($A1515,",",REPT(" ",999)),COLUMN(A1515)*999-998,999))</f>
        <v/>
      </c>
      <c r="C1515" s="7" t="str">
        <f t="shared" si="1609"/>
        <v/>
      </c>
      <c r="D1515" s="4" t="str">
        <f t="shared" si="1565"/>
        <v>-</v>
      </c>
      <c r="E1515" s="4" t="str">
        <f t="shared" si="1566"/>
        <v>_</v>
      </c>
      <c r="F1515" s="7">
        <f t="shared" si="1567"/>
        <v>0</v>
      </c>
      <c r="G1515" s="7" t="str">
        <f t="shared" si="1569"/>
        <v/>
      </c>
    </row>
    <row r="1516" spans="2:7" x14ac:dyDescent="0.25">
      <c r="B1516" s="7" t="str">
        <f t="shared" ref="B1516:C1516" si="1610">TRIM(MID(SUBSTITUTE($A1516,",",REPT(" ",999)),COLUMN(A1516)*999-998,999))</f>
        <v/>
      </c>
      <c r="C1516" s="7" t="str">
        <f t="shared" si="1610"/>
        <v/>
      </c>
      <c r="D1516" s="4" t="str">
        <f t="shared" si="1565"/>
        <v>-</v>
      </c>
      <c r="E1516" s="4" t="str">
        <f t="shared" si="1566"/>
        <v>_</v>
      </c>
      <c r="F1516" s="7">
        <f t="shared" si="1567"/>
        <v>0</v>
      </c>
      <c r="G1516" s="7" t="str">
        <f t="shared" si="1569"/>
        <v/>
      </c>
    </row>
    <row r="1517" spans="2:7" x14ac:dyDescent="0.25">
      <c r="B1517" s="7" t="str">
        <f t="shared" ref="B1517:C1517" si="1611">TRIM(MID(SUBSTITUTE($A1517,",",REPT(" ",999)),COLUMN(A1517)*999-998,999))</f>
        <v/>
      </c>
      <c r="C1517" s="7" t="str">
        <f t="shared" si="1611"/>
        <v/>
      </c>
      <c r="D1517" s="4" t="str">
        <f t="shared" si="1565"/>
        <v>-</v>
      </c>
      <c r="E1517" s="4" t="str">
        <f t="shared" si="1566"/>
        <v>_</v>
      </c>
      <c r="F1517" s="7">
        <f t="shared" si="1567"/>
        <v>0</v>
      </c>
      <c r="G1517" s="7" t="str">
        <f t="shared" si="1569"/>
        <v/>
      </c>
    </row>
    <row r="1518" spans="2:7" x14ac:dyDescent="0.25">
      <c r="B1518" s="7" t="str">
        <f t="shared" ref="B1518:C1518" si="1612">TRIM(MID(SUBSTITUTE($A1518,",",REPT(" ",999)),COLUMN(A1518)*999-998,999))</f>
        <v/>
      </c>
      <c r="C1518" s="7" t="str">
        <f t="shared" si="1612"/>
        <v/>
      </c>
      <c r="D1518" s="4" t="str">
        <f t="shared" si="1565"/>
        <v>-</v>
      </c>
      <c r="E1518" s="4" t="str">
        <f t="shared" si="1566"/>
        <v>_</v>
      </c>
      <c r="F1518" s="7">
        <f t="shared" si="1567"/>
        <v>0</v>
      </c>
      <c r="G1518" s="7" t="str">
        <f t="shared" si="1569"/>
        <v/>
      </c>
    </row>
    <row r="1519" spans="2:7" x14ac:dyDescent="0.25">
      <c r="B1519" s="7" t="str">
        <f t="shared" ref="B1519:C1519" si="1613">TRIM(MID(SUBSTITUTE($A1519,",",REPT(" ",999)),COLUMN(A1519)*999-998,999))</f>
        <v/>
      </c>
      <c r="C1519" s="7" t="str">
        <f t="shared" si="1613"/>
        <v/>
      </c>
      <c r="D1519" s="4" t="str">
        <f t="shared" si="1565"/>
        <v>-</v>
      </c>
      <c r="E1519" s="4" t="str">
        <f t="shared" si="1566"/>
        <v>_</v>
      </c>
      <c r="F1519" s="7">
        <f t="shared" si="1567"/>
        <v>0</v>
      </c>
      <c r="G1519" s="7" t="str">
        <f t="shared" si="1569"/>
        <v/>
      </c>
    </row>
    <row r="1520" spans="2:7" x14ac:dyDescent="0.25">
      <c r="B1520" s="7" t="str">
        <f t="shared" ref="B1520:C1520" si="1614">TRIM(MID(SUBSTITUTE($A1520,",",REPT(" ",999)),COLUMN(A1520)*999-998,999))</f>
        <v/>
      </c>
      <c r="C1520" s="7" t="str">
        <f t="shared" si="1614"/>
        <v/>
      </c>
      <c r="D1520" s="4" t="str">
        <f t="shared" si="1565"/>
        <v>-</v>
      </c>
      <c r="E1520" s="4" t="str">
        <f t="shared" si="1566"/>
        <v>_</v>
      </c>
      <c r="F1520" s="7">
        <f t="shared" si="1567"/>
        <v>0</v>
      </c>
      <c r="G1520" s="7" t="str">
        <f t="shared" si="1569"/>
        <v/>
      </c>
    </row>
    <row r="1521" spans="2:7" x14ac:dyDescent="0.25">
      <c r="B1521" s="7" t="str">
        <f t="shared" ref="B1521:C1521" si="1615">TRIM(MID(SUBSTITUTE($A1521,",",REPT(" ",999)),COLUMN(A1521)*999-998,999))</f>
        <v/>
      </c>
      <c r="C1521" s="7" t="str">
        <f t="shared" si="1615"/>
        <v/>
      </c>
      <c r="D1521" s="4" t="str">
        <f t="shared" si="1565"/>
        <v>-</v>
      </c>
      <c r="E1521" s="4" t="str">
        <f t="shared" si="1566"/>
        <v>_</v>
      </c>
      <c r="F1521" s="7">
        <f t="shared" si="1567"/>
        <v>0</v>
      </c>
      <c r="G1521" s="7" t="str">
        <f t="shared" si="1569"/>
        <v/>
      </c>
    </row>
    <row r="1522" spans="2:7" x14ac:dyDescent="0.25">
      <c r="B1522" s="7" t="str">
        <f t="shared" ref="B1522:C1522" si="1616">TRIM(MID(SUBSTITUTE($A1522,",",REPT(" ",999)),COLUMN(A1522)*999-998,999))</f>
        <v/>
      </c>
      <c r="C1522" s="7" t="str">
        <f t="shared" si="1616"/>
        <v/>
      </c>
      <c r="D1522" s="4" t="str">
        <f t="shared" si="1565"/>
        <v>-</v>
      </c>
      <c r="E1522" s="4" t="str">
        <f t="shared" si="1566"/>
        <v>_</v>
      </c>
      <c r="F1522" s="7">
        <f t="shared" si="1567"/>
        <v>0</v>
      </c>
      <c r="G1522" s="7" t="str">
        <f t="shared" si="1569"/>
        <v/>
      </c>
    </row>
    <row r="1523" spans="2:7" x14ac:dyDescent="0.25">
      <c r="B1523" s="7" t="str">
        <f t="shared" ref="B1523:C1523" si="1617">TRIM(MID(SUBSTITUTE($A1523,",",REPT(" ",999)),COLUMN(A1523)*999-998,999))</f>
        <v/>
      </c>
      <c r="C1523" s="7" t="str">
        <f t="shared" si="1617"/>
        <v/>
      </c>
      <c r="D1523" s="4" t="str">
        <f t="shared" si="1565"/>
        <v>-</v>
      </c>
      <c r="E1523" s="4" t="str">
        <f t="shared" si="1566"/>
        <v>_</v>
      </c>
      <c r="F1523" s="7">
        <f t="shared" si="1567"/>
        <v>0</v>
      </c>
      <c r="G1523" s="7" t="str">
        <f t="shared" si="1569"/>
        <v/>
      </c>
    </row>
    <row r="1524" spans="2:7" x14ac:dyDescent="0.25">
      <c r="B1524" s="7" t="str">
        <f t="shared" ref="B1524:C1524" si="1618">TRIM(MID(SUBSTITUTE($A1524,",",REPT(" ",999)),COLUMN(A1524)*999-998,999))</f>
        <v/>
      </c>
      <c r="C1524" s="7" t="str">
        <f t="shared" si="1618"/>
        <v/>
      </c>
      <c r="D1524" s="4" t="str">
        <f t="shared" si="1565"/>
        <v>-</v>
      </c>
      <c r="E1524" s="4" t="str">
        <f t="shared" si="1566"/>
        <v>_</v>
      </c>
      <c r="F1524" s="7">
        <f t="shared" si="1567"/>
        <v>0</v>
      </c>
      <c r="G1524" s="7" t="str">
        <f t="shared" si="1569"/>
        <v/>
      </c>
    </row>
    <row r="1525" spans="2:7" x14ac:dyDescent="0.25">
      <c r="B1525" s="7" t="str">
        <f t="shared" ref="B1525:C1525" si="1619">TRIM(MID(SUBSTITUTE($A1525,",",REPT(" ",999)),COLUMN(A1525)*999-998,999))</f>
        <v/>
      </c>
      <c r="C1525" s="7" t="str">
        <f t="shared" si="1619"/>
        <v/>
      </c>
      <c r="D1525" s="4" t="str">
        <f t="shared" si="1565"/>
        <v>-</v>
      </c>
      <c r="E1525" s="4" t="str">
        <f t="shared" si="1566"/>
        <v>_</v>
      </c>
      <c r="F1525" s="7">
        <f t="shared" si="1567"/>
        <v>0</v>
      </c>
      <c r="G1525" s="7" t="str">
        <f t="shared" si="1569"/>
        <v/>
      </c>
    </row>
    <row r="1526" spans="2:7" x14ac:dyDescent="0.25">
      <c r="B1526" s="7" t="str">
        <f t="shared" ref="B1526:C1526" si="1620">TRIM(MID(SUBSTITUTE($A1526,",",REPT(" ",999)),COLUMN(A1526)*999-998,999))</f>
        <v/>
      </c>
      <c r="C1526" s="7" t="str">
        <f t="shared" si="1620"/>
        <v/>
      </c>
      <c r="D1526" s="4" t="str">
        <f t="shared" si="1565"/>
        <v>-</v>
      </c>
      <c r="E1526" s="4" t="str">
        <f t="shared" si="1566"/>
        <v>_</v>
      </c>
      <c r="F1526" s="7">
        <f t="shared" si="1567"/>
        <v>0</v>
      </c>
      <c r="G1526" s="7" t="str">
        <f t="shared" si="1569"/>
        <v/>
      </c>
    </row>
    <row r="1527" spans="2:7" x14ac:dyDescent="0.25">
      <c r="B1527" s="7" t="str">
        <f t="shared" ref="B1527:C1527" si="1621">TRIM(MID(SUBSTITUTE($A1527,",",REPT(" ",999)),COLUMN(A1527)*999-998,999))</f>
        <v/>
      </c>
      <c r="C1527" s="7" t="str">
        <f t="shared" si="1621"/>
        <v/>
      </c>
      <c r="D1527" s="4" t="str">
        <f t="shared" si="1565"/>
        <v>-</v>
      </c>
      <c r="E1527" s="4" t="str">
        <f t="shared" si="1566"/>
        <v>_</v>
      </c>
      <c r="F1527" s="7">
        <f t="shared" si="1567"/>
        <v>0</v>
      </c>
      <c r="G1527" s="7" t="str">
        <f t="shared" si="1569"/>
        <v/>
      </c>
    </row>
    <row r="1528" spans="2:7" x14ac:dyDescent="0.25">
      <c r="B1528" s="7" t="str">
        <f t="shared" ref="B1528:C1528" si="1622">TRIM(MID(SUBSTITUTE($A1528,",",REPT(" ",999)),COLUMN(A1528)*999-998,999))</f>
        <v/>
      </c>
      <c r="C1528" s="7" t="str">
        <f t="shared" si="1622"/>
        <v/>
      </c>
      <c r="D1528" s="4" t="str">
        <f t="shared" si="1565"/>
        <v>-</v>
      </c>
      <c r="E1528" s="4" t="str">
        <f t="shared" si="1566"/>
        <v>_</v>
      </c>
      <c r="F1528" s="7">
        <f t="shared" si="1567"/>
        <v>0</v>
      </c>
      <c r="G1528" s="7" t="str">
        <f t="shared" si="1569"/>
        <v/>
      </c>
    </row>
    <row r="1529" spans="2:7" x14ac:dyDescent="0.25">
      <c r="B1529" s="7" t="str">
        <f t="shared" ref="B1529:C1529" si="1623">TRIM(MID(SUBSTITUTE($A1529,",",REPT(" ",999)),COLUMN(A1529)*999-998,999))</f>
        <v/>
      </c>
      <c r="C1529" s="7" t="str">
        <f t="shared" si="1623"/>
        <v/>
      </c>
      <c r="D1529" s="4" t="str">
        <f t="shared" si="1565"/>
        <v>-</v>
      </c>
      <c r="E1529" s="4" t="str">
        <f t="shared" si="1566"/>
        <v>_</v>
      </c>
      <c r="F1529" s="7">
        <f t="shared" si="1567"/>
        <v>0</v>
      </c>
      <c r="G1529" s="7" t="str">
        <f t="shared" si="1569"/>
        <v/>
      </c>
    </row>
    <row r="1530" spans="2:7" x14ac:dyDescent="0.25">
      <c r="B1530" s="7" t="str">
        <f t="shared" ref="B1530:C1530" si="1624">TRIM(MID(SUBSTITUTE($A1530,",",REPT(" ",999)),COLUMN(A1530)*999-998,999))</f>
        <v/>
      </c>
      <c r="C1530" s="7" t="str">
        <f t="shared" si="1624"/>
        <v/>
      </c>
      <c r="D1530" s="4" t="str">
        <f t="shared" si="1565"/>
        <v>-</v>
      </c>
      <c r="E1530" s="4" t="str">
        <f t="shared" si="1566"/>
        <v>_</v>
      </c>
      <c r="F1530" s="7">
        <f t="shared" si="1567"/>
        <v>0</v>
      </c>
      <c r="G1530" s="7" t="str">
        <f t="shared" si="1569"/>
        <v/>
      </c>
    </row>
    <row r="1531" spans="2:7" x14ac:dyDescent="0.25">
      <c r="B1531" s="7" t="str">
        <f t="shared" ref="B1531:C1531" si="1625">TRIM(MID(SUBSTITUTE($A1531,",",REPT(" ",999)),COLUMN(A1531)*999-998,999))</f>
        <v/>
      </c>
      <c r="C1531" s="7" t="str">
        <f t="shared" si="1625"/>
        <v/>
      </c>
      <c r="D1531" s="4" t="str">
        <f t="shared" si="1565"/>
        <v>-</v>
      </c>
      <c r="E1531" s="4" t="str">
        <f t="shared" si="1566"/>
        <v>_</v>
      </c>
      <c r="F1531" s="7">
        <f t="shared" si="1567"/>
        <v>0</v>
      </c>
      <c r="G1531" s="7" t="str">
        <f t="shared" si="1569"/>
        <v/>
      </c>
    </row>
    <row r="1532" spans="2:7" x14ac:dyDescent="0.25">
      <c r="B1532" s="7" t="str">
        <f t="shared" ref="B1532:C1532" si="1626">TRIM(MID(SUBSTITUTE($A1532,",",REPT(" ",999)),COLUMN(A1532)*999-998,999))</f>
        <v/>
      </c>
      <c r="C1532" s="7" t="str">
        <f t="shared" si="1626"/>
        <v/>
      </c>
      <c r="D1532" s="4" t="str">
        <f t="shared" si="1565"/>
        <v>-</v>
      </c>
      <c r="E1532" s="4" t="str">
        <f t="shared" si="1566"/>
        <v>_</v>
      </c>
      <c r="F1532" s="7">
        <f t="shared" si="1567"/>
        <v>0</v>
      </c>
      <c r="G1532" s="7" t="str">
        <f t="shared" si="1569"/>
        <v/>
      </c>
    </row>
    <row r="1533" spans="2:7" x14ac:dyDescent="0.25">
      <c r="B1533" s="7" t="str">
        <f t="shared" ref="B1533:C1533" si="1627">TRIM(MID(SUBSTITUTE($A1533,",",REPT(" ",999)),COLUMN(A1533)*999-998,999))</f>
        <v/>
      </c>
      <c r="C1533" s="7" t="str">
        <f t="shared" si="1627"/>
        <v/>
      </c>
      <c r="D1533" s="4" t="str">
        <f t="shared" si="1565"/>
        <v>-</v>
      </c>
      <c r="E1533" s="4" t="str">
        <f t="shared" si="1566"/>
        <v>_</v>
      </c>
      <c r="F1533" s="7">
        <f t="shared" si="1567"/>
        <v>0</v>
      </c>
      <c r="G1533" s="7" t="str">
        <f t="shared" si="1569"/>
        <v/>
      </c>
    </row>
    <row r="1534" spans="2:7" x14ac:dyDescent="0.25">
      <c r="B1534" s="7" t="str">
        <f t="shared" ref="B1534:C1534" si="1628">TRIM(MID(SUBSTITUTE($A1534,",",REPT(" ",999)),COLUMN(A1534)*999-998,999))</f>
        <v/>
      </c>
      <c r="C1534" s="7" t="str">
        <f t="shared" si="1628"/>
        <v/>
      </c>
      <c r="D1534" s="4" t="str">
        <f t="shared" si="1565"/>
        <v>-</v>
      </c>
      <c r="E1534" s="4" t="str">
        <f t="shared" si="1566"/>
        <v>_</v>
      </c>
      <c r="F1534" s="7">
        <f t="shared" si="1567"/>
        <v>0</v>
      </c>
      <c r="G1534" s="7" t="str">
        <f t="shared" si="1569"/>
        <v/>
      </c>
    </row>
    <row r="1535" spans="2:7" x14ac:dyDescent="0.25">
      <c r="B1535" s="7" t="str">
        <f t="shared" ref="B1535:C1535" si="1629">TRIM(MID(SUBSTITUTE($A1535,",",REPT(" ",999)),COLUMN(A1535)*999-998,999))</f>
        <v/>
      </c>
      <c r="C1535" s="7" t="str">
        <f t="shared" si="1629"/>
        <v/>
      </c>
      <c r="D1535" s="4" t="str">
        <f t="shared" si="1565"/>
        <v>-</v>
      </c>
      <c r="E1535" s="4" t="str">
        <f t="shared" si="1566"/>
        <v>_</v>
      </c>
      <c r="F1535" s="7">
        <f t="shared" si="1567"/>
        <v>0</v>
      </c>
      <c r="G1535" s="7" t="str">
        <f t="shared" si="1569"/>
        <v/>
      </c>
    </row>
    <row r="1536" spans="2:7" x14ac:dyDescent="0.25">
      <c r="B1536" s="7" t="str">
        <f t="shared" ref="B1536:C1536" si="1630">TRIM(MID(SUBSTITUTE($A1536,",",REPT(" ",999)),COLUMN(A1536)*999-998,999))</f>
        <v/>
      </c>
      <c r="C1536" s="7" t="str">
        <f t="shared" si="1630"/>
        <v/>
      </c>
      <c r="D1536" s="4" t="str">
        <f t="shared" si="1565"/>
        <v>-</v>
      </c>
      <c r="E1536" s="4" t="str">
        <f t="shared" si="1566"/>
        <v>_</v>
      </c>
      <c r="F1536" s="7">
        <f t="shared" si="1567"/>
        <v>0</v>
      </c>
      <c r="G1536" s="7" t="str">
        <f t="shared" si="1569"/>
        <v/>
      </c>
    </row>
    <row r="1537" spans="2:7" x14ac:dyDescent="0.25">
      <c r="B1537" s="7" t="str">
        <f t="shared" ref="B1537:C1537" si="1631">TRIM(MID(SUBSTITUTE($A1537,",",REPT(" ",999)),COLUMN(A1537)*999-998,999))</f>
        <v/>
      </c>
      <c r="C1537" s="7" t="str">
        <f t="shared" si="1631"/>
        <v/>
      </c>
      <c r="D1537" s="4" t="str">
        <f t="shared" si="1565"/>
        <v>-</v>
      </c>
      <c r="E1537" s="4" t="str">
        <f t="shared" si="1566"/>
        <v>_</v>
      </c>
      <c r="F1537" s="7">
        <f t="shared" si="1567"/>
        <v>0</v>
      </c>
      <c r="G1537" s="7" t="str">
        <f t="shared" si="1569"/>
        <v/>
      </c>
    </row>
    <row r="1538" spans="2:7" x14ac:dyDescent="0.25">
      <c r="B1538" s="7" t="str">
        <f t="shared" ref="B1538:C1538" si="1632">TRIM(MID(SUBSTITUTE($A1538,",",REPT(" ",999)),COLUMN(A1538)*999-998,999))</f>
        <v/>
      </c>
      <c r="C1538" s="7" t="str">
        <f t="shared" si="1632"/>
        <v/>
      </c>
      <c r="D1538" s="4" t="str">
        <f t="shared" ref="D1538:D1601" si="1633">B1538&amp;"-"&amp;C1538&amp;G1538</f>
        <v>-</v>
      </c>
      <c r="E1538" s="4" t="str">
        <f t="shared" ref="E1538:E1601" si="1634">B1538&amp;"_"&amp;C1538</f>
        <v>_</v>
      </c>
      <c r="F1538" s="7">
        <f t="shared" ref="F1538:F1601" si="1635">_xlfn.NUMBERVALUE(TRIM(MID(SUBSTITUTE($A1538,",",REPT(" ",999)),COLUMN(C1538)*999-998,999)))</f>
        <v>0</v>
      </c>
      <c r="G1538" s="7" t="str">
        <f t="shared" si="1569"/>
        <v/>
      </c>
    </row>
    <row r="1539" spans="2:7" x14ac:dyDescent="0.25">
      <c r="B1539" s="7" t="str">
        <f t="shared" ref="B1539:C1539" si="1636">TRIM(MID(SUBSTITUTE($A1539,",",REPT(" ",999)),COLUMN(A1539)*999-998,999))</f>
        <v/>
      </c>
      <c r="C1539" s="7" t="str">
        <f t="shared" si="1636"/>
        <v/>
      </c>
      <c r="D1539" s="4" t="str">
        <f t="shared" si="1633"/>
        <v>-</v>
      </c>
      <c r="E1539" s="4" t="str">
        <f t="shared" si="1634"/>
        <v>_</v>
      </c>
      <c r="F1539" s="7">
        <f t="shared" si="1635"/>
        <v>0</v>
      </c>
      <c r="G1539" s="7" t="str">
        <f t="shared" ref="G1539:G1602" si="1637">TRIM(MID(SUBSTITUTE($A1539,",",REPT(" ",999)),COLUMN(D1539)*999-998,999))</f>
        <v/>
      </c>
    </row>
    <row r="1540" spans="2:7" x14ac:dyDescent="0.25">
      <c r="B1540" s="7" t="str">
        <f t="shared" ref="B1540:C1540" si="1638">TRIM(MID(SUBSTITUTE($A1540,",",REPT(" ",999)),COLUMN(A1540)*999-998,999))</f>
        <v/>
      </c>
      <c r="C1540" s="7" t="str">
        <f t="shared" si="1638"/>
        <v/>
      </c>
      <c r="D1540" s="4" t="str">
        <f t="shared" si="1633"/>
        <v>-</v>
      </c>
      <c r="E1540" s="4" t="str">
        <f t="shared" si="1634"/>
        <v>_</v>
      </c>
      <c r="F1540" s="7">
        <f t="shared" si="1635"/>
        <v>0</v>
      </c>
      <c r="G1540" s="7" t="str">
        <f t="shared" si="1637"/>
        <v/>
      </c>
    </row>
    <row r="1541" spans="2:7" x14ac:dyDescent="0.25">
      <c r="B1541" s="7" t="str">
        <f t="shared" ref="B1541:C1541" si="1639">TRIM(MID(SUBSTITUTE($A1541,",",REPT(" ",999)),COLUMN(A1541)*999-998,999))</f>
        <v/>
      </c>
      <c r="C1541" s="7" t="str">
        <f t="shared" si="1639"/>
        <v/>
      </c>
      <c r="D1541" s="4" t="str">
        <f t="shared" si="1633"/>
        <v>-</v>
      </c>
      <c r="E1541" s="4" t="str">
        <f t="shared" si="1634"/>
        <v>_</v>
      </c>
      <c r="F1541" s="7">
        <f t="shared" si="1635"/>
        <v>0</v>
      </c>
      <c r="G1541" s="7" t="str">
        <f t="shared" si="1637"/>
        <v/>
      </c>
    </row>
    <row r="1542" spans="2:7" x14ac:dyDescent="0.25">
      <c r="B1542" s="7" t="str">
        <f t="shared" ref="B1542:C1542" si="1640">TRIM(MID(SUBSTITUTE($A1542,",",REPT(" ",999)),COLUMN(A1542)*999-998,999))</f>
        <v/>
      </c>
      <c r="C1542" s="7" t="str">
        <f t="shared" si="1640"/>
        <v/>
      </c>
      <c r="D1542" s="4" t="str">
        <f t="shared" si="1633"/>
        <v>-</v>
      </c>
      <c r="E1542" s="4" t="str">
        <f t="shared" si="1634"/>
        <v>_</v>
      </c>
      <c r="F1542" s="7">
        <f t="shared" si="1635"/>
        <v>0</v>
      </c>
      <c r="G1542" s="7" t="str">
        <f t="shared" si="1637"/>
        <v/>
      </c>
    </row>
    <row r="1543" spans="2:7" x14ac:dyDescent="0.25">
      <c r="B1543" s="7" t="str">
        <f t="shared" ref="B1543:C1543" si="1641">TRIM(MID(SUBSTITUTE($A1543,",",REPT(" ",999)),COLUMN(A1543)*999-998,999))</f>
        <v/>
      </c>
      <c r="C1543" s="7" t="str">
        <f t="shared" si="1641"/>
        <v/>
      </c>
      <c r="D1543" s="4" t="str">
        <f t="shared" si="1633"/>
        <v>-</v>
      </c>
      <c r="E1543" s="4" t="str">
        <f t="shared" si="1634"/>
        <v>_</v>
      </c>
      <c r="F1543" s="7">
        <f t="shared" si="1635"/>
        <v>0</v>
      </c>
      <c r="G1543" s="7" t="str">
        <f t="shared" si="1637"/>
        <v/>
      </c>
    </row>
    <row r="1544" spans="2:7" x14ac:dyDescent="0.25">
      <c r="B1544" s="7" t="str">
        <f t="shared" ref="B1544:C1544" si="1642">TRIM(MID(SUBSTITUTE($A1544,",",REPT(" ",999)),COLUMN(A1544)*999-998,999))</f>
        <v/>
      </c>
      <c r="C1544" s="7" t="str">
        <f t="shared" si="1642"/>
        <v/>
      </c>
      <c r="D1544" s="4" t="str">
        <f t="shared" si="1633"/>
        <v>-</v>
      </c>
      <c r="E1544" s="4" t="str">
        <f t="shared" si="1634"/>
        <v>_</v>
      </c>
      <c r="F1544" s="7">
        <f t="shared" si="1635"/>
        <v>0</v>
      </c>
      <c r="G1544" s="7" t="str">
        <f t="shared" si="1637"/>
        <v/>
      </c>
    </row>
    <row r="1545" spans="2:7" x14ac:dyDescent="0.25">
      <c r="B1545" s="7" t="str">
        <f t="shared" ref="B1545:C1545" si="1643">TRIM(MID(SUBSTITUTE($A1545,",",REPT(" ",999)),COLUMN(A1545)*999-998,999))</f>
        <v/>
      </c>
      <c r="C1545" s="7" t="str">
        <f t="shared" si="1643"/>
        <v/>
      </c>
      <c r="D1545" s="4" t="str">
        <f t="shared" si="1633"/>
        <v>-</v>
      </c>
      <c r="E1545" s="4" t="str">
        <f t="shared" si="1634"/>
        <v>_</v>
      </c>
      <c r="F1545" s="7">
        <f t="shared" si="1635"/>
        <v>0</v>
      </c>
      <c r="G1545" s="7" t="str">
        <f t="shared" si="1637"/>
        <v/>
      </c>
    </row>
    <row r="1546" spans="2:7" x14ac:dyDescent="0.25">
      <c r="B1546" s="7" t="str">
        <f t="shared" ref="B1546:C1546" si="1644">TRIM(MID(SUBSTITUTE($A1546,",",REPT(" ",999)),COLUMN(A1546)*999-998,999))</f>
        <v/>
      </c>
      <c r="C1546" s="7" t="str">
        <f t="shared" si="1644"/>
        <v/>
      </c>
      <c r="D1546" s="4" t="str">
        <f t="shared" si="1633"/>
        <v>-</v>
      </c>
      <c r="E1546" s="4" t="str">
        <f t="shared" si="1634"/>
        <v>_</v>
      </c>
      <c r="F1546" s="7">
        <f t="shared" si="1635"/>
        <v>0</v>
      </c>
      <c r="G1546" s="7" t="str">
        <f t="shared" si="1637"/>
        <v/>
      </c>
    </row>
    <row r="1547" spans="2:7" x14ac:dyDescent="0.25">
      <c r="B1547" s="7" t="str">
        <f t="shared" ref="B1547:C1547" si="1645">TRIM(MID(SUBSTITUTE($A1547,",",REPT(" ",999)),COLUMN(A1547)*999-998,999))</f>
        <v/>
      </c>
      <c r="C1547" s="7" t="str">
        <f t="shared" si="1645"/>
        <v/>
      </c>
      <c r="D1547" s="4" t="str">
        <f t="shared" si="1633"/>
        <v>-</v>
      </c>
      <c r="E1547" s="4" t="str">
        <f t="shared" si="1634"/>
        <v>_</v>
      </c>
      <c r="F1547" s="7">
        <f t="shared" si="1635"/>
        <v>0</v>
      </c>
      <c r="G1547" s="7" t="str">
        <f t="shared" si="1637"/>
        <v/>
      </c>
    </row>
    <row r="1548" spans="2:7" x14ac:dyDescent="0.25">
      <c r="B1548" s="7" t="str">
        <f t="shared" ref="B1548:C1548" si="1646">TRIM(MID(SUBSTITUTE($A1548,",",REPT(" ",999)),COLUMN(A1548)*999-998,999))</f>
        <v/>
      </c>
      <c r="C1548" s="7" t="str">
        <f t="shared" si="1646"/>
        <v/>
      </c>
      <c r="D1548" s="4" t="str">
        <f t="shared" si="1633"/>
        <v>-</v>
      </c>
      <c r="E1548" s="4" t="str">
        <f t="shared" si="1634"/>
        <v>_</v>
      </c>
      <c r="F1548" s="7">
        <f t="shared" si="1635"/>
        <v>0</v>
      </c>
      <c r="G1548" s="7" t="str">
        <f t="shared" si="1637"/>
        <v/>
      </c>
    </row>
    <row r="1549" spans="2:7" x14ac:dyDescent="0.25">
      <c r="B1549" s="7" t="str">
        <f t="shared" ref="B1549:C1549" si="1647">TRIM(MID(SUBSTITUTE($A1549,",",REPT(" ",999)),COLUMN(A1549)*999-998,999))</f>
        <v/>
      </c>
      <c r="C1549" s="7" t="str">
        <f t="shared" si="1647"/>
        <v/>
      </c>
      <c r="D1549" s="4" t="str">
        <f t="shared" si="1633"/>
        <v>-</v>
      </c>
      <c r="E1549" s="4" t="str">
        <f t="shared" si="1634"/>
        <v>_</v>
      </c>
      <c r="F1549" s="7">
        <f t="shared" si="1635"/>
        <v>0</v>
      </c>
      <c r="G1549" s="7" t="str">
        <f t="shared" si="1637"/>
        <v/>
      </c>
    </row>
    <row r="1550" spans="2:7" x14ac:dyDescent="0.25">
      <c r="B1550" s="7" t="str">
        <f t="shared" ref="B1550:C1550" si="1648">TRIM(MID(SUBSTITUTE($A1550,",",REPT(" ",999)),COLUMN(A1550)*999-998,999))</f>
        <v/>
      </c>
      <c r="C1550" s="7" t="str">
        <f t="shared" si="1648"/>
        <v/>
      </c>
      <c r="D1550" s="4" t="str">
        <f t="shared" si="1633"/>
        <v>-</v>
      </c>
      <c r="E1550" s="4" t="str">
        <f t="shared" si="1634"/>
        <v>_</v>
      </c>
      <c r="F1550" s="7">
        <f t="shared" si="1635"/>
        <v>0</v>
      </c>
      <c r="G1550" s="7" t="str">
        <f t="shared" si="1637"/>
        <v/>
      </c>
    </row>
    <row r="1551" spans="2:7" x14ac:dyDescent="0.25">
      <c r="B1551" s="7" t="str">
        <f t="shared" ref="B1551:C1551" si="1649">TRIM(MID(SUBSTITUTE($A1551,",",REPT(" ",999)),COLUMN(A1551)*999-998,999))</f>
        <v/>
      </c>
      <c r="C1551" s="7" t="str">
        <f t="shared" si="1649"/>
        <v/>
      </c>
      <c r="D1551" s="4" t="str">
        <f t="shared" si="1633"/>
        <v>-</v>
      </c>
      <c r="E1551" s="4" t="str">
        <f t="shared" si="1634"/>
        <v>_</v>
      </c>
      <c r="F1551" s="7">
        <f t="shared" si="1635"/>
        <v>0</v>
      </c>
      <c r="G1551" s="7" t="str">
        <f t="shared" si="1637"/>
        <v/>
      </c>
    </row>
    <row r="1552" spans="2:7" x14ac:dyDescent="0.25">
      <c r="B1552" s="7" t="str">
        <f t="shared" ref="B1552:C1552" si="1650">TRIM(MID(SUBSTITUTE($A1552,",",REPT(" ",999)),COLUMN(A1552)*999-998,999))</f>
        <v/>
      </c>
      <c r="C1552" s="7" t="str">
        <f t="shared" si="1650"/>
        <v/>
      </c>
      <c r="D1552" s="4" t="str">
        <f t="shared" si="1633"/>
        <v>-</v>
      </c>
      <c r="E1552" s="4" t="str">
        <f t="shared" si="1634"/>
        <v>_</v>
      </c>
      <c r="F1552" s="7">
        <f t="shared" si="1635"/>
        <v>0</v>
      </c>
      <c r="G1552" s="7" t="str">
        <f t="shared" si="1637"/>
        <v/>
      </c>
    </row>
    <row r="1553" spans="2:7" x14ac:dyDescent="0.25">
      <c r="B1553" s="7" t="str">
        <f t="shared" ref="B1553:C1553" si="1651">TRIM(MID(SUBSTITUTE($A1553,",",REPT(" ",999)),COLUMN(A1553)*999-998,999))</f>
        <v/>
      </c>
      <c r="C1553" s="7" t="str">
        <f t="shared" si="1651"/>
        <v/>
      </c>
      <c r="D1553" s="4" t="str">
        <f t="shared" si="1633"/>
        <v>-</v>
      </c>
      <c r="E1553" s="4" t="str">
        <f t="shared" si="1634"/>
        <v>_</v>
      </c>
      <c r="F1553" s="7">
        <f t="shared" si="1635"/>
        <v>0</v>
      </c>
      <c r="G1553" s="7" t="str">
        <f t="shared" si="1637"/>
        <v/>
      </c>
    </row>
    <row r="1554" spans="2:7" x14ac:dyDescent="0.25">
      <c r="B1554" s="7" t="str">
        <f t="shared" ref="B1554:C1554" si="1652">TRIM(MID(SUBSTITUTE($A1554,",",REPT(" ",999)),COLUMN(A1554)*999-998,999))</f>
        <v/>
      </c>
      <c r="C1554" s="7" t="str">
        <f t="shared" si="1652"/>
        <v/>
      </c>
      <c r="D1554" s="4" t="str">
        <f t="shared" si="1633"/>
        <v>-</v>
      </c>
      <c r="E1554" s="4" t="str">
        <f t="shared" si="1634"/>
        <v>_</v>
      </c>
      <c r="F1554" s="7">
        <f t="shared" si="1635"/>
        <v>0</v>
      </c>
      <c r="G1554" s="7" t="str">
        <f t="shared" si="1637"/>
        <v/>
      </c>
    </row>
    <row r="1555" spans="2:7" x14ac:dyDescent="0.25">
      <c r="B1555" s="7" t="str">
        <f t="shared" ref="B1555:C1555" si="1653">TRIM(MID(SUBSTITUTE($A1555,",",REPT(" ",999)),COLUMN(A1555)*999-998,999))</f>
        <v/>
      </c>
      <c r="C1555" s="7" t="str">
        <f t="shared" si="1653"/>
        <v/>
      </c>
      <c r="D1555" s="4" t="str">
        <f t="shared" si="1633"/>
        <v>-</v>
      </c>
      <c r="E1555" s="4" t="str">
        <f t="shared" si="1634"/>
        <v>_</v>
      </c>
      <c r="F1555" s="7">
        <f t="shared" si="1635"/>
        <v>0</v>
      </c>
      <c r="G1555" s="7" t="str">
        <f t="shared" si="1637"/>
        <v/>
      </c>
    </row>
    <row r="1556" spans="2:7" x14ac:dyDescent="0.25">
      <c r="B1556" s="7" t="str">
        <f t="shared" ref="B1556:C1556" si="1654">TRIM(MID(SUBSTITUTE($A1556,",",REPT(" ",999)),COLUMN(A1556)*999-998,999))</f>
        <v/>
      </c>
      <c r="C1556" s="7" t="str">
        <f t="shared" si="1654"/>
        <v/>
      </c>
      <c r="D1556" s="4" t="str">
        <f t="shared" si="1633"/>
        <v>-</v>
      </c>
      <c r="E1556" s="4" t="str">
        <f t="shared" si="1634"/>
        <v>_</v>
      </c>
      <c r="F1556" s="7">
        <f t="shared" si="1635"/>
        <v>0</v>
      </c>
      <c r="G1556" s="7" t="str">
        <f t="shared" si="1637"/>
        <v/>
      </c>
    </row>
    <row r="1557" spans="2:7" x14ac:dyDescent="0.25">
      <c r="B1557" s="7" t="str">
        <f t="shared" ref="B1557:C1557" si="1655">TRIM(MID(SUBSTITUTE($A1557,",",REPT(" ",999)),COLUMN(A1557)*999-998,999))</f>
        <v/>
      </c>
      <c r="C1557" s="7" t="str">
        <f t="shared" si="1655"/>
        <v/>
      </c>
      <c r="D1557" s="4" t="str">
        <f t="shared" si="1633"/>
        <v>-</v>
      </c>
      <c r="E1557" s="4" t="str">
        <f t="shared" si="1634"/>
        <v>_</v>
      </c>
      <c r="F1557" s="7">
        <f t="shared" si="1635"/>
        <v>0</v>
      </c>
      <c r="G1557" s="7" t="str">
        <f t="shared" si="1637"/>
        <v/>
      </c>
    </row>
    <row r="1558" spans="2:7" x14ac:dyDescent="0.25">
      <c r="B1558" s="7" t="str">
        <f t="shared" ref="B1558:C1558" si="1656">TRIM(MID(SUBSTITUTE($A1558,",",REPT(" ",999)),COLUMN(A1558)*999-998,999))</f>
        <v/>
      </c>
      <c r="C1558" s="7" t="str">
        <f t="shared" si="1656"/>
        <v/>
      </c>
      <c r="D1558" s="4" t="str">
        <f t="shared" si="1633"/>
        <v>-</v>
      </c>
      <c r="E1558" s="4" t="str">
        <f t="shared" si="1634"/>
        <v>_</v>
      </c>
      <c r="F1558" s="7">
        <f t="shared" si="1635"/>
        <v>0</v>
      </c>
      <c r="G1558" s="7" t="str">
        <f t="shared" si="1637"/>
        <v/>
      </c>
    </row>
    <row r="1559" spans="2:7" x14ac:dyDescent="0.25">
      <c r="B1559" s="7" t="str">
        <f t="shared" ref="B1559:C1559" si="1657">TRIM(MID(SUBSTITUTE($A1559,",",REPT(" ",999)),COLUMN(A1559)*999-998,999))</f>
        <v/>
      </c>
      <c r="C1559" s="7" t="str">
        <f t="shared" si="1657"/>
        <v/>
      </c>
      <c r="D1559" s="4" t="str">
        <f t="shared" si="1633"/>
        <v>-</v>
      </c>
      <c r="E1559" s="4" t="str">
        <f t="shared" si="1634"/>
        <v>_</v>
      </c>
      <c r="F1559" s="7">
        <f t="shared" si="1635"/>
        <v>0</v>
      </c>
      <c r="G1559" s="7" t="str">
        <f t="shared" si="1637"/>
        <v/>
      </c>
    </row>
    <row r="1560" spans="2:7" x14ac:dyDescent="0.25">
      <c r="B1560" s="7" t="str">
        <f t="shared" ref="B1560:C1560" si="1658">TRIM(MID(SUBSTITUTE($A1560,",",REPT(" ",999)),COLUMN(A1560)*999-998,999))</f>
        <v/>
      </c>
      <c r="C1560" s="7" t="str">
        <f t="shared" si="1658"/>
        <v/>
      </c>
      <c r="D1560" s="4" t="str">
        <f t="shared" si="1633"/>
        <v>-</v>
      </c>
      <c r="E1560" s="4" t="str">
        <f t="shared" si="1634"/>
        <v>_</v>
      </c>
      <c r="F1560" s="7">
        <f t="shared" si="1635"/>
        <v>0</v>
      </c>
      <c r="G1560" s="7" t="str">
        <f t="shared" si="1637"/>
        <v/>
      </c>
    </row>
    <row r="1561" spans="2:7" x14ac:dyDescent="0.25">
      <c r="B1561" s="7" t="str">
        <f t="shared" ref="B1561:C1561" si="1659">TRIM(MID(SUBSTITUTE($A1561,",",REPT(" ",999)),COLUMN(A1561)*999-998,999))</f>
        <v/>
      </c>
      <c r="C1561" s="7" t="str">
        <f t="shared" si="1659"/>
        <v/>
      </c>
      <c r="D1561" s="4" t="str">
        <f t="shared" si="1633"/>
        <v>-</v>
      </c>
      <c r="E1561" s="4" t="str">
        <f t="shared" si="1634"/>
        <v>_</v>
      </c>
      <c r="F1561" s="7">
        <f t="shared" si="1635"/>
        <v>0</v>
      </c>
      <c r="G1561" s="7" t="str">
        <f t="shared" si="1637"/>
        <v/>
      </c>
    </row>
    <row r="1562" spans="2:7" x14ac:dyDescent="0.25">
      <c r="B1562" s="7" t="str">
        <f t="shared" ref="B1562:C1562" si="1660">TRIM(MID(SUBSTITUTE($A1562,",",REPT(" ",999)),COLUMN(A1562)*999-998,999))</f>
        <v/>
      </c>
      <c r="C1562" s="7" t="str">
        <f t="shared" si="1660"/>
        <v/>
      </c>
      <c r="D1562" s="4" t="str">
        <f t="shared" si="1633"/>
        <v>-</v>
      </c>
      <c r="E1562" s="4" t="str">
        <f t="shared" si="1634"/>
        <v>_</v>
      </c>
      <c r="F1562" s="7">
        <f t="shared" si="1635"/>
        <v>0</v>
      </c>
      <c r="G1562" s="7" t="str">
        <f t="shared" si="1637"/>
        <v/>
      </c>
    </row>
    <row r="1563" spans="2:7" x14ac:dyDescent="0.25">
      <c r="B1563" s="7" t="str">
        <f t="shared" ref="B1563:C1563" si="1661">TRIM(MID(SUBSTITUTE($A1563,",",REPT(" ",999)),COLUMN(A1563)*999-998,999))</f>
        <v/>
      </c>
      <c r="C1563" s="7" t="str">
        <f t="shared" si="1661"/>
        <v/>
      </c>
      <c r="D1563" s="4" t="str">
        <f t="shared" si="1633"/>
        <v>-</v>
      </c>
      <c r="E1563" s="4" t="str">
        <f t="shared" si="1634"/>
        <v>_</v>
      </c>
      <c r="F1563" s="7">
        <f t="shared" si="1635"/>
        <v>0</v>
      </c>
      <c r="G1563" s="7" t="str">
        <f t="shared" si="1637"/>
        <v/>
      </c>
    </row>
    <row r="1564" spans="2:7" x14ac:dyDescent="0.25">
      <c r="B1564" s="7" t="str">
        <f t="shared" ref="B1564:C1564" si="1662">TRIM(MID(SUBSTITUTE($A1564,",",REPT(" ",999)),COLUMN(A1564)*999-998,999))</f>
        <v/>
      </c>
      <c r="C1564" s="7" t="str">
        <f t="shared" si="1662"/>
        <v/>
      </c>
      <c r="D1564" s="4" t="str">
        <f t="shared" si="1633"/>
        <v>-</v>
      </c>
      <c r="E1564" s="4" t="str">
        <f t="shared" si="1634"/>
        <v>_</v>
      </c>
      <c r="F1564" s="7">
        <f t="shared" si="1635"/>
        <v>0</v>
      </c>
      <c r="G1564" s="7" t="str">
        <f t="shared" si="1637"/>
        <v/>
      </c>
    </row>
    <row r="1565" spans="2:7" x14ac:dyDescent="0.25">
      <c r="B1565" s="7" t="str">
        <f t="shared" ref="B1565:C1565" si="1663">TRIM(MID(SUBSTITUTE($A1565,",",REPT(" ",999)),COLUMN(A1565)*999-998,999))</f>
        <v/>
      </c>
      <c r="C1565" s="7" t="str">
        <f t="shared" si="1663"/>
        <v/>
      </c>
      <c r="D1565" s="4" t="str">
        <f t="shared" si="1633"/>
        <v>-</v>
      </c>
      <c r="E1565" s="4" t="str">
        <f t="shared" si="1634"/>
        <v>_</v>
      </c>
      <c r="F1565" s="7">
        <f t="shared" si="1635"/>
        <v>0</v>
      </c>
      <c r="G1565" s="7" t="str">
        <f t="shared" si="1637"/>
        <v/>
      </c>
    </row>
    <row r="1566" spans="2:7" x14ac:dyDescent="0.25">
      <c r="B1566" s="7" t="str">
        <f t="shared" ref="B1566:C1566" si="1664">TRIM(MID(SUBSTITUTE($A1566,",",REPT(" ",999)),COLUMN(A1566)*999-998,999))</f>
        <v/>
      </c>
      <c r="C1566" s="7" t="str">
        <f t="shared" si="1664"/>
        <v/>
      </c>
      <c r="D1566" s="4" t="str">
        <f t="shared" si="1633"/>
        <v>-</v>
      </c>
      <c r="E1566" s="4" t="str">
        <f t="shared" si="1634"/>
        <v>_</v>
      </c>
      <c r="F1566" s="7">
        <f t="shared" si="1635"/>
        <v>0</v>
      </c>
      <c r="G1566" s="7" t="str">
        <f t="shared" si="1637"/>
        <v/>
      </c>
    </row>
    <row r="1567" spans="2:7" x14ac:dyDescent="0.25">
      <c r="B1567" s="7" t="str">
        <f t="shared" ref="B1567:C1567" si="1665">TRIM(MID(SUBSTITUTE($A1567,",",REPT(" ",999)),COLUMN(A1567)*999-998,999))</f>
        <v/>
      </c>
      <c r="C1567" s="7" t="str">
        <f t="shared" si="1665"/>
        <v/>
      </c>
      <c r="D1567" s="4" t="str">
        <f t="shared" si="1633"/>
        <v>-</v>
      </c>
      <c r="E1567" s="4" t="str">
        <f t="shared" si="1634"/>
        <v>_</v>
      </c>
      <c r="F1567" s="7">
        <f t="shared" si="1635"/>
        <v>0</v>
      </c>
      <c r="G1567" s="7" t="str">
        <f t="shared" si="1637"/>
        <v/>
      </c>
    </row>
    <row r="1568" spans="2:7" x14ac:dyDescent="0.25">
      <c r="B1568" s="7" t="str">
        <f t="shared" ref="B1568:C1568" si="1666">TRIM(MID(SUBSTITUTE($A1568,",",REPT(" ",999)),COLUMN(A1568)*999-998,999))</f>
        <v/>
      </c>
      <c r="C1568" s="7" t="str">
        <f t="shared" si="1666"/>
        <v/>
      </c>
      <c r="D1568" s="4" t="str">
        <f t="shared" si="1633"/>
        <v>-</v>
      </c>
      <c r="E1568" s="4" t="str">
        <f t="shared" si="1634"/>
        <v>_</v>
      </c>
      <c r="F1568" s="7">
        <f t="shared" si="1635"/>
        <v>0</v>
      </c>
      <c r="G1568" s="7" t="str">
        <f t="shared" si="1637"/>
        <v/>
      </c>
    </row>
    <row r="1569" spans="2:7" x14ac:dyDescent="0.25">
      <c r="B1569" s="7" t="str">
        <f t="shared" ref="B1569:C1569" si="1667">TRIM(MID(SUBSTITUTE($A1569,",",REPT(" ",999)),COLUMN(A1569)*999-998,999))</f>
        <v/>
      </c>
      <c r="C1569" s="7" t="str">
        <f t="shared" si="1667"/>
        <v/>
      </c>
      <c r="D1569" s="4" t="str">
        <f t="shared" si="1633"/>
        <v>-</v>
      </c>
      <c r="E1569" s="4" t="str">
        <f t="shared" si="1634"/>
        <v>_</v>
      </c>
      <c r="F1569" s="7">
        <f t="shared" si="1635"/>
        <v>0</v>
      </c>
      <c r="G1569" s="7" t="str">
        <f t="shared" si="1637"/>
        <v/>
      </c>
    </row>
    <row r="1570" spans="2:7" x14ac:dyDescent="0.25">
      <c r="B1570" s="7" t="str">
        <f t="shared" ref="B1570:C1570" si="1668">TRIM(MID(SUBSTITUTE($A1570,",",REPT(" ",999)),COLUMN(A1570)*999-998,999))</f>
        <v/>
      </c>
      <c r="C1570" s="7" t="str">
        <f t="shared" si="1668"/>
        <v/>
      </c>
      <c r="D1570" s="4" t="str">
        <f t="shared" si="1633"/>
        <v>-</v>
      </c>
      <c r="E1570" s="4" t="str">
        <f t="shared" si="1634"/>
        <v>_</v>
      </c>
      <c r="F1570" s="7">
        <f t="shared" si="1635"/>
        <v>0</v>
      </c>
      <c r="G1570" s="7" t="str">
        <f t="shared" si="1637"/>
        <v/>
      </c>
    </row>
    <row r="1571" spans="2:7" x14ac:dyDescent="0.25">
      <c r="B1571" s="7" t="str">
        <f t="shared" ref="B1571:C1571" si="1669">TRIM(MID(SUBSTITUTE($A1571,",",REPT(" ",999)),COLUMN(A1571)*999-998,999))</f>
        <v/>
      </c>
      <c r="C1571" s="7" t="str">
        <f t="shared" si="1669"/>
        <v/>
      </c>
      <c r="D1571" s="4" t="str">
        <f t="shared" si="1633"/>
        <v>-</v>
      </c>
      <c r="E1571" s="4" t="str">
        <f t="shared" si="1634"/>
        <v>_</v>
      </c>
      <c r="F1571" s="7">
        <f t="shared" si="1635"/>
        <v>0</v>
      </c>
      <c r="G1571" s="7" t="str">
        <f t="shared" si="1637"/>
        <v/>
      </c>
    </row>
    <row r="1572" spans="2:7" x14ac:dyDescent="0.25">
      <c r="B1572" s="7" t="str">
        <f t="shared" ref="B1572:C1572" si="1670">TRIM(MID(SUBSTITUTE($A1572,",",REPT(" ",999)),COLUMN(A1572)*999-998,999))</f>
        <v/>
      </c>
      <c r="C1572" s="7" t="str">
        <f t="shared" si="1670"/>
        <v/>
      </c>
      <c r="D1572" s="4" t="str">
        <f t="shared" si="1633"/>
        <v>-</v>
      </c>
      <c r="E1572" s="4" t="str">
        <f t="shared" si="1634"/>
        <v>_</v>
      </c>
      <c r="F1572" s="7">
        <f t="shared" si="1635"/>
        <v>0</v>
      </c>
      <c r="G1572" s="7" t="str">
        <f t="shared" si="1637"/>
        <v/>
      </c>
    </row>
    <row r="1573" spans="2:7" x14ac:dyDescent="0.25">
      <c r="B1573" s="7" t="str">
        <f t="shared" ref="B1573:C1573" si="1671">TRIM(MID(SUBSTITUTE($A1573,",",REPT(" ",999)),COLUMN(A1573)*999-998,999))</f>
        <v/>
      </c>
      <c r="C1573" s="7" t="str">
        <f t="shared" si="1671"/>
        <v/>
      </c>
      <c r="D1573" s="4" t="str">
        <f t="shared" si="1633"/>
        <v>-</v>
      </c>
      <c r="E1573" s="4" t="str">
        <f t="shared" si="1634"/>
        <v>_</v>
      </c>
      <c r="F1573" s="7">
        <f t="shared" si="1635"/>
        <v>0</v>
      </c>
      <c r="G1573" s="7" t="str">
        <f t="shared" si="1637"/>
        <v/>
      </c>
    </row>
    <row r="1574" spans="2:7" x14ac:dyDescent="0.25">
      <c r="B1574" s="7" t="str">
        <f t="shared" ref="B1574:C1574" si="1672">TRIM(MID(SUBSTITUTE($A1574,",",REPT(" ",999)),COLUMN(A1574)*999-998,999))</f>
        <v/>
      </c>
      <c r="C1574" s="7" t="str">
        <f t="shared" si="1672"/>
        <v/>
      </c>
      <c r="D1574" s="4" t="str">
        <f t="shared" si="1633"/>
        <v>-</v>
      </c>
      <c r="E1574" s="4" t="str">
        <f t="shared" si="1634"/>
        <v>_</v>
      </c>
      <c r="F1574" s="7">
        <f t="shared" si="1635"/>
        <v>0</v>
      </c>
      <c r="G1574" s="7" t="str">
        <f t="shared" si="1637"/>
        <v/>
      </c>
    </row>
    <row r="1575" spans="2:7" x14ac:dyDescent="0.25">
      <c r="B1575" s="7" t="str">
        <f t="shared" ref="B1575:C1575" si="1673">TRIM(MID(SUBSTITUTE($A1575,",",REPT(" ",999)),COLUMN(A1575)*999-998,999))</f>
        <v/>
      </c>
      <c r="C1575" s="7" t="str">
        <f t="shared" si="1673"/>
        <v/>
      </c>
      <c r="D1575" s="4" t="str">
        <f t="shared" si="1633"/>
        <v>-</v>
      </c>
      <c r="E1575" s="4" t="str">
        <f t="shared" si="1634"/>
        <v>_</v>
      </c>
      <c r="F1575" s="7">
        <f t="shared" si="1635"/>
        <v>0</v>
      </c>
      <c r="G1575" s="7" t="str">
        <f t="shared" si="1637"/>
        <v/>
      </c>
    </row>
    <row r="1576" spans="2:7" x14ac:dyDescent="0.25">
      <c r="B1576" s="7" t="str">
        <f t="shared" ref="B1576:C1576" si="1674">TRIM(MID(SUBSTITUTE($A1576,",",REPT(" ",999)),COLUMN(A1576)*999-998,999))</f>
        <v/>
      </c>
      <c r="C1576" s="7" t="str">
        <f t="shared" si="1674"/>
        <v/>
      </c>
      <c r="D1576" s="4" t="str">
        <f t="shared" si="1633"/>
        <v>-</v>
      </c>
      <c r="E1576" s="4" t="str">
        <f t="shared" si="1634"/>
        <v>_</v>
      </c>
      <c r="F1576" s="7">
        <f t="shared" si="1635"/>
        <v>0</v>
      </c>
      <c r="G1576" s="7" t="str">
        <f t="shared" si="1637"/>
        <v/>
      </c>
    </row>
    <row r="1577" spans="2:7" x14ac:dyDescent="0.25">
      <c r="B1577" s="7" t="str">
        <f t="shared" ref="B1577:C1577" si="1675">TRIM(MID(SUBSTITUTE($A1577,",",REPT(" ",999)),COLUMN(A1577)*999-998,999))</f>
        <v/>
      </c>
      <c r="C1577" s="7" t="str">
        <f t="shared" si="1675"/>
        <v/>
      </c>
      <c r="D1577" s="4" t="str">
        <f t="shared" si="1633"/>
        <v>-</v>
      </c>
      <c r="E1577" s="4" t="str">
        <f t="shared" si="1634"/>
        <v>_</v>
      </c>
      <c r="F1577" s="7">
        <f t="shared" si="1635"/>
        <v>0</v>
      </c>
      <c r="G1577" s="7" t="str">
        <f t="shared" si="1637"/>
        <v/>
      </c>
    </row>
    <row r="1578" spans="2:7" x14ac:dyDescent="0.25">
      <c r="B1578" s="7" t="str">
        <f t="shared" ref="B1578:C1578" si="1676">TRIM(MID(SUBSTITUTE($A1578,",",REPT(" ",999)),COLUMN(A1578)*999-998,999))</f>
        <v/>
      </c>
      <c r="C1578" s="7" t="str">
        <f t="shared" si="1676"/>
        <v/>
      </c>
      <c r="D1578" s="4" t="str">
        <f t="shared" si="1633"/>
        <v>-</v>
      </c>
      <c r="E1578" s="4" t="str">
        <f t="shared" si="1634"/>
        <v>_</v>
      </c>
      <c r="F1578" s="7">
        <f t="shared" si="1635"/>
        <v>0</v>
      </c>
      <c r="G1578" s="7" t="str">
        <f t="shared" si="1637"/>
        <v/>
      </c>
    </row>
    <row r="1579" spans="2:7" x14ac:dyDescent="0.25">
      <c r="B1579" s="7" t="str">
        <f t="shared" ref="B1579:C1579" si="1677">TRIM(MID(SUBSTITUTE($A1579,",",REPT(" ",999)),COLUMN(A1579)*999-998,999))</f>
        <v/>
      </c>
      <c r="C1579" s="7" t="str">
        <f t="shared" si="1677"/>
        <v/>
      </c>
      <c r="D1579" s="4" t="str">
        <f t="shared" si="1633"/>
        <v>-</v>
      </c>
      <c r="E1579" s="4" t="str">
        <f t="shared" si="1634"/>
        <v>_</v>
      </c>
      <c r="F1579" s="7">
        <f t="shared" si="1635"/>
        <v>0</v>
      </c>
      <c r="G1579" s="7" t="str">
        <f t="shared" si="1637"/>
        <v/>
      </c>
    </row>
    <row r="1580" spans="2:7" x14ac:dyDescent="0.25">
      <c r="B1580" s="7" t="str">
        <f t="shared" ref="B1580:C1580" si="1678">TRIM(MID(SUBSTITUTE($A1580,",",REPT(" ",999)),COLUMN(A1580)*999-998,999))</f>
        <v/>
      </c>
      <c r="C1580" s="7" t="str">
        <f t="shared" si="1678"/>
        <v/>
      </c>
      <c r="D1580" s="4" t="str">
        <f t="shared" si="1633"/>
        <v>-</v>
      </c>
      <c r="E1580" s="4" t="str">
        <f t="shared" si="1634"/>
        <v>_</v>
      </c>
      <c r="F1580" s="7">
        <f t="shared" si="1635"/>
        <v>0</v>
      </c>
      <c r="G1580" s="7" t="str">
        <f t="shared" si="1637"/>
        <v/>
      </c>
    </row>
    <row r="1581" spans="2:7" x14ac:dyDescent="0.25">
      <c r="B1581" s="7" t="str">
        <f t="shared" ref="B1581:C1581" si="1679">TRIM(MID(SUBSTITUTE($A1581,",",REPT(" ",999)),COLUMN(A1581)*999-998,999))</f>
        <v/>
      </c>
      <c r="C1581" s="7" t="str">
        <f t="shared" si="1679"/>
        <v/>
      </c>
      <c r="D1581" s="4" t="str">
        <f t="shared" si="1633"/>
        <v>-</v>
      </c>
      <c r="E1581" s="4" t="str">
        <f t="shared" si="1634"/>
        <v>_</v>
      </c>
      <c r="F1581" s="7">
        <f t="shared" si="1635"/>
        <v>0</v>
      </c>
      <c r="G1581" s="7" t="str">
        <f t="shared" si="1637"/>
        <v/>
      </c>
    </row>
    <row r="1582" spans="2:7" x14ac:dyDescent="0.25">
      <c r="B1582" s="7" t="str">
        <f t="shared" ref="B1582:C1582" si="1680">TRIM(MID(SUBSTITUTE($A1582,",",REPT(" ",999)),COLUMN(A1582)*999-998,999))</f>
        <v/>
      </c>
      <c r="C1582" s="7" t="str">
        <f t="shared" si="1680"/>
        <v/>
      </c>
      <c r="D1582" s="4" t="str">
        <f t="shared" si="1633"/>
        <v>-</v>
      </c>
      <c r="E1582" s="4" t="str">
        <f t="shared" si="1634"/>
        <v>_</v>
      </c>
      <c r="F1582" s="7">
        <f t="shared" si="1635"/>
        <v>0</v>
      </c>
      <c r="G1582" s="7" t="str">
        <f t="shared" si="1637"/>
        <v/>
      </c>
    </row>
    <row r="1583" spans="2:7" x14ac:dyDescent="0.25">
      <c r="B1583" s="7" t="str">
        <f t="shared" ref="B1583:C1583" si="1681">TRIM(MID(SUBSTITUTE($A1583,",",REPT(" ",999)),COLUMN(A1583)*999-998,999))</f>
        <v/>
      </c>
      <c r="C1583" s="7" t="str">
        <f t="shared" si="1681"/>
        <v/>
      </c>
      <c r="D1583" s="4" t="str">
        <f t="shared" si="1633"/>
        <v>-</v>
      </c>
      <c r="E1583" s="4" t="str">
        <f t="shared" si="1634"/>
        <v>_</v>
      </c>
      <c r="F1583" s="7">
        <f t="shared" si="1635"/>
        <v>0</v>
      </c>
      <c r="G1583" s="7" t="str">
        <f t="shared" si="1637"/>
        <v/>
      </c>
    </row>
    <row r="1584" spans="2:7" x14ac:dyDescent="0.25">
      <c r="B1584" s="7" t="str">
        <f t="shared" ref="B1584:C1584" si="1682">TRIM(MID(SUBSTITUTE($A1584,",",REPT(" ",999)),COLUMN(A1584)*999-998,999))</f>
        <v/>
      </c>
      <c r="C1584" s="7" t="str">
        <f t="shared" si="1682"/>
        <v/>
      </c>
      <c r="D1584" s="4" t="str">
        <f t="shared" si="1633"/>
        <v>-</v>
      </c>
      <c r="E1584" s="4" t="str">
        <f t="shared" si="1634"/>
        <v>_</v>
      </c>
      <c r="F1584" s="7">
        <f t="shared" si="1635"/>
        <v>0</v>
      </c>
      <c r="G1584" s="7" t="str">
        <f t="shared" si="1637"/>
        <v/>
      </c>
    </row>
    <row r="1585" spans="2:7" x14ac:dyDescent="0.25">
      <c r="B1585" s="7" t="str">
        <f t="shared" ref="B1585:C1585" si="1683">TRIM(MID(SUBSTITUTE($A1585,",",REPT(" ",999)),COLUMN(A1585)*999-998,999))</f>
        <v/>
      </c>
      <c r="C1585" s="7" t="str">
        <f t="shared" si="1683"/>
        <v/>
      </c>
      <c r="D1585" s="4" t="str">
        <f t="shared" si="1633"/>
        <v>-</v>
      </c>
      <c r="E1585" s="4" t="str">
        <f t="shared" si="1634"/>
        <v>_</v>
      </c>
      <c r="F1585" s="7">
        <f t="shared" si="1635"/>
        <v>0</v>
      </c>
      <c r="G1585" s="7" t="str">
        <f t="shared" si="1637"/>
        <v/>
      </c>
    </row>
    <row r="1586" spans="2:7" x14ac:dyDescent="0.25">
      <c r="B1586" s="7" t="str">
        <f t="shared" ref="B1586:C1586" si="1684">TRIM(MID(SUBSTITUTE($A1586,",",REPT(" ",999)),COLUMN(A1586)*999-998,999))</f>
        <v/>
      </c>
      <c r="C1586" s="7" t="str">
        <f t="shared" si="1684"/>
        <v/>
      </c>
      <c r="D1586" s="4" t="str">
        <f t="shared" si="1633"/>
        <v>-</v>
      </c>
      <c r="E1586" s="4" t="str">
        <f t="shared" si="1634"/>
        <v>_</v>
      </c>
      <c r="F1586" s="7">
        <f t="shared" si="1635"/>
        <v>0</v>
      </c>
      <c r="G1586" s="7" t="str">
        <f t="shared" si="1637"/>
        <v/>
      </c>
    </row>
    <row r="1587" spans="2:7" x14ac:dyDescent="0.25">
      <c r="B1587" s="7" t="str">
        <f t="shared" ref="B1587:C1587" si="1685">TRIM(MID(SUBSTITUTE($A1587,",",REPT(" ",999)),COLUMN(A1587)*999-998,999))</f>
        <v/>
      </c>
      <c r="C1587" s="7" t="str">
        <f t="shared" si="1685"/>
        <v/>
      </c>
      <c r="D1587" s="4" t="str">
        <f t="shared" si="1633"/>
        <v>-</v>
      </c>
      <c r="E1587" s="4" t="str">
        <f t="shared" si="1634"/>
        <v>_</v>
      </c>
      <c r="F1587" s="7">
        <f t="shared" si="1635"/>
        <v>0</v>
      </c>
      <c r="G1587" s="7" t="str">
        <f t="shared" si="1637"/>
        <v/>
      </c>
    </row>
    <row r="1588" spans="2:7" x14ac:dyDescent="0.25">
      <c r="B1588" s="7" t="str">
        <f t="shared" ref="B1588:C1588" si="1686">TRIM(MID(SUBSTITUTE($A1588,",",REPT(" ",999)),COLUMN(A1588)*999-998,999))</f>
        <v/>
      </c>
      <c r="C1588" s="7" t="str">
        <f t="shared" si="1686"/>
        <v/>
      </c>
      <c r="D1588" s="4" t="str">
        <f t="shared" si="1633"/>
        <v>-</v>
      </c>
      <c r="E1588" s="4" t="str">
        <f t="shared" si="1634"/>
        <v>_</v>
      </c>
      <c r="F1588" s="7">
        <f t="shared" si="1635"/>
        <v>0</v>
      </c>
      <c r="G1588" s="7" t="str">
        <f t="shared" si="1637"/>
        <v/>
      </c>
    </row>
    <row r="1589" spans="2:7" x14ac:dyDescent="0.25">
      <c r="B1589" s="7" t="str">
        <f t="shared" ref="B1589:C1589" si="1687">TRIM(MID(SUBSTITUTE($A1589,",",REPT(" ",999)),COLUMN(A1589)*999-998,999))</f>
        <v/>
      </c>
      <c r="C1589" s="7" t="str">
        <f t="shared" si="1687"/>
        <v/>
      </c>
      <c r="D1589" s="4" t="str">
        <f t="shared" si="1633"/>
        <v>-</v>
      </c>
      <c r="E1589" s="4" t="str">
        <f t="shared" si="1634"/>
        <v>_</v>
      </c>
      <c r="F1589" s="7">
        <f t="shared" si="1635"/>
        <v>0</v>
      </c>
      <c r="G1589" s="7" t="str">
        <f t="shared" si="1637"/>
        <v/>
      </c>
    </row>
    <row r="1590" spans="2:7" x14ac:dyDescent="0.25">
      <c r="B1590" s="7" t="str">
        <f t="shared" ref="B1590:C1590" si="1688">TRIM(MID(SUBSTITUTE($A1590,",",REPT(" ",999)),COLUMN(A1590)*999-998,999))</f>
        <v/>
      </c>
      <c r="C1590" s="7" t="str">
        <f t="shared" si="1688"/>
        <v/>
      </c>
      <c r="D1590" s="4" t="str">
        <f t="shared" si="1633"/>
        <v>-</v>
      </c>
      <c r="E1590" s="4" t="str">
        <f t="shared" si="1634"/>
        <v>_</v>
      </c>
      <c r="F1590" s="7">
        <f t="shared" si="1635"/>
        <v>0</v>
      </c>
      <c r="G1590" s="7" t="str">
        <f t="shared" si="1637"/>
        <v/>
      </c>
    </row>
    <row r="1591" spans="2:7" x14ac:dyDescent="0.25">
      <c r="B1591" s="7" t="str">
        <f t="shared" ref="B1591:C1591" si="1689">TRIM(MID(SUBSTITUTE($A1591,",",REPT(" ",999)),COLUMN(A1591)*999-998,999))</f>
        <v/>
      </c>
      <c r="C1591" s="7" t="str">
        <f t="shared" si="1689"/>
        <v/>
      </c>
      <c r="D1591" s="4" t="str">
        <f t="shared" si="1633"/>
        <v>-</v>
      </c>
      <c r="E1591" s="4" t="str">
        <f t="shared" si="1634"/>
        <v>_</v>
      </c>
      <c r="F1591" s="7">
        <f t="shared" si="1635"/>
        <v>0</v>
      </c>
      <c r="G1591" s="7" t="str">
        <f t="shared" si="1637"/>
        <v/>
      </c>
    </row>
    <row r="1592" spans="2:7" x14ac:dyDescent="0.25">
      <c r="B1592" s="7" t="str">
        <f t="shared" ref="B1592:C1592" si="1690">TRIM(MID(SUBSTITUTE($A1592,",",REPT(" ",999)),COLUMN(A1592)*999-998,999))</f>
        <v/>
      </c>
      <c r="C1592" s="7" t="str">
        <f t="shared" si="1690"/>
        <v/>
      </c>
      <c r="D1592" s="4" t="str">
        <f t="shared" si="1633"/>
        <v>-</v>
      </c>
      <c r="E1592" s="4" t="str">
        <f t="shared" si="1634"/>
        <v>_</v>
      </c>
      <c r="F1592" s="7">
        <f t="shared" si="1635"/>
        <v>0</v>
      </c>
      <c r="G1592" s="7" t="str">
        <f t="shared" si="1637"/>
        <v/>
      </c>
    </row>
    <row r="1593" spans="2:7" x14ac:dyDescent="0.25">
      <c r="B1593" s="7" t="str">
        <f t="shared" ref="B1593:C1593" si="1691">TRIM(MID(SUBSTITUTE($A1593,",",REPT(" ",999)),COLUMN(A1593)*999-998,999))</f>
        <v/>
      </c>
      <c r="C1593" s="7" t="str">
        <f t="shared" si="1691"/>
        <v/>
      </c>
      <c r="D1593" s="4" t="str">
        <f t="shared" si="1633"/>
        <v>-</v>
      </c>
      <c r="E1593" s="4" t="str">
        <f t="shared" si="1634"/>
        <v>_</v>
      </c>
      <c r="F1593" s="7">
        <f t="shared" si="1635"/>
        <v>0</v>
      </c>
      <c r="G1593" s="7" t="str">
        <f t="shared" si="1637"/>
        <v/>
      </c>
    </row>
    <row r="1594" spans="2:7" x14ac:dyDescent="0.25">
      <c r="B1594" s="7" t="str">
        <f t="shared" ref="B1594:C1594" si="1692">TRIM(MID(SUBSTITUTE($A1594,",",REPT(" ",999)),COLUMN(A1594)*999-998,999))</f>
        <v/>
      </c>
      <c r="C1594" s="7" t="str">
        <f t="shared" si="1692"/>
        <v/>
      </c>
      <c r="D1594" s="4" t="str">
        <f t="shared" si="1633"/>
        <v>-</v>
      </c>
      <c r="E1594" s="4" t="str">
        <f t="shared" si="1634"/>
        <v>_</v>
      </c>
      <c r="F1594" s="7">
        <f t="shared" si="1635"/>
        <v>0</v>
      </c>
      <c r="G1594" s="7" t="str">
        <f t="shared" si="1637"/>
        <v/>
      </c>
    </row>
    <row r="1595" spans="2:7" x14ac:dyDescent="0.25">
      <c r="B1595" s="7" t="str">
        <f t="shared" ref="B1595:C1595" si="1693">TRIM(MID(SUBSTITUTE($A1595,",",REPT(" ",999)),COLUMN(A1595)*999-998,999))</f>
        <v/>
      </c>
      <c r="C1595" s="7" t="str">
        <f t="shared" si="1693"/>
        <v/>
      </c>
      <c r="D1595" s="4" t="str">
        <f t="shared" si="1633"/>
        <v>-</v>
      </c>
      <c r="E1595" s="4" t="str">
        <f t="shared" si="1634"/>
        <v>_</v>
      </c>
      <c r="F1595" s="7">
        <f t="shared" si="1635"/>
        <v>0</v>
      </c>
      <c r="G1595" s="7" t="str">
        <f t="shared" si="1637"/>
        <v/>
      </c>
    </row>
    <row r="1596" spans="2:7" x14ac:dyDescent="0.25">
      <c r="B1596" s="7" t="str">
        <f t="shared" ref="B1596:C1596" si="1694">TRIM(MID(SUBSTITUTE($A1596,",",REPT(" ",999)),COLUMN(A1596)*999-998,999))</f>
        <v/>
      </c>
      <c r="C1596" s="7" t="str">
        <f t="shared" si="1694"/>
        <v/>
      </c>
      <c r="D1596" s="4" t="str">
        <f t="shared" si="1633"/>
        <v>-</v>
      </c>
      <c r="E1596" s="4" t="str">
        <f t="shared" si="1634"/>
        <v>_</v>
      </c>
      <c r="F1596" s="7">
        <f t="shared" si="1635"/>
        <v>0</v>
      </c>
      <c r="G1596" s="7" t="str">
        <f t="shared" si="1637"/>
        <v/>
      </c>
    </row>
    <row r="1597" spans="2:7" x14ac:dyDescent="0.25">
      <c r="B1597" s="7" t="str">
        <f t="shared" ref="B1597:C1597" si="1695">TRIM(MID(SUBSTITUTE($A1597,",",REPT(" ",999)),COLUMN(A1597)*999-998,999))</f>
        <v/>
      </c>
      <c r="C1597" s="7" t="str">
        <f t="shared" si="1695"/>
        <v/>
      </c>
      <c r="D1597" s="4" t="str">
        <f t="shared" si="1633"/>
        <v>-</v>
      </c>
      <c r="E1597" s="4" t="str">
        <f t="shared" si="1634"/>
        <v>_</v>
      </c>
      <c r="F1597" s="7">
        <f t="shared" si="1635"/>
        <v>0</v>
      </c>
      <c r="G1597" s="7" t="str">
        <f t="shared" si="1637"/>
        <v/>
      </c>
    </row>
    <row r="1598" spans="2:7" x14ac:dyDescent="0.25">
      <c r="B1598" s="7" t="str">
        <f t="shared" ref="B1598:C1598" si="1696">TRIM(MID(SUBSTITUTE($A1598,",",REPT(" ",999)),COLUMN(A1598)*999-998,999))</f>
        <v/>
      </c>
      <c r="C1598" s="7" t="str">
        <f t="shared" si="1696"/>
        <v/>
      </c>
      <c r="D1598" s="4" t="str">
        <f t="shared" si="1633"/>
        <v>-</v>
      </c>
      <c r="E1598" s="4" t="str">
        <f t="shared" si="1634"/>
        <v>_</v>
      </c>
      <c r="F1598" s="7">
        <f t="shared" si="1635"/>
        <v>0</v>
      </c>
      <c r="G1598" s="7" t="str">
        <f t="shared" si="1637"/>
        <v/>
      </c>
    </row>
    <row r="1599" spans="2:7" x14ac:dyDescent="0.25">
      <c r="B1599" s="7" t="str">
        <f t="shared" ref="B1599:C1599" si="1697">TRIM(MID(SUBSTITUTE($A1599,",",REPT(" ",999)),COLUMN(A1599)*999-998,999))</f>
        <v/>
      </c>
      <c r="C1599" s="7" t="str">
        <f t="shared" si="1697"/>
        <v/>
      </c>
      <c r="D1599" s="4" t="str">
        <f t="shared" si="1633"/>
        <v>-</v>
      </c>
      <c r="E1599" s="4" t="str">
        <f t="shared" si="1634"/>
        <v>_</v>
      </c>
      <c r="F1599" s="7">
        <f t="shared" si="1635"/>
        <v>0</v>
      </c>
      <c r="G1599" s="7" t="str">
        <f t="shared" si="1637"/>
        <v/>
      </c>
    </row>
    <row r="1600" spans="2:7" x14ac:dyDescent="0.25">
      <c r="B1600" s="7" t="str">
        <f t="shared" ref="B1600:C1600" si="1698">TRIM(MID(SUBSTITUTE($A1600,",",REPT(" ",999)),COLUMN(A1600)*999-998,999))</f>
        <v/>
      </c>
      <c r="C1600" s="7" t="str">
        <f t="shared" si="1698"/>
        <v/>
      </c>
      <c r="D1600" s="4" t="str">
        <f t="shared" si="1633"/>
        <v>-</v>
      </c>
      <c r="E1600" s="4" t="str">
        <f t="shared" si="1634"/>
        <v>_</v>
      </c>
      <c r="F1600" s="7">
        <f t="shared" si="1635"/>
        <v>0</v>
      </c>
      <c r="G1600" s="7" t="str">
        <f t="shared" si="1637"/>
        <v/>
      </c>
    </row>
    <row r="1601" spans="2:7" x14ac:dyDescent="0.25">
      <c r="B1601" s="7" t="str">
        <f t="shared" ref="B1601:C1601" si="1699">TRIM(MID(SUBSTITUTE($A1601,",",REPT(" ",999)),COLUMN(A1601)*999-998,999))</f>
        <v/>
      </c>
      <c r="C1601" s="7" t="str">
        <f t="shared" si="1699"/>
        <v/>
      </c>
      <c r="D1601" s="4" t="str">
        <f t="shared" si="1633"/>
        <v>-</v>
      </c>
      <c r="E1601" s="4" t="str">
        <f t="shared" si="1634"/>
        <v>_</v>
      </c>
      <c r="F1601" s="7">
        <f t="shared" si="1635"/>
        <v>0</v>
      </c>
      <c r="G1601" s="7" t="str">
        <f t="shared" si="1637"/>
        <v/>
      </c>
    </row>
    <row r="1602" spans="2:7" x14ac:dyDescent="0.25">
      <c r="B1602" s="7" t="str">
        <f t="shared" ref="B1602:C1602" si="1700">TRIM(MID(SUBSTITUTE($A1602,",",REPT(" ",999)),COLUMN(A1602)*999-998,999))</f>
        <v/>
      </c>
      <c r="C1602" s="7" t="str">
        <f t="shared" si="1700"/>
        <v/>
      </c>
      <c r="D1602" s="4" t="str">
        <f t="shared" ref="D1602:D1665" si="1701">B1602&amp;"-"&amp;C1602&amp;G1602</f>
        <v>-</v>
      </c>
      <c r="E1602" s="4" t="str">
        <f t="shared" ref="E1602:E1665" si="1702">B1602&amp;"_"&amp;C1602</f>
        <v>_</v>
      </c>
      <c r="F1602" s="7">
        <f t="shared" ref="F1602:F1665" si="1703">_xlfn.NUMBERVALUE(TRIM(MID(SUBSTITUTE($A1602,",",REPT(" ",999)),COLUMN(C1602)*999-998,999)))</f>
        <v>0</v>
      </c>
      <c r="G1602" s="7" t="str">
        <f t="shared" si="1637"/>
        <v/>
      </c>
    </row>
    <row r="1603" spans="2:7" x14ac:dyDescent="0.25">
      <c r="B1603" s="7" t="str">
        <f t="shared" ref="B1603:C1603" si="1704">TRIM(MID(SUBSTITUTE($A1603,",",REPT(" ",999)),COLUMN(A1603)*999-998,999))</f>
        <v/>
      </c>
      <c r="C1603" s="7" t="str">
        <f t="shared" si="1704"/>
        <v/>
      </c>
      <c r="D1603" s="4" t="str">
        <f t="shared" si="1701"/>
        <v>-</v>
      </c>
      <c r="E1603" s="4" t="str">
        <f t="shared" si="1702"/>
        <v>_</v>
      </c>
      <c r="F1603" s="7">
        <f t="shared" si="1703"/>
        <v>0</v>
      </c>
      <c r="G1603" s="7" t="str">
        <f t="shared" ref="G1603:G1666" si="1705">TRIM(MID(SUBSTITUTE($A1603,",",REPT(" ",999)),COLUMN(D1603)*999-998,999))</f>
        <v/>
      </c>
    </row>
    <row r="1604" spans="2:7" x14ac:dyDescent="0.25">
      <c r="B1604" s="7" t="str">
        <f t="shared" ref="B1604:C1604" si="1706">TRIM(MID(SUBSTITUTE($A1604,",",REPT(" ",999)),COLUMN(A1604)*999-998,999))</f>
        <v/>
      </c>
      <c r="C1604" s="7" t="str">
        <f t="shared" si="1706"/>
        <v/>
      </c>
      <c r="D1604" s="4" t="str">
        <f t="shared" si="1701"/>
        <v>-</v>
      </c>
      <c r="E1604" s="4" t="str">
        <f t="shared" si="1702"/>
        <v>_</v>
      </c>
      <c r="F1604" s="7">
        <f t="shared" si="1703"/>
        <v>0</v>
      </c>
      <c r="G1604" s="7" t="str">
        <f t="shared" si="1705"/>
        <v/>
      </c>
    </row>
    <row r="1605" spans="2:7" x14ac:dyDescent="0.25">
      <c r="B1605" s="7" t="str">
        <f t="shared" ref="B1605:C1605" si="1707">TRIM(MID(SUBSTITUTE($A1605,",",REPT(" ",999)),COLUMN(A1605)*999-998,999))</f>
        <v/>
      </c>
      <c r="C1605" s="7" t="str">
        <f t="shared" si="1707"/>
        <v/>
      </c>
      <c r="D1605" s="4" t="str">
        <f t="shared" si="1701"/>
        <v>-</v>
      </c>
      <c r="E1605" s="4" t="str">
        <f t="shared" si="1702"/>
        <v>_</v>
      </c>
      <c r="F1605" s="7">
        <f t="shared" si="1703"/>
        <v>0</v>
      </c>
      <c r="G1605" s="7" t="str">
        <f t="shared" si="1705"/>
        <v/>
      </c>
    </row>
    <row r="1606" spans="2:7" x14ac:dyDescent="0.25">
      <c r="B1606" s="7" t="str">
        <f t="shared" ref="B1606:C1606" si="1708">TRIM(MID(SUBSTITUTE($A1606,",",REPT(" ",999)),COLUMN(A1606)*999-998,999))</f>
        <v/>
      </c>
      <c r="C1606" s="7" t="str">
        <f t="shared" si="1708"/>
        <v/>
      </c>
      <c r="D1606" s="4" t="str">
        <f t="shared" si="1701"/>
        <v>-</v>
      </c>
      <c r="E1606" s="4" t="str">
        <f t="shared" si="1702"/>
        <v>_</v>
      </c>
      <c r="F1606" s="7">
        <f t="shared" si="1703"/>
        <v>0</v>
      </c>
      <c r="G1606" s="7" t="str">
        <f t="shared" si="1705"/>
        <v/>
      </c>
    </row>
    <row r="1607" spans="2:7" x14ac:dyDescent="0.25">
      <c r="B1607" s="7" t="str">
        <f t="shared" ref="B1607:C1607" si="1709">TRIM(MID(SUBSTITUTE($A1607,",",REPT(" ",999)),COLUMN(A1607)*999-998,999))</f>
        <v/>
      </c>
      <c r="C1607" s="7" t="str">
        <f t="shared" si="1709"/>
        <v/>
      </c>
      <c r="D1607" s="4" t="str">
        <f t="shared" si="1701"/>
        <v>-</v>
      </c>
      <c r="E1607" s="4" t="str">
        <f t="shared" si="1702"/>
        <v>_</v>
      </c>
      <c r="F1607" s="7">
        <f t="shared" si="1703"/>
        <v>0</v>
      </c>
      <c r="G1607" s="7" t="str">
        <f t="shared" si="1705"/>
        <v/>
      </c>
    </row>
    <row r="1608" spans="2:7" x14ac:dyDescent="0.25">
      <c r="B1608" s="7" t="str">
        <f t="shared" ref="B1608:C1608" si="1710">TRIM(MID(SUBSTITUTE($A1608,",",REPT(" ",999)),COLUMN(A1608)*999-998,999))</f>
        <v/>
      </c>
      <c r="C1608" s="7" t="str">
        <f t="shared" si="1710"/>
        <v/>
      </c>
      <c r="D1608" s="4" t="str">
        <f t="shared" si="1701"/>
        <v>-</v>
      </c>
      <c r="E1608" s="4" t="str">
        <f t="shared" si="1702"/>
        <v>_</v>
      </c>
      <c r="F1608" s="7">
        <f t="shared" si="1703"/>
        <v>0</v>
      </c>
      <c r="G1608" s="7" t="str">
        <f t="shared" si="1705"/>
        <v/>
      </c>
    </row>
    <row r="1609" spans="2:7" x14ac:dyDescent="0.25">
      <c r="B1609" s="7" t="str">
        <f t="shared" ref="B1609:C1609" si="1711">TRIM(MID(SUBSTITUTE($A1609,",",REPT(" ",999)),COLUMN(A1609)*999-998,999))</f>
        <v/>
      </c>
      <c r="C1609" s="7" t="str">
        <f t="shared" si="1711"/>
        <v/>
      </c>
      <c r="D1609" s="4" t="str">
        <f t="shared" si="1701"/>
        <v>-</v>
      </c>
      <c r="E1609" s="4" t="str">
        <f t="shared" si="1702"/>
        <v>_</v>
      </c>
      <c r="F1609" s="7">
        <f t="shared" si="1703"/>
        <v>0</v>
      </c>
      <c r="G1609" s="7" t="str">
        <f t="shared" si="1705"/>
        <v/>
      </c>
    </row>
    <row r="1610" spans="2:7" x14ac:dyDescent="0.25">
      <c r="B1610" s="7" t="str">
        <f t="shared" ref="B1610:C1610" si="1712">TRIM(MID(SUBSTITUTE($A1610,",",REPT(" ",999)),COLUMN(A1610)*999-998,999))</f>
        <v/>
      </c>
      <c r="C1610" s="7" t="str">
        <f t="shared" si="1712"/>
        <v/>
      </c>
      <c r="D1610" s="4" t="str">
        <f t="shared" si="1701"/>
        <v>-</v>
      </c>
      <c r="E1610" s="4" t="str">
        <f t="shared" si="1702"/>
        <v>_</v>
      </c>
      <c r="F1610" s="7">
        <f t="shared" si="1703"/>
        <v>0</v>
      </c>
      <c r="G1610" s="7" t="str">
        <f t="shared" si="1705"/>
        <v/>
      </c>
    </row>
    <row r="1611" spans="2:7" x14ac:dyDescent="0.25">
      <c r="B1611" s="7" t="str">
        <f t="shared" ref="B1611:C1611" si="1713">TRIM(MID(SUBSTITUTE($A1611,",",REPT(" ",999)),COLUMN(A1611)*999-998,999))</f>
        <v/>
      </c>
      <c r="C1611" s="7" t="str">
        <f t="shared" si="1713"/>
        <v/>
      </c>
      <c r="D1611" s="4" t="str">
        <f t="shared" si="1701"/>
        <v>-</v>
      </c>
      <c r="E1611" s="4" t="str">
        <f t="shared" si="1702"/>
        <v>_</v>
      </c>
      <c r="F1611" s="7">
        <f t="shared" si="1703"/>
        <v>0</v>
      </c>
      <c r="G1611" s="7" t="str">
        <f t="shared" si="1705"/>
        <v/>
      </c>
    </row>
    <row r="1612" spans="2:7" x14ac:dyDescent="0.25">
      <c r="B1612" s="7" t="str">
        <f t="shared" ref="B1612:C1612" si="1714">TRIM(MID(SUBSTITUTE($A1612,",",REPT(" ",999)),COLUMN(A1612)*999-998,999))</f>
        <v/>
      </c>
      <c r="C1612" s="7" t="str">
        <f t="shared" si="1714"/>
        <v/>
      </c>
      <c r="D1612" s="4" t="str">
        <f t="shared" si="1701"/>
        <v>-</v>
      </c>
      <c r="E1612" s="4" t="str">
        <f t="shared" si="1702"/>
        <v>_</v>
      </c>
      <c r="F1612" s="7">
        <f t="shared" si="1703"/>
        <v>0</v>
      </c>
      <c r="G1612" s="7" t="str">
        <f t="shared" si="1705"/>
        <v/>
      </c>
    </row>
    <row r="1613" spans="2:7" x14ac:dyDescent="0.25">
      <c r="B1613" s="7" t="str">
        <f t="shared" ref="B1613:C1613" si="1715">TRIM(MID(SUBSTITUTE($A1613,",",REPT(" ",999)),COLUMN(A1613)*999-998,999))</f>
        <v/>
      </c>
      <c r="C1613" s="7" t="str">
        <f t="shared" si="1715"/>
        <v/>
      </c>
      <c r="D1613" s="4" t="str">
        <f t="shared" si="1701"/>
        <v>-</v>
      </c>
      <c r="E1613" s="4" t="str">
        <f t="shared" si="1702"/>
        <v>_</v>
      </c>
      <c r="F1613" s="7">
        <f t="shared" si="1703"/>
        <v>0</v>
      </c>
      <c r="G1613" s="7" t="str">
        <f t="shared" si="1705"/>
        <v/>
      </c>
    </row>
    <row r="1614" spans="2:7" x14ac:dyDescent="0.25">
      <c r="B1614" s="7" t="str">
        <f t="shared" ref="B1614:C1614" si="1716">TRIM(MID(SUBSTITUTE($A1614,",",REPT(" ",999)),COLUMN(A1614)*999-998,999))</f>
        <v/>
      </c>
      <c r="C1614" s="7" t="str">
        <f t="shared" si="1716"/>
        <v/>
      </c>
      <c r="D1614" s="4" t="str">
        <f t="shared" si="1701"/>
        <v>-</v>
      </c>
      <c r="E1614" s="4" t="str">
        <f t="shared" si="1702"/>
        <v>_</v>
      </c>
      <c r="F1614" s="7">
        <f t="shared" si="1703"/>
        <v>0</v>
      </c>
      <c r="G1614" s="7" t="str">
        <f t="shared" si="1705"/>
        <v/>
      </c>
    </row>
    <row r="1615" spans="2:7" x14ac:dyDescent="0.25">
      <c r="B1615" s="7" t="str">
        <f t="shared" ref="B1615:C1615" si="1717">TRIM(MID(SUBSTITUTE($A1615,",",REPT(" ",999)),COLUMN(A1615)*999-998,999))</f>
        <v/>
      </c>
      <c r="C1615" s="7" t="str">
        <f t="shared" si="1717"/>
        <v/>
      </c>
      <c r="D1615" s="4" t="str">
        <f t="shared" si="1701"/>
        <v>-</v>
      </c>
      <c r="E1615" s="4" t="str">
        <f t="shared" si="1702"/>
        <v>_</v>
      </c>
      <c r="F1615" s="7">
        <f t="shared" si="1703"/>
        <v>0</v>
      </c>
      <c r="G1615" s="7" t="str">
        <f t="shared" si="1705"/>
        <v/>
      </c>
    </row>
    <row r="1616" spans="2:7" x14ac:dyDescent="0.25">
      <c r="B1616" s="7" t="str">
        <f t="shared" ref="B1616:C1616" si="1718">TRIM(MID(SUBSTITUTE($A1616,",",REPT(" ",999)),COLUMN(A1616)*999-998,999))</f>
        <v/>
      </c>
      <c r="C1616" s="7" t="str">
        <f t="shared" si="1718"/>
        <v/>
      </c>
      <c r="D1616" s="4" t="str">
        <f t="shared" si="1701"/>
        <v>-</v>
      </c>
      <c r="E1616" s="4" t="str">
        <f t="shared" si="1702"/>
        <v>_</v>
      </c>
      <c r="F1616" s="7">
        <f t="shared" si="1703"/>
        <v>0</v>
      </c>
      <c r="G1616" s="7" t="str">
        <f t="shared" si="1705"/>
        <v/>
      </c>
    </row>
    <row r="1617" spans="2:7" x14ac:dyDescent="0.25">
      <c r="B1617" s="7" t="str">
        <f t="shared" ref="B1617:C1617" si="1719">TRIM(MID(SUBSTITUTE($A1617,",",REPT(" ",999)),COLUMN(A1617)*999-998,999))</f>
        <v/>
      </c>
      <c r="C1617" s="7" t="str">
        <f t="shared" si="1719"/>
        <v/>
      </c>
      <c r="D1617" s="4" t="str">
        <f t="shared" si="1701"/>
        <v>-</v>
      </c>
      <c r="E1617" s="4" t="str">
        <f t="shared" si="1702"/>
        <v>_</v>
      </c>
      <c r="F1617" s="7">
        <f t="shared" si="1703"/>
        <v>0</v>
      </c>
      <c r="G1617" s="7" t="str">
        <f t="shared" si="1705"/>
        <v/>
      </c>
    </row>
    <row r="1618" spans="2:7" x14ac:dyDescent="0.25">
      <c r="B1618" s="7" t="str">
        <f t="shared" ref="B1618:C1618" si="1720">TRIM(MID(SUBSTITUTE($A1618,",",REPT(" ",999)),COLUMN(A1618)*999-998,999))</f>
        <v/>
      </c>
      <c r="C1618" s="7" t="str">
        <f t="shared" si="1720"/>
        <v/>
      </c>
      <c r="D1618" s="4" t="str">
        <f t="shared" si="1701"/>
        <v>-</v>
      </c>
      <c r="E1618" s="4" t="str">
        <f t="shared" si="1702"/>
        <v>_</v>
      </c>
      <c r="F1618" s="7">
        <f t="shared" si="1703"/>
        <v>0</v>
      </c>
      <c r="G1618" s="7" t="str">
        <f t="shared" si="1705"/>
        <v/>
      </c>
    </row>
    <row r="1619" spans="2:7" x14ac:dyDescent="0.25">
      <c r="B1619" s="7" t="str">
        <f t="shared" ref="B1619:C1619" si="1721">TRIM(MID(SUBSTITUTE($A1619,",",REPT(" ",999)),COLUMN(A1619)*999-998,999))</f>
        <v/>
      </c>
      <c r="C1619" s="7" t="str">
        <f t="shared" si="1721"/>
        <v/>
      </c>
      <c r="D1619" s="4" t="str">
        <f t="shared" si="1701"/>
        <v>-</v>
      </c>
      <c r="E1619" s="4" t="str">
        <f t="shared" si="1702"/>
        <v>_</v>
      </c>
      <c r="F1619" s="7">
        <f t="shared" si="1703"/>
        <v>0</v>
      </c>
      <c r="G1619" s="7" t="str">
        <f t="shared" si="1705"/>
        <v/>
      </c>
    </row>
    <row r="1620" spans="2:7" x14ac:dyDescent="0.25">
      <c r="B1620" s="7" t="str">
        <f t="shared" ref="B1620:C1620" si="1722">TRIM(MID(SUBSTITUTE($A1620,",",REPT(" ",999)),COLUMN(A1620)*999-998,999))</f>
        <v/>
      </c>
      <c r="C1620" s="7" t="str">
        <f t="shared" si="1722"/>
        <v/>
      </c>
      <c r="D1620" s="4" t="str">
        <f t="shared" si="1701"/>
        <v>-</v>
      </c>
      <c r="E1620" s="4" t="str">
        <f t="shared" si="1702"/>
        <v>_</v>
      </c>
      <c r="F1620" s="7">
        <f t="shared" si="1703"/>
        <v>0</v>
      </c>
      <c r="G1620" s="7" t="str">
        <f t="shared" si="1705"/>
        <v/>
      </c>
    </row>
    <row r="1621" spans="2:7" x14ac:dyDescent="0.25">
      <c r="B1621" s="7" t="str">
        <f t="shared" ref="B1621:C1621" si="1723">TRIM(MID(SUBSTITUTE($A1621,",",REPT(" ",999)),COLUMN(A1621)*999-998,999))</f>
        <v/>
      </c>
      <c r="C1621" s="7" t="str">
        <f t="shared" si="1723"/>
        <v/>
      </c>
      <c r="D1621" s="4" t="str">
        <f t="shared" si="1701"/>
        <v>-</v>
      </c>
      <c r="E1621" s="4" t="str">
        <f t="shared" si="1702"/>
        <v>_</v>
      </c>
      <c r="F1621" s="7">
        <f t="shared" si="1703"/>
        <v>0</v>
      </c>
      <c r="G1621" s="7" t="str">
        <f t="shared" si="1705"/>
        <v/>
      </c>
    </row>
    <row r="1622" spans="2:7" x14ac:dyDescent="0.25">
      <c r="B1622" s="7" t="str">
        <f t="shared" ref="B1622:C1622" si="1724">TRIM(MID(SUBSTITUTE($A1622,",",REPT(" ",999)),COLUMN(A1622)*999-998,999))</f>
        <v/>
      </c>
      <c r="C1622" s="7" t="str">
        <f t="shared" si="1724"/>
        <v/>
      </c>
      <c r="D1622" s="4" t="str">
        <f t="shared" si="1701"/>
        <v>-</v>
      </c>
      <c r="E1622" s="4" t="str">
        <f t="shared" si="1702"/>
        <v>_</v>
      </c>
      <c r="F1622" s="7">
        <f t="shared" si="1703"/>
        <v>0</v>
      </c>
      <c r="G1622" s="7" t="str">
        <f t="shared" si="1705"/>
        <v/>
      </c>
    </row>
    <row r="1623" spans="2:7" x14ac:dyDescent="0.25">
      <c r="B1623" s="7" t="str">
        <f t="shared" ref="B1623:C1623" si="1725">TRIM(MID(SUBSTITUTE($A1623,",",REPT(" ",999)),COLUMN(A1623)*999-998,999))</f>
        <v/>
      </c>
      <c r="C1623" s="7" t="str">
        <f t="shared" si="1725"/>
        <v/>
      </c>
      <c r="D1623" s="4" t="str">
        <f t="shared" si="1701"/>
        <v>-</v>
      </c>
      <c r="E1623" s="4" t="str">
        <f t="shared" si="1702"/>
        <v>_</v>
      </c>
      <c r="F1623" s="7">
        <f t="shared" si="1703"/>
        <v>0</v>
      </c>
      <c r="G1623" s="7" t="str">
        <f t="shared" si="1705"/>
        <v/>
      </c>
    </row>
    <row r="1624" spans="2:7" x14ac:dyDescent="0.25">
      <c r="B1624" s="7" t="str">
        <f t="shared" ref="B1624:C1624" si="1726">TRIM(MID(SUBSTITUTE($A1624,",",REPT(" ",999)),COLUMN(A1624)*999-998,999))</f>
        <v/>
      </c>
      <c r="C1624" s="7" t="str">
        <f t="shared" si="1726"/>
        <v/>
      </c>
      <c r="D1624" s="4" t="str">
        <f t="shared" si="1701"/>
        <v>-</v>
      </c>
      <c r="E1624" s="4" t="str">
        <f t="shared" si="1702"/>
        <v>_</v>
      </c>
      <c r="F1624" s="7">
        <f t="shared" si="1703"/>
        <v>0</v>
      </c>
      <c r="G1624" s="7" t="str">
        <f t="shared" si="1705"/>
        <v/>
      </c>
    </row>
    <row r="1625" spans="2:7" x14ac:dyDescent="0.25">
      <c r="B1625" s="7" t="str">
        <f t="shared" ref="B1625:C1625" si="1727">TRIM(MID(SUBSTITUTE($A1625,",",REPT(" ",999)),COLUMN(A1625)*999-998,999))</f>
        <v/>
      </c>
      <c r="C1625" s="7" t="str">
        <f t="shared" si="1727"/>
        <v/>
      </c>
      <c r="D1625" s="4" t="str">
        <f t="shared" si="1701"/>
        <v>-</v>
      </c>
      <c r="E1625" s="4" t="str">
        <f t="shared" si="1702"/>
        <v>_</v>
      </c>
      <c r="F1625" s="7">
        <f t="shared" si="1703"/>
        <v>0</v>
      </c>
      <c r="G1625" s="7" t="str">
        <f t="shared" si="1705"/>
        <v/>
      </c>
    </row>
    <row r="1626" spans="2:7" x14ac:dyDescent="0.25">
      <c r="B1626" s="7" t="str">
        <f t="shared" ref="B1626:C1626" si="1728">TRIM(MID(SUBSTITUTE($A1626,",",REPT(" ",999)),COLUMN(A1626)*999-998,999))</f>
        <v/>
      </c>
      <c r="C1626" s="7" t="str">
        <f t="shared" si="1728"/>
        <v/>
      </c>
      <c r="D1626" s="4" t="str">
        <f t="shared" si="1701"/>
        <v>-</v>
      </c>
      <c r="E1626" s="4" t="str">
        <f t="shared" si="1702"/>
        <v>_</v>
      </c>
      <c r="F1626" s="7">
        <f t="shared" si="1703"/>
        <v>0</v>
      </c>
      <c r="G1626" s="7" t="str">
        <f t="shared" si="1705"/>
        <v/>
      </c>
    </row>
    <row r="1627" spans="2:7" x14ac:dyDescent="0.25">
      <c r="B1627" s="7" t="str">
        <f t="shared" ref="B1627:C1627" si="1729">TRIM(MID(SUBSTITUTE($A1627,",",REPT(" ",999)),COLUMN(A1627)*999-998,999))</f>
        <v/>
      </c>
      <c r="C1627" s="7" t="str">
        <f t="shared" si="1729"/>
        <v/>
      </c>
      <c r="D1627" s="4" t="str">
        <f t="shared" si="1701"/>
        <v>-</v>
      </c>
      <c r="E1627" s="4" t="str">
        <f t="shared" si="1702"/>
        <v>_</v>
      </c>
      <c r="F1627" s="7">
        <f t="shared" si="1703"/>
        <v>0</v>
      </c>
      <c r="G1627" s="7" t="str">
        <f t="shared" si="1705"/>
        <v/>
      </c>
    </row>
    <row r="1628" spans="2:7" x14ac:dyDescent="0.25">
      <c r="B1628" s="7" t="str">
        <f t="shared" ref="B1628:C1628" si="1730">TRIM(MID(SUBSTITUTE($A1628,",",REPT(" ",999)),COLUMN(A1628)*999-998,999))</f>
        <v/>
      </c>
      <c r="C1628" s="7" t="str">
        <f t="shared" si="1730"/>
        <v/>
      </c>
      <c r="D1628" s="4" t="str">
        <f t="shared" si="1701"/>
        <v>-</v>
      </c>
      <c r="E1628" s="4" t="str">
        <f t="shared" si="1702"/>
        <v>_</v>
      </c>
      <c r="F1628" s="7">
        <f t="shared" si="1703"/>
        <v>0</v>
      </c>
      <c r="G1628" s="7" t="str">
        <f t="shared" si="1705"/>
        <v/>
      </c>
    </row>
    <row r="1629" spans="2:7" x14ac:dyDescent="0.25">
      <c r="B1629" s="7" t="str">
        <f t="shared" ref="B1629:C1629" si="1731">TRIM(MID(SUBSTITUTE($A1629,",",REPT(" ",999)),COLUMN(A1629)*999-998,999))</f>
        <v/>
      </c>
      <c r="C1629" s="7" t="str">
        <f t="shared" si="1731"/>
        <v/>
      </c>
      <c r="D1629" s="4" t="str">
        <f t="shared" si="1701"/>
        <v>-</v>
      </c>
      <c r="E1629" s="4" t="str">
        <f t="shared" si="1702"/>
        <v>_</v>
      </c>
      <c r="F1629" s="7">
        <f t="shared" si="1703"/>
        <v>0</v>
      </c>
      <c r="G1629" s="7" t="str">
        <f t="shared" si="1705"/>
        <v/>
      </c>
    </row>
    <row r="1630" spans="2:7" x14ac:dyDescent="0.25">
      <c r="B1630" s="7" t="str">
        <f t="shared" ref="B1630:C1630" si="1732">TRIM(MID(SUBSTITUTE($A1630,",",REPT(" ",999)),COLUMN(A1630)*999-998,999))</f>
        <v/>
      </c>
      <c r="C1630" s="7" t="str">
        <f t="shared" si="1732"/>
        <v/>
      </c>
      <c r="D1630" s="4" t="str">
        <f t="shared" si="1701"/>
        <v>-</v>
      </c>
      <c r="E1630" s="4" t="str">
        <f t="shared" si="1702"/>
        <v>_</v>
      </c>
      <c r="F1630" s="7">
        <f t="shared" si="1703"/>
        <v>0</v>
      </c>
      <c r="G1630" s="7" t="str">
        <f t="shared" si="1705"/>
        <v/>
      </c>
    </row>
    <row r="1631" spans="2:7" x14ac:dyDescent="0.25">
      <c r="B1631" s="7" t="str">
        <f t="shared" ref="B1631:C1631" si="1733">TRIM(MID(SUBSTITUTE($A1631,",",REPT(" ",999)),COLUMN(A1631)*999-998,999))</f>
        <v/>
      </c>
      <c r="C1631" s="7" t="str">
        <f t="shared" si="1733"/>
        <v/>
      </c>
      <c r="D1631" s="4" t="str">
        <f t="shared" si="1701"/>
        <v>-</v>
      </c>
      <c r="E1631" s="4" t="str">
        <f t="shared" si="1702"/>
        <v>_</v>
      </c>
      <c r="F1631" s="7">
        <f t="shared" si="1703"/>
        <v>0</v>
      </c>
      <c r="G1631" s="7" t="str">
        <f t="shared" si="1705"/>
        <v/>
      </c>
    </row>
    <row r="1632" spans="2:7" x14ac:dyDescent="0.25">
      <c r="B1632" s="7" t="str">
        <f t="shared" ref="B1632:C1632" si="1734">TRIM(MID(SUBSTITUTE($A1632,",",REPT(" ",999)),COLUMN(A1632)*999-998,999))</f>
        <v/>
      </c>
      <c r="C1632" s="7" t="str">
        <f t="shared" si="1734"/>
        <v/>
      </c>
      <c r="D1632" s="4" t="str">
        <f t="shared" si="1701"/>
        <v>-</v>
      </c>
      <c r="E1632" s="4" t="str">
        <f t="shared" si="1702"/>
        <v>_</v>
      </c>
      <c r="F1632" s="7">
        <f t="shared" si="1703"/>
        <v>0</v>
      </c>
      <c r="G1632" s="7" t="str">
        <f t="shared" si="1705"/>
        <v/>
      </c>
    </row>
    <row r="1633" spans="2:7" x14ac:dyDescent="0.25">
      <c r="B1633" s="7" t="str">
        <f t="shared" ref="B1633:C1633" si="1735">TRIM(MID(SUBSTITUTE($A1633,",",REPT(" ",999)),COLUMN(A1633)*999-998,999))</f>
        <v/>
      </c>
      <c r="C1633" s="7" t="str">
        <f t="shared" si="1735"/>
        <v/>
      </c>
      <c r="D1633" s="4" t="str">
        <f t="shared" si="1701"/>
        <v>-</v>
      </c>
      <c r="E1633" s="4" t="str">
        <f t="shared" si="1702"/>
        <v>_</v>
      </c>
      <c r="F1633" s="7">
        <f t="shared" si="1703"/>
        <v>0</v>
      </c>
      <c r="G1633" s="7" t="str">
        <f t="shared" si="1705"/>
        <v/>
      </c>
    </row>
    <row r="1634" spans="2:7" x14ac:dyDescent="0.25">
      <c r="B1634" s="7" t="str">
        <f t="shared" ref="B1634:C1634" si="1736">TRIM(MID(SUBSTITUTE($A1634,",",REPT(" ",999)),COLUMN(A1634)*999-998,999))</f>
        <v/>
      </c>
      <c r="C1634" s="7" t="str">
        <f t="shared" si="1736"/>
        <v/>
      </c>
      <c r="D1634" s="4" t="str">
        <f t="shared" si="1701"/>
        <v>-</v>
      </c>
      <c r="E1634" s="4" t="str">
        <f t="shared" si="1702"/>
        <v>_</v>
      </c>
      <c r="F1634" s="7">
        <f t="shared" si="1703"/>
        <v>0</v>
      </c>
      <c r="G1634" s="7" t="str">
        <f t="shared" si="1705"/>
        <v/>
      </c>
    </row>
    <row r="1635" spans="2:7" x14ac:dyDescent="0.25">
      <c r="B1635" s="7" t="str">
        <f t="shared" ref="B1635:C1635" si="1737">TRIM(MID(SUBSTITUTE($A1635,",",REPT(" ",999)),COLUMN(A1635)*999-998,999))</f>
        <v/>
      </c>
      <c r="C1635" s="7" t="str">
        <f t="shared" si="1737"/>
        <v/>
      </c>
      <c r="D1635" s="4" t="str">
        <f t="shared" si="1701"/>
        <v>-</v>
      </c>
      <c r="E1635" s="4" t="str">
        <f t="shared" si="1702"/>
        <v>_</v>
      </c>
      <c r="F1635" s="7">
        <f t="shared" si="1703"/>
        <v>0</v>
      </c>
      <c r="G1635" s="7" t="str">
        <f t="shared" si="1705"/>
        <v/>
      </c>
    </row>
    <row r="1636" spans="2:7" x14ac:dyDescent="0.25">
      <c r="B1636" s="7" t="str">
        <f t="shared" ref="B1636:C1636" si="1738">TRIM(MID(SUBSTITUTE($A1636,",",REPT(" ",999)),COLUMN(A1636)*999-998,999))</f>
        <v/>
      </c>
      <c r="C1636" s="7" t="str">
        <f t="shared" si="1738"/>
        <v/>
      </c>
      <c r="D1636" s="4" t="str">
        <f t="shared" si="1701"/>
        <v>-</v>
      </c>
      <c r="E1636" s="4" t="str">
        <f t="shared" si="1702"/>
        <v>_</v>
      </c>
      <c r="F1636" s="7">
        <f t="shared" si="1703"/>
        <v>0</v>
      </c>
      <c r="G1636" s="7" t="str">
        <f t="shared" si="1705"/>
        <v/>
      </c>
    </row>
    <row r="1637" spans="2:7" x14ac:dyDescent="0.25">
      <c r="B1637" s="7" t="str">
        <f t="shared" ref="B1637:C1637" si="1739">TRIM(MID(SUBSTITUTE($A1637,",",REPT(" ",999)),COLUMN(A1637)*999-998,999))</f>
        <v/>
      </c>
      <c r="C1637" s="7" t="str">
        <f t="shared" si="1739"/>
        <v/>
      </c>
      <c r="D1637" s="4" t="str">
        <f t="shared" si="1701"/>
        <v>-</v>
      </c>
      <c r="E1637" s="4" t="str">
        <f t="shared" si="1702"/>
        <v>_</v>
      </c>
      <c r="F1637" s="7">
        <f t="shared" si="1703"/>
        <v>0</v>
      </c>
      <c r="G1637" s="7" t="str">
        <f t="shared" si="1705"/>
        <v/>
      </c>
    </row>
    <row r="1638" spans="2:7" x14ac:dyDescent="0.25">
      <c r="B1638" s="7" t="str">
        <f t="shared" ref="B1638:C1638" si="1740">TRIM(MID(SUBSTITUTE($A1638,",",REPT(" ",999)),COLUMN(A1638)*999-998,999))</f>
        <v/>
      </c>
      <c r="C1638" s="7" t="str">
        <f t="shared" si="1740"/>
        <v/>
      </c>
      <c r="D1638" s="4" t="str">
        <f t="shared" si="1701"/>
        <v>-</v>
      </c>
      <c r="E1638" s="4" t="str">
        <f t="shared" si="1702"/>
        <v>_</v>
      </c>
      <c r="F1638" s="7">
        <f t="shared" si="1703"/>
        <v>0</v>
      </c>
      <c r="G1638" s="7" t="str">
        <f t="shared" si="1705"/>
        <v/>
      </c>
    </row>
    <row r="1639" spans="2:7" x14ac:dyDescent="0.25">
      <c r="B1639" s="7" t="str">
        <f t="shared" ref="B1639:C1639" si="1741">TRIM(MID(SUBSTITUTE($A1639,",",REPT(" ",999)),COLUMN(A1639)*999-998,999))</f>
        <v/>
      </c>
      <c r="C1639" s="7" t="str">
        <f t="shared" si="1741"/>
        <v/>
      </c>
      <c r="D1639" s="4" t="str">
        <f t="shared" si="1701"/>
        <v>-</v>
      </c>
      <c r="E1639" s="4" t="str">
        <f t="shared" si="1702"/>
        <v>_</v>
      </c>
      <c r="F1639" s="7">
        <f t="shared" si="1703"/>
        <v>0</v>
      </c>
      <c r="G1639" s="7" t="str">
        <f t="shared" si="1705"/>
        <v/>
      </c>
    </row>
    <row r="1640" spans="2:7" x14ac:dyDescent="0.25">
      <c r="B1640" s="7" t="str">
        <f t="shared" ref="B1640:C1640" si="1742">TRIM(MID(SUBSTITUTE($A1640,",",REPT(" ",999)),COLUMN(A1640)*999-998,999))</f>
        <v/>
      </c>
      <c r="C1640" s="7" t="str">
        <f t="shared" si="1742"/>
        <v/>
      </c>
      <c r="D1640" s="4" t="str">
        <f t="shared" si="1701"/>
        <v>-</v>
      </c>
      <c r="E1640" s="4" t="str">
        <f t="shared" si="1702"/>
        <v>_</v>
      </c>
      <c r="F1640" s="7">
        <f t="shared" si="1703"/>
        <v>0</v>
      </c>
      <c r="G1640" s="7" t="str">
        <f t="shared" si="1705"/>
        <v/>
      </c>
    </row>
    <row r="1641" spans="2:7" x14ac:dyDescent="0.25">
      <c r="B1641" s="7" t="str">
        <f t="shared" ref="B1641:C1641" si="1743">TRIM(MID(SUBSTITUTE($A1641,",",REPT(" ",999)),COLUMN(A1641)*999-998,999))</f>
        <v/>
      </c>
      <c r="C1641" s="7" t="str">
        <f t="shared" si="1743"/>
        <v/>
      </c>
      <c r="D1641" s="4" t="str">
        <f t="shared" si="1701"/>
        <v>-</v>
      </c>
      <c r="E1641" s="4" t="str">
        <f t="shared" si="1702"/>
        <v>_</v>
      </c>
      <c r="F1641" s="7">
        <f t="shared" si="1703"/>
        <v>0</v>
      </c>
      <c r="G1641" s="7" t="str">
        <f t="shared" si="1705"/>
        <v/>
      </c>
    </row>
    <row r="1642" spans="2:7" x14ac:dyDescent="0.25">
      <c r="B1642" s="7" t="str">
        <f t="shared" ref="B1642:C1642" si="1744">TRIM(MID(SUBSTITUTE($A1642,",",REPT(" ",999)),COLUMN(A1642)*999-998,999))</f>
        <v/>
      </c>
      <c r="C1642" s="7" t="str">
        <f t="shared" si="1744"/>
        <v/>
      </c>
      <c r="D1642" s="4" t="str">
        <f t="shared" si="1701"/>
        <v>-</v>
      </c>
      <c r="E1642" s="4" t="str">
        <f t="shared" si="1702"/>
        <v>_</v>
      </c>
      <c r="F1642" s="7">
        <f t="shared" si="1703"/>
        <v>0</v>
      </c>
      <c r="G1642" s="7" t="str">
        <f t="shared" si="1705"/>
        <v/>
      </c>
    </row>
    <row r="1643" spans="2:7" x14ac:dyDescent="0.25">
      <c r="B1643" s="7" t="str">
        <f t="shared" ref="B1643:C1643" si="1745">TRIM(MID(SUBSTITUTE($A1643,",",REPT(" ",999)),COLUMN(A1643)*999-998,999))</f>
        <v/>
      </c>
      <c r="C1643" s="7" t="str">
        <f t="shared" si="1745"/>
        <v/>
      </c>
      <c r="D1643" s="4" t="str">
        <f t="shared" si="1701"/>
        <v>-</v>
      </c>
      <c r="E1643" s="4" t="str">
        <f t="shared" si="1702"/>
        <v>_</v>
      </c>
      <c r="F1643" s="7">
        <f t="shared" si="1703"/>
        <v>0</v>
      </c>
      <c r="G1643" s="7" t="str">
        <f t="shared" si="1705"/>
        <v/>
      </c>
    </row>
    <row r="1644" spans="2:7" x14ac:dyDescent="0.25">
      <c r="B1644" s="7" t="str">
        <f t="shared" ref="B1644:C1644" si="1746">TRIM(MID(SUBSTITUTE($A1644,",",REPT(" ",999)),COLUMN(A1644)*999-998,999))</f>
        <v/>
      </c>
      <c r="C1644" s="7" t="str">
        <f t="shared" si="1746"/>
        <v/>
      </c>
      <c r="D1644" s="4" t="str">
        <f t="shared" si="1701"/>
        <v>-</v>
      </c>
      <c r="E1644" s="4" t="str">
        <f t="shared" si="1702"/>
        <v>_</v>
      </c>
      <c r="F1644" s="7">
        <f t="shared" si="1703"/>
        <v>0</v>
      </c>
      <c r="G1644" s="7" t="str">
        <f t="shared" si="1705"/>
        <v/>
      </c>
    </row>
    <row r="1645" spans="2:7" x14ac:dyDescent="0.25">
      <c r="B1645" s="7" t="str">
        <f t="shared" ref="B1645:C1645" si="1747">TRIM(MID(SUBSTITUTE($A1645,",",REPT(" ",999)),COLUMN(A1645)*999-998,999))</f>
        <v/>
      </c>
      <c r="C1645" s="7" t="str">
        <f t="shared" si="1747"/>
        <v/>
      </c>
      <c r="D1645" s="4" t="str">
        <f t="shared" si="1701"/>
        <v>-</v>
      </c>
      <c r="E1645" s="4" t="str">
        <f t="shared" si="1702"/>
        <v>_</v>
      </c>
      <c r="F1645" s="7">
        <f t="shared" si="1703"/>
        <v>0</v>
      </c>
      <c r="G1645" s="7" t="str">
        <f t="shared" si="1705"/>
        <v/>
      </c>
    </row>
    <row r="1646" spans="2:7" x14ac:dyDescent="0.25">
      <c r="B1646" s="7" t="str">
        <f t="shared" ref="B1646:C1646" si="1748">TRIM(MID(SUBSTITUTE($A1646,",",REPT(" ",999)),COLUMN(A1646)*999-998,999))</f>
        <v/>
      </c>
      <c r="C1646" s="7" t="str">
        <f t="shared" si="1748"/>
        <v/>
      </c>
      <c r="D1646" s="4" t="str">
        <f t="shared" si="1701"/>
        <v>-</v>
      </c>
      <c r="E1646" s="4" t="str">
        <f t="shared" si="1702"/>
        <v>_</v>
      </c>
      <c r="F1646" s="7">
        <f t="shared" si="1703"/>
        <v>0</v>
      </c>
      <c r="G1646" s="7" t="str">
        <f t="shared" si="1705"/>
        <v/>
      </c>
    </row>
    <row r="1647" spans="2:7" x14ac:dyDescent="0.25">
      <c r="B1647" s="7" t="str">
        <f t="shared" ref="B1647:C1647" si="1749">TRIM(MID(SUBSTITUTE($A1647,",",REPT(" ",999)),COLUMN(A1647)*999-998,999))</f>
        <v/>
      </c>
      <c r="C1647" s="7" t="str">
        <f t="shared" si="1749"/>
        <v/>
      </c>
      <c r="D1647" s="4" t="str">
        <f t="shared" si="1701"/>
        <v>-</v>
      </c>
      <c r="E1647" s="4" t="str">
        <f t="shared" si="1702"/>
        <v>_</v>
      </c>
      <c r="F1647" s="7">
        <f t="shared" si="1703"/>
        <v>0</v>
      </c>
      <c r="G1647" s="7" t="str">
        <f t="shared" si="1705"/>
        <v/>
      </c>
    </row>
    <row r="1648" spans="2:7" x14ac:dyDescent="0.25">
      <c r="B1648" s="7" t="str">
        <f t="shared" ref="B1648:C1648" si="1750">TRIM(MID(SUBSTITUTE($A1648,",",REPT(" ",999)),COLUMN(A1648)*999-998,999))</f>
        <v/>
      </c>
      <c r="C1648" s="7" t="str">
        <f t="shared" si="1750"/>
        <v/>
      </c>
      <c r="D1648" s="4" t="str">
        <f t="shared" si="1701"/>
        <v>-</v>
      </c>
      <c r="E1648" s="4" t="str">
        <f t="shared" si="1702"/>
        <v>_</v>
      </c>
      <c r="F1648" s="7">
        <f t="shared" si="1703"/>
        <v>0</v>
      </c>
      <c r="G1648" s="7" t="str">
        <f t="shared" si="1705"/>
        <v/>
      </c>
    </row>
    <row r="1649" spans="2:7" x14ac:dyDescent="0.25">
      <c r="B1649" s="7" t="str">
        <f t="shared" ref="B1649:C1649" si="1751">TRIM(MID(SUBSTITUTE($A1649,",",REPT(" ",999)),COLUMN(A1649)*999-998,999))</f>
        <v/>
      </c>
      <c r="C1649" s="7" t="str">
        <f t="shared" si="1751"/>
        <v/>
      </c>
      <c r="D1649" s="4" t="str">
        <f t="shared" si="1701"/>
        <v>-</v>
      </c>
      <c r="E1649" s="4" t="str">
        <f t="shared" si="1702"/>
        <v>_</v>
      </c>
      <c r="F1649" s="7">
        <f t="shared" si="1703"/>
        <v>0</v>
      </c>
      <c r="G1649" s="7" t="str">
        <f t="shared" si="1705"/>
        <v/>
      </c>
    </row>
    <row r="1650" spans="2:7" x14ac:dyDescent="0.25">
      <c r="B1650" s="7" t="str">
        <f t="shared" ref="B1650:C1650" si="1752">TRIM(MID(SUBSTITUTE($A1650,",",REPT(" ",999)),COLUMN(A1650)*999-998,999))</f>
        <v/>
      </c>
      <c r="C1650" s="7" t="str">
        <f t="shared" si="1752"/>
        <v/>
      </c>
      <c r="D1650" s="4" t="str">
        <f t="shared" si="1701"/>
        <v>-</v>
      </c>
      <c r="E1650" s="4" t="str">
        <f t="shared" si="1702"/>
        <v>_</v>
      </c>
      <c r="F1650" s="7">
        <f t="shared" si="1703"/>
        <v>0</v>
      </c>
      <c r="G1650" s="7" t="str">
        <f t="shared" si="1705"/>
        <v/>
      </c>
    </row>
    <row r="1651" spans="2:7" x14ac:dyDescent="0.25">
      <c r="B1651" s="7" t="str">
        <f t="shared" ref="B1651:C1651" si="1753">TRIM(MID(SUBSTITUTE($A1651,",",REPT(" ",999)),COLUMN(A1651)*999-998,999))</f>
        <v/>
      </c>
      <c r="C1651" s="7" t="str">
        <f t="shared" si="1753"/>
        <v/>
      </c>
      <c r="D1651" s="4" t="str">
        <f t="shared" si="1701"/>
        <v>-</v>
      </c>
      <c r="E1651" s="4" t="str">
        <f t="shared" si="1702"/>
        <v>_</v>
      </c>
      <c r="F1651" s="7">
        <f t="shared" si="1703"/>
        <v>0</v>
      </c>
      <c r="G1651" s="7" t="str">
        <f t="shared" si="1705"/>
        <v/>
      </c>
    </row>
    <row r="1652" spans="2:7" x14ac:dyDescent="0.25">
      <c r="B1652" s="7" t="str">
        <f t="shared" ref="B1652:C1652" si="1754">TRIM(MID(SUBSTITUTE($A1652,",",REPT(" ",999)),COLUMN(A1652)*999-998,999))</f>
        <v/>
      </c>
      <c r="C1652" s="7" t="str">
        <f t="shared" si="1754"/>
        <v/>
      </c>
      <c r="D1652" s="4" t="str">
        <f t="shared" si="1701"/>
        <v>-</v>
      </c>
      <c r="E1652" s="4" t="str">
        <f t="shared" si="1702"/>
        <v>_</v>
      </c>
      <c r="F1652" s="7">
        <f t="shared" si="1703"/>
        <v>0</v>
      </c>
      <c r="G1652" s="7" t="str">
        <f t="shared" si="1705"/>
        <v/>
      </c>
    </row>
    <row r="1653" spans="2:7" x14ac:dyDescent="0.25">
      <c r="B1653" s="7" t="str">
        <f t="shared" ref="B1653:C1653" si="1755">TRIM(MID(SUBSTITUTE($A1653,",",REPT(" ",999)),COLUMN(A1653)*999-998,999))</f>
        <v/>
      </c>
      <c r="C1653" s="7" t="str">
        <f t="shared" si="1755"/>
        <v/>
      </c>
      <c r="D1653" s="4" t="str">
        <f t="shared" si="1701"/>
        <v>-</v>
      </c>
      <c r="E1653" s="4" t="str">
        <f t="shared" si="1702"/>
        <v>_</v>
      </c>
      <c r="F1653" s="7">
        <f t="shared" si="1703"/>
        <v>0</v>
      </c>
      <c r="G1653" s="7" t="str">
        <f t="shared" si="1705"/>
        <v/>
      </c>
    </row>
    <row r="1654" spans="2:7" x14ac:dyDescent="0.25">
      <c r="B1654" s="7" t="str">
        <f t="shared" ref="B1654:C1654" si="1756">TRIM(MID(SUBSTITUTE($A1654,",",REPT(" ",999)),COLUMN(A1654)*999-998,999))</f>
        <v/>
      </c>
      <c r="C1654" s="7" t="str">
        <f t="shared" si="1756"/>
        <v/>
      </c>
      <c r="D1654" s="4" t="str">
        <f t="shared" si="1701"/>
        <v>-</v>
      </c>
      <c r="E1654" s="4" t="str">
        <f t="shared" si="1702"/>
        <v>_</v>
      </c>
      <c r="F1654" s="7">
        <f t="shared" si="1703"/>
        <v>0</v>
      </c>
      <c r="G1654" s="7" t="str">
        <f t="shared" si="1705"/>
        <v/>
      </c>
    </row>
    <row r="1655" spans="2:7" x14ac:dyDescent="0.25">
      <c r="B1655" s="7" t="str">
        <f t="shared" ref="B1655:C1655" si="1757">TRIM(MID(SUBSTITUTE($A1655,",",REPT(" ",999)),COLUMN(A1655)*999-998,999))</f>
        <v/>
      </c>
      <c r="C1655" s="7" t="str">
        <f t="shared" si="1757"/>
        <v/>
      </c>
      <c r="D1655" s="4" t="str">
        <f t="shared" si="1701"/>
        <v>-</v>
      </c>
      <c r="E1655" s="4" t="str">
        <f t="shared" si="1702"/>
        <v>_</v>
      </c>
      <c r="F1655" s="7">
        <f t="shared" si="1703"/>
        <v>0</v>
      </c>
      <c r="G1655" s="7" t="str">
        <f t="shared" si="1705"/>
        <v/>
      </c>
    </row>
    <row r="1656" spans="2:7" x14ac:dyDescent="0.25">
      <c r="B1656" s="7" t="str">
        <f t="shared" ref="B1656:C1656" si="1758">TRIM(MID(SUBSTITUTE($A1656,",",REPT(" ",999)),COLUMN(A1656)*999-998,999))</f>
        <v/>
      </c>
      <c r="C1656" s="7" t="str">
        <f t="shared" si="1758"/>
        <v/>
      </c>
      <c r="D1656" s="4" t="str">
        <f t="shared" si="1701"/>
        <v>-</v>
      </c>
      <c r="E1656" s="4" t="str">
        <f t="shared" si="1702"/>
        <v>_</v>
      </c>
      <c r="F1656" s="7">
        <f t="shared" si="1703"/>
        <v>0</v>
      </c>
      <c r="G1656" s="7" t="str">
        <f t="shared" si="1705"/>
        <v/>
      </c>
    </row>
    <row r="1657" spans="2:7" x14ac:dyDescent="0.25">
      <c r="B1657" s="7" t="str">
        <f t="shared" ref="B1657:C1657" si="1759">TRIM(MID(SUBSTITUTE($A1657,",",REPT(" ",999)),COLUMN(A1657)*999-998,999))</f>
        <v/>
      </c>
      <c r="C1657" s="7" t="str">
        <f t="shared" si="1759"/>
        <v/>
      </c>
      <c r="D1657" s="4" t="str">
        <f t="shared" si="1701"/>
        <v>-</v>
      </c>
      <c r="E1657" s="4" t="str">
        <f t="shared" si="1702"/>
        <v>_</v>
      </c>
      <c r="F1657" s="7">
        <f t="shared" si="1703"/>
        <v>0</v>
      </c>
      <c r="G1657" s="7" t="str">
        <f t="shared" si="1705"/>
        <v/>
      </c>
    </row>
    <row r="1658" spans="2:7" x14ac:dyDescent="0.25">
      <c r="B1658" s="7" t="str">
        <f t="shared" ref="B1658:C1658" si="1760">TRIM(MID(SUBSTITUTE($A1658,",",REPT(" ",999)),COLUMN(A1658)*999-998,999))</f>
        <v/>
      </c>
      <c r="C1658" s="7" t="str">
        <f t="shared" si="1760"/>
        <v/>
      </c>
      <c r="D1658" s="4" t="str">
        <f t="shared" si="1701"/>
        <v>-</v>
      </c>
      <c r="E1658" s="4" t="str">
        <f t="shared" si="1702"/>
        <v>_</v>
      </c>
      <c r="F1658" s="7">
        <f t="shared" si="1703"/>
        <v>0</v>
      </c>
      <c r="G1658" s="7" t="str">
        <f t="shared" si="1705"/>
        <v/>
      </c>
    </row>
    <row r="1659" spans="2:7" x14ac:dyDescent="0.25">
      <c r="B1659" s="7" t="str">
        <f t="shared" ref="B1659:C1659" si="1761">TRIM(MID(SUBSTITUTE($A1659,",",REPT(" ",999)),COLUMN(A1659)*999-998,999))</f>
        <v/>
      </c>
      <c r="C1659" s="7" t="str">
        <f t="shared" si="1761"/>
        <v/>
      </c>
      <c r="D1659" s="4" t="str">
        <f t="shared" si="1701"/>
        <v>-</v>
      </c>
      <c r="E1659" s="4" t="str">
        <f t="shared" si="1702"/>
        <v>_</v>
      </c>
      <c r="F1659" s="7">
        <f t="shared" si="1703"/>
        <v>0</v>
      </c>
      <c r="G1659" s="7" t="str">
        <f t="shared" si="1705"/>
        <v/>
      </c>
    </row>
    <row r="1660" spans="2:7" x14ac:dyDescent="0.25">
      <c r="B1660" s="7" t="str">
        <f t="shared" ref="B1660:C1660" si="1762">TRIM(MID(SUBSTITUTE($A1660,",",REPT(" ",999)),COLUMN(A1660)*999-998,999))</f>
        <v/>
      </c>
      <c r="C1660" s="7" t="str">
        <f t="shared" si="1762"/>
        <v/>
      </c>
      <c r="D1660" s="4" t="str">
        <f t="shared" si="1701"/>
        <v>-</v>
      </c>
      <c r="E1660" s="4" t="str">
        <f t="shared" si="1702"/>
        <v>_</v>
      </c>
      <c r="F1660" s="7">
        <f t="shared" si="1703"/>
        <v>0</v>
      </c>
      <c r="G1660" s="7" t="str">
        <f t="shared" si="1705"/>
        <v/>
      </c>
    </row>
    <row r="1661" spans="2:7" x14ac:dyDescent="0.25">
      <c r="B1661" s="7" t="str">
        <f t="shared" ref="B1661:C1661" si="1763">TRIM(MID(SUBSTITUTE($A1661,",",REPT(" ",999)),COLUMN(A1661)*999-998,999))</f>
        <v/>
      </c>
      <c r="C1661" s="7" t="str">
        <f t="shared" si="1763"/>
        <v/>
      </c>
      <c r="D1661" s="4" t="str">
        <f t="shared" si="1701"/>
        <v>-</v>
      </c>
      <c r="E1661" s="4" t="str">
        <f t="shared" si="1702"/>
        <v>_</v>
      </c>
      <c r="F1661" s="7">
        <f t="shared" si="1703"/>
        <v>0</v>
      </c>
      <c r="G1661" s="7" t="str">
        <f t="shared" si="1705"/>
        <v/>
      </c>
    </row>
    <row r="1662" spans="2:7" x14ac:dyDescent="0.25">
      <c r="B1662" s="7" t="str">
        <f t="shared" ref="B1662:C1662" si="1764">TRIM(MID(SUBSTITUTE($A1662,",",REPT(" ",999)),COLUMN(A1662)*999-998,999))</f>
        <v/>
      </c>
      <c r="C1662" s="7" t="str">
        <f t="shared" si="1764"/>
        <v/>
      </c>
      <c r="D1662" s="4" t="str">
        <f t="shared" si="1701"/>
        <v>-</v>
      </c>
      <c r="E1662" s="4" t="str">
        <f t="shared" si="1702"/>
        <v>_</v>
      </c>
      <c r="F1662" s="7">
        <f t="shared" si="1703"/>
        <v>0</v>
      </c>
      <c r="G1662" s="7" t="str">
        <f t="shared" si="1705"/>
        <v/>
      </c>
    </row>
    <row r="1663" spans="2:7" x14ac:dyDescent="0.25">
      <c r="B1663" s="7" t="str">
        <f t="shared" ref="B1663:C1663" si="1765">TRIM(MID(SUBSTITUTE($A1663,",",REPT(" ",999)),COLUMN(A1663)*999-998,999))</f>
        <v/>
      </c>
      <c r="C1663" s="7" t="str">
        <f t="shared" si="1765"/>
        <v/>
      </c>
      <c r="D1663" s="4" t="str">
        <f t="shared" si="1701"/>
        <v>-</v>
      </c>
      <c r="E1663" s="4" t="str">
        <f t="shared" si="1702"/>
        <v>_</v>
      </c>
      <c r="F1663" s="7">
        <f t="shared" si="1703"/>
        <v>0</v>
      </c>
      <c r="G1663" s="7" t="str">
        <f t="shared" si="1705"/>
        <v/>
      </c>
    </row>
    <row r="1664" spans="2:7" x14ac:dyDescent="0.25">
      <c r="B1664" s="7" t="str">
        <f t="shared" ref="B1664:C1664" si="1766">TRIM(MID(SUBSTITUTE($A1664,",",REPT(" ",999)),COLUMN(A1664)*999-998,999))</f>
        <v/>
      </c>
      <c r="C1664" s="7" t="str">
        <f t="shared" si="1766"/>
        <v/>
      </c>
      <c r="D1664" s="4" t="str">
        <f t="shared" si="1701"/>
        <v>-</v>
      </c>
      <c r="E1664" s="4" t="str">
        <f t="shared" si="1702"/>
        <v>_</v>
      </c>
      <c r="F1664" s="7">
        <f t="shared" si="1703"/>
        <v>0</v>
      </c>
      <c r="G1664" s="7" t="str">
        <f t="shared" si="1705"/>
        <v/>
      </c>
    </row>
    <row r="1665" spans="2:7" x14ac:dyDescent="0.25">
      <c r="B1665" s="7" t="str">
        <f t="shared" ref="B1665:C1665" si="1767">TRIM(MID(SUBSTITUTE($A1665,",",REPT(" ",999)),COLUMN(A1665)*999-998,999))</f>
        <v/>
      </c>
      <c r="C1665" s="7" t="str">
        <f t="shared" si="1767"/>
        <v/>
      </c>
      <c r="D1665" s="4" t="str">
        <f t="shared" si="1701"/>
        <v>-</v>
      </c>
      <c r="E1665" s="4" t="str">
        <f t="shared" si="1702"/>
        <v>_</v>
      </c>
      <c r="F1665" s="7">
        <f t="shared" si="1703"/>
        <v>0</v>
      </c>
      <c r="G1665" s="7" t="str">
        <f t="shared" si="1705"/>
        <v/>
      </c>
    </row>
    <row r="1666" spans="2:7" x14ac:dyDescent="0.25">
      <c r="B1666" s="7" t="str">
        <f t="shared" ref="B1666:C1666" si="1768">TRIM(MID(SUBSTITUTE($A1666,",",REPT(" ",999)),COLUMN(A1666)*999-998,999))</f>
        <v/>
      </c>
      <c r="C1666" s="7" t="str">
        <f t="shared" si="1768"/>
        <v/>
      </c>
      <c r="D1666" s="4" t="str">
        <f t="shared" ref="D1666:D1729" si="1769">B1666&amp;"-"&amp;C1666&amp;G1666</f>
        <v>-</v>
      </c>
      <c r="E1666" s="4" t="str">
        <f t="shared" ref="E1666:E1729" si="1770">B1666&amp;"_"&amp;C1666</f>
        <v>_</v>
      </c>
      <c r="F1666" s="7">
        <f t="shared" ref="F1666:F1729" si="1771">_xlfn.NUMBERVALUE(TRIM(MID(SUBSTITUTE($A1666,",",REPT(" ",999)),COLUMN(C1666)*999-998,999)))</f>
        <v>0</v>
      </c>
      <c r="G1666" s="7" t="str">
        <f t="shared" si="1705"/>
        <v/>
      </c>
    </row>
    <row r="1667" spans="2:7" x14ac:dyDescent="0.25">
      <c r="B1667" s="7" t="str">
        <f t="shared" ref="B1667:C1667" si="1772">TRIM(MID(SUBSTITUTE($A1667,",",REPT(" ",999)),COLUMN(A1667)*999-998,999))</f>
        <v/>
      </c>
      <c r="C1667" s="7" t="str">
        <f t="shared" si="1772"/>
        <v/>
      </c>
      <c r="D1667" s="4" t="str">
        <f t="shared" si="1769"/>
        <v>-</v>
      </c>
      <c r="E1667" s="4" t="str">
        <f t="shared" si="1770"/>
        <v>_</v>
      </c>
      <c r="F1667" s="7">
        <f t="shared" si="1771"/>
        <v>0</v>
      </c>
      <c r="G1667" s="7" t="str">
        <f t="shared" ref="G1667:G1730" si="1773">TRIM(MID(SUBSTITUTE($A1667,",",REPT(" ",999)),COLUMN(D1667)*999-998,999))</f>
        <v/>
      </c>
    </row>
    <row r="1668" spans="2:7" x14ac:dyDescent="0.25">
      <c r="B1668" s="7" t="str">
        <f t="shared" ref="B1668:C1668" si="1774">TRIM(MID(SUBSTITUTE($A1668,",",REPT(" ",999)),COLUMN(A1668)*999-998,999))</f>
        <v/>
      </c>
      <c r="C1668" s="7" t="str">
        <f t="shared" si="1774"/>
        <v/>
      </c>
      <c r="D1668" s="4" t="str">
        <f t="shared" si="1769"/>
        <v>-</v>
      </c>
      <c r="E1668" s="4" t="str">
        <f t="shared" si="1770"/>
        <v>_</v>
      </c>
      <c r="F1668" s="7">
        <f t="shared" si="1771"/>
        <v>0</v>
      </c>
      <c r="G1668" s="7" t="str">
        <f t="shared" si="1773"/>
        <v/>
      </c>
    </row>
    <row r="1669" spans="2:7" x14ac:dyDescent="0.25">
      <c r="B1669" s="7" t="str">
        <f t="shared" ref="B1669:C1669" si="1775">TRIM(MID(SUBSTITUTE($A1669,",",REPT(" ",999)),COLUMN(A1669)*999-998,999))</f>
        <v/>
      </c>
      <c r="C1669" s="7" t="str">
        <f t="shared" si="1775"/>
        <v/>
      </c>
      <c r="D1669" s="4" t="str">
        <f t="shared" si="1769"/>
        <v>-</v>
      </c>
      <c r="E1669" s="4" t="str">
        <f t="shared" si="1770"/>
        <v>_</v>
      </c>
      <c r="F1669" s="7">
        <f t="shared" si="1771"/>
        <v>0</v>
      </c>
      <c r="G1669" s="7" t="str">
        <f t="shared" si="1773"/>
        <v/>
      </c>
    </row>
    <row r="1670" spans="2:7" x14ac:dyDescent="0.25">
      <c r="B1670" s="7" t="str">
        <f t="shared" ref="B1670:C1670" si="1776">TRIM(MID(SUBSTITUTE($A1670,",",REPT(" ",999)),COLUMN(A1670)*999-998,999))</f>
        <v/>
      </c>
      <c r="C1670" s="7" t="str">
        <f t="shared" si="1776"/>
        <v/>
      </c>
      <c r="D1670" s="4" t="str">
        <f t="shared" si="1769"/>
        <v>-</v>
      </c>
      <c r="E1670" s="4" t="str">
        <f t="shared" si="1770"/>
        <v>_</v>
      </c>
      <c r="F1670" s="7">
        <f t="shared" si="1771"/>
        <v>0</v>
      </c>
      <c r="G1670" s="7" t="str">
        <f t="shared" si="1773"/>
        <v/>
      </c>
    </row>
    <row r="1671" spans="2:7" x14ac:dyDescent="0.25">
      <c r="B1671" s="7" t="str">
        <f t="shared" ref="B1671:C1671" si="1777">TRIM(MID(SUBSTITUTE($A1671,",",REPT(" ",999)),COLUMN(A1671)*999-998,999))</f>
        <v/>
      </c>
      <c r="C1671" s="7" t="str">
        <f t="shared" si="1777"/>
        <v/>
      </c>
      <c r="D1671" s="4" t="str">
        <f t="shared" si="1769"/>
        <v>-</v>
      </c>
      <c r="E1671" s="4" t="str">
        <f t="shared" si="1770"/>
        <v>_</v>
      </c>
      <c r="F1671" s="7">
        <f t="shared" si="1771"/>
        <v>0</v>
      </c>
      <c r="G1671" s="7" t="str">
        <f t="shared" si="1773"/>
        <v/>
      </c>
    </row>
    <row r="1672" spans="2:7" x14ac:dyDescent="0.25">
      <c r="B1672" s="7" t="str">
        <f t="shared" ref="B1672:C1672" si="1778">TRIM(MID(SUBSTITUTE($A1672,",",REPT(" ",999)),COLUMN(A1672)*999-998,999))</f>
        <v/>
      </c>
      <c r="C1672" s="7" t="str">
        <f t="shared" si="1778"/>
        <v/>
      </c>
      <c r="D1672" s="4" t="str">
        <f t="shared" si="1769"/>
        <v>-</v>
      </c>
      <c r="E1672" s="4" t="str">
        <f t="shared" si="1770"/>
        <v>_</v>
      </c>
      <c r="F1672" s="7">
        <f t="shared" si="1771"/>
        <v>0</v>
      </c>
      <c r="G1672" s="7" t="str">
        <f t="shared" si="1773"/>
        <v/>
      </c>
    </row>
    <row r="1673" spans="2:7" x14ac:dyDescent="0.25">
      <c r="B1673" s="7" t="str">
        <f t="shared" ref="B1673:C1673" si="1779">TRIM(MID(SUBSTITUTE($A1673,",",REPT(" ",999)),COLUMN(A1673)*999-998,999))</f>
        <v/>
      </c>
      <c r="C1673" s="7" t="str">
        <f t="shared" si="1779"/>
        <v/>
      </c>
      <c r="D1673" s="4" t="str">
        <f t="shared" si="1769"/>
        <v>-</v>
      </c>
      <c r="E1673" s="4" t="str">
        <f t="shared" si="1770"/>
        <v>_</v>
      </c>
      <c r="F1673" s="7">
        <f t="shared" si="1771"/>
        <v>0</v>
      </c>
      <c r="G1673" s="7" t="str">
        <f t="shared" si="1773"/>
        <v/>
      </c>
    </row>
    <row r="1674" spans="2:7" x14ac:dyDescent="0.25">
      <c r="B1674" s="7" t="str">
        <f t="shared" ref="B1674:C1674" si="1780">TRIM(MID(SUBSTITUTE($A1674,",",REPT(" ",999)),COLUMN(A1674)*999-998,999))</f>
        <v/>
      </c>
      <c r="C1674" s="7" t="str">
        <f t="shared" si="1780"/>
        <v/>
      </c>
      <c r="D1674" s="4" t="str">
        <f t="shared" si="1769"/>
        <v>-</v>
      </c>
      <c r="E1674" s="4" t="str">
        <f t="shared" si="1770"/>
        <v>_</v>
      </c>
      <c r="F1674" s="7">
        <f t="shared" si="1771"/>
        <v>0</v>
      </c>
      <c r="G1674" s="7" t="str">
        <f t="shared" si="1773"/>
        <v/>
      </c>
    </row>
    <row r="1675" spans="2:7" x14ac:dyDescent="0.25">
      <c r="B1675" s="7" t="str">
        <f t="shared" ref="B1675:C1675" si="1781">TRIM(MID(SUBSTITUTE($A1675,",",REPT(" ",999)),COLUMN(A1675)*999-998,999))</f>
        <v/>
      </c>
      <c r="C1675" s="7" t="str">
        <f t="shared" si="1781"/>
        <v/>
      </c>
      <c r="D1675" s="4" t="str">
        <f t="shared" si="1769"/>
        <v>-</v>
      </c>
      <c r="E1675" s="4" t="str">
        <f t="shared" si="1770"/>
        <v>_</v>
      </c>
      <c r="F1675" s="7">
        <f t="shared" si="1771"/>
        <v>0</v>
      </c>
      <c r="G1675" s="7" t="str">
        <f t="shared" si="1773"/>
        <v/>
      </c>
    </row>
    <row r="1676" spans="2:7" x14ac:dyDescent="0.25">
      <c r="B1676" s="7" t="str">
        <f t="shared" ref="B1676:C1676" si="1782">TRIM(MID(SUBSTITUTE($A1676,",",REPT(" ",999)),COLUMN(A1676)*999-998,999))</f>
        <v/>
      </c>
      <c r="C1676" s="7" t="str">
        <f t="shared" si="1782"/>
        <v/>
      </c>
      <c r="D1676" s="4" t="str">
        <f t="shared" si="1769"/>
        <v>-</v>
      </c>
      <c r="E1676" s="4" t="str">
        <f t="shared" si="1770"/>
        <v>_</v>
      </c>
      <c r="F1676" s="7">
        <f t="shared" si="1771"/>
        <v>0</v>
      </c>
      <c r="G1676" s="7" t="str">
        <f t="shared" si="1773"/>
        <v/>
      </c>
    </row>
    <row r="1677" spans="2:7" x14ac:dyDescent="0.25">
      <c r="B1677" s="7" t="str">
        <f t="shared" ref="B1677:C1677" si="1783">TRIM(MID(SUBSTITUTE($A1677,",",REPT(" ",999)),COLUMN(A1677)*999-998,999))</f>
        <v/>
      </c>
      <c r="C1677" s="7" t="str">
        <f t="shared" si="1783"/>
        <v/>
      </c>
      <c r="D1677" s="4" t="str">
        <f t="shared" si="1769"/>
        <v>-</v>
      </c>
      <c r="E1677" s="4" t="str">
        <f t="shared" si="1770"/>
        <v>_</v>
      </c>
      <c r="F1677" s="7">
        <f t="shared" si="1771"/>
        <v>0</v>
      </c>
      <c r="G1677" s="7" t="str">
        <f t="shared" si="1773"/>
        <v/>
      </c>
    </row>
    <row r="1678" spans="2:7" x14ac:dyDescent="0.25">
      <c r="B1678" s="7" t="str">
        <f t="shared" ref="B1678:C1678" si="1784">TRIM(MID(SUBSTITUTE($A1678,",",REPT(" ",999)),COLUMN(A1678)*999-998,999))</f>
        <v/>
      </c>
      <c r="C1678" s="7" t="str">
        <f t="shared" si="1784"/>
        <v/>
      </c>
      <c r="D1678" s="4" t="str">
        <f t="shared" si="1769"/>
        <v>-</v>
      </c>
      <c r="E1678" s="4" t="str">
        <f t="shared" si="1770"/>
        <v>_</v>
      </c>
      <c r="F1678" s="7">
        <f t="shared" si="1771"/>
        <v>0</v>
      </c>
      <c r="G1678" s="7" t="str">
        <f t="shared" si="1773"/>
        <v/>
      </c>
    </row>
    <row r="1679" spans="2:7" x14ac:dyDescent="0.25">
      <c r="B1679" s="7" t="str">
        <f t="shared" ref="B1679:C1679" si="1785">TRIM(MID(SUBSTITUTE($A1679,",",REPT(" ",999)),COLUMN(A1679)*999-998,999))</f>
        <v/>
      </c>
      <c r="C1679" s="7" t="str">
        <f t="shared" si="1785"/>
        <v/>
      </c>
      <c r="D1679" s="4" t="str">
        <f t="shared" si="1769"/>
        <v>-</v>
      </c>
      <c r="E1679" s="4" t="str">
        <f t="shared" si="1770"/>
        <v>_</v>
      </c>
      <c r="F1679" s="7">
        <f t="shared" si="1771"/>
        <v>0</v>
      </c>
      <c r="G1679" s="7" t="str">
        <f t="shared" si="1773"/>
        <v/>
      </c>
    </row>
    <row r="1680" spans="2:7" x14ac:dyDescent="0.25">
      <c r="B1680" s="7" t="str">
        <f t="shared" ref="B1680:C1680" si="1786">TRIM(MID(SUBSTITUTE($A1680,",",REPT(" ",999)),COLUMN(A1680)*999-998,999))</f>
        <v/>
      </c>
      <c r="C1680" s="7" t="str">
        <f t="shared" si="1786"/>
        <v/>
      </c>
      <c r="D1680" s="4" t="str">
        <f t="shared" si="1769"/>
        <v>-</v>
      </c>
      <c r="E1680" s="4" t="str">
        <f t="shared" si="1770"/>
        <v>_</v>
      </c>
      <c r="F1680" s="7">
        <f t="shared" si="1771"/>
        <v>0</v>
      </c>
      <c r="G1680" s="7" t="str">
        <f t="shared" si="1773"/>
        <v/>
      </c>
    </row>
    <row r="1681" spans="2:7" x14ac:dyDescent="0.25">
      <c r="B1681" s="7" t="str">
        <f t="shared" ref="B1681:C1681" si="1787">TRIM(MID(SUBSTITUTE($A1681,",",REPT(" ",999)),COLUMN(A1681)*999-998,999))</f>
        <v/>
      </c>
      <c r="C1681" s="7" t="str">
        <f t="shared" si="1787"/>
        <v/>
      </c>
      <c r="D1681" s="4" t="str">
        <f t="shared" si="1769"/>
        <v>-</v>
      </c>
      <c r="E1681" s="4" t="str">
        <f t="shared" si="1770"/>
        <v>_</v>
      </c>
      <c r="F1681" s="7">
        <f t="shared" si="1771"/>
        <v>0</v>
      </c>
      <c r="G1681" s="7" t="str">
        <f t="shared" si="1773"/>
        <v/>
      </c>
    </row>
    <row r="1682" spans="2:7" x14ac:dyDescent="0.25">
      <c r="B1682" s="7" t="str">
        <f t="shared" ref="B1682:C1682" si="1788">TRIM(MID(SUBSTITUTE($A1682,",",REPT(" ",999)),COLUMN(A1682)*999-998,999))</f>
        <v/>
      </c>
      <c r="C1682" s="7" t="str">
        <f t="shared" si="1788"/>
        <v/>
      </c>
      <c r="D1682" s="4" t="str">
        <f t="shared" si="1769"/>
        <v>-</v>
      </c>
      <c r="E1682" s="4" t="str">
        <f t="shared" si="1770"/>
        <v>_</v>
      </c>
      <c r="F1682" s="7">
        <f t="shared" si="1771"/>
        <v>0</v>
      </c>
      <c r="G1682" s="7" t="str">
        <f t="shared" si="1773"/>
        <v/>
      </c>
    </row>
    <row r="1683" spans="2:7" x14ac:dyDescent="0.25">
      <c r="B1683" s="7" t="str">
        <f t="shared" ref="B1683:C1683" si="1789">TRIM(MID(SUBSTITUTE($A1683,",",REPT(" ",999)),COLUMN(A1683)*999-998,999))</f>
        <v/>
      </c>
      <c r="C1683" s="7" t="str">
        <f t="shared" si="1789"/>
        <v/>
      </c>
      <c r="D1683" s="4" t="str">
        <f t="shared" si="1769"/>
        <v>-</v>
      </c>
      <c r="E1683" s="4" t="str">
        <f t="shared" si="1770"/>
        <v>_</v>
      </c>
      <c r="F1683" s="7">
        <f t="shared" si="1771"/>
        <v>0</v>
      </c>
      <c r="G1683" s="7" t="str">
        <f t="shared" si="1773"/>
        <v/>
      </c>
    </row>
    <row r="1684" spans="2:7" x14ac:dyDescent="0.25">
      <c r="B1684" s="7" t="str">
        <f t="shared" ref="B1684:C1684" si="1790">TRIM(MID(SUBSTITUTE($A1684,",",REPT(" ",999)),COLUMN(A1684)*999-998,999))</f>
        <v/>
      </c>
      <c r="C1684" s="7" t="str">
        <f t="shared" si="1790"/>
        <v/>
      </c>
      <c r="D1684" s="4" t="str">
        <f t="shared" si="1769"/>
        <v>-</v>
      </c>
      <c r="E1684" s="4" t="str">
        <f t="shared" si="1770"/>
        <v>_</v>
      </c>
      <c r="F1684" s="7">
        <f t="shared" si="1771"/>
        <v>0</v>
      </c>
      <c r="G1684" s="7" t="str">
        <f t="shared" si="1773"/>
        <v/>
      </c>
    </row>
    <row r="1685" spans="2:7" x14ac:dyDescent="0.25">
      <c r="B1685" s="7" t="str">
        <f t="shared" ref="B1685:C1685" si="1791">TRIM(MID(SUBSTITUTE($A1685,",",REPT(" ",999)),COLUMN(A1685)*999-998,999))</f>
        <v/>
      </c>
      <c r="C1685" s="7" t="str">
        <f t="shared" si="1791"/>
        <v/>
      </c>
      <c r="D1685" s="4" t="str">
        <f t="shared" si="1769"/>
        <v>-</v>
      </c>
      <c r="E1685" s="4" t="str">
        <f t="shared" si="1770"/>
        <v>_</v>
      </c>
      <c r="F1685" s="7">
        <f t="shared" si="1771"/>
        <v>0</v>
      </c>
      <c r="G1685" s="7" t="str">
        <f t="shared" si="1773"/>
        <v/>
      </c>
    </row>
    <row r="1686" spans="2:7" x14ac:dyDescent="0.25">
      <c r="B1686" s="7" t="str">
        <f t="shared" ref="B1686:C1686" si="1792">TRIM(MID(SUBSTITUTE($A1686,",",REPT(" ",999)),COLUMN(A1686)*999-998,999))</f>
        <v/>
      </c>
      <c r="C1686" s="7" t="str">
        <f t="shared" si="1792"/>
        <v/>
      </c>
      <c r="D1686" s="4" t="str">
        <f t="shared" si="1769"/>
        <v>-</v>
      </c>
      <c r="E1686" s="4" t="str">
        <f t="shared" si="1770"/>
        <v>_</v>
      </c>
      <c r="F1686" s="7">
        <f t="shared" si="1771"/>
        <v>0</v>
      </c>
      <c r="G1686" s="7" t="str">
        <f t="shared" si="1773"/>
        <v/>
      </c>
    </row>
    <row r="1687" spans="2:7" x14ac:dyDescent="0.25">
      <c r="B1687" s="7" t="str">
        <f t="shared" ref="B1687:C1687" si="1793">TRIM(MID(SUBSTITUTE($A1687,",",REPT(" ",999)),COLUMN(A1687)*999-998,999))</f>
        <v/>
      </c>
      <c r="C1687" s="7" t="str">
        <f t="shared" si="1793"/>
        <v/>
      </c>
      <c r="D1687" s="4" t="str">
        <f t="shared" si="1769"/>
        <v>-</v>
      </c>
      <c r="E1687" s="4" t="str">
        <f t="shared" si="1770"/>
        <v>_</v>
      </c>
      <c r="F1687" s="7">
        <f t="shared" si="1771"/>
        <v>0</v>
      </c>
      <c r="G1687" s="7" t="str">
        <f t="shared" si="1773"/>
        <v/>
      </c>
    </row>
    <row r="1688" spans="2:7" x14ac:dyDescent="0.25">
      <c r="B1688" s="7" t="str">
        <f t="shared" ref="B1688:C1688" si="1794">TRIM(MID(SUBSTITUTE($A1688,",",REPT(" ",999)),COLUMN(A1688)*999-998,999))</f>
        <v/>
      </c>
      <c r="C1688" s="7" t="str">
        <f t="shared" si="1794"/>
        <v/>
      </c>
      <c r="D1688" s="4" t="str">
        <f t="shared" si="1769"/>
        <v>-</v>
      </c>
      <c r="E1688" s="4" t="str">
        <f t="shared" si="1770"/>
        <v>_</v>
      </c>
      <c r="F1688" s="7">
        <f t="shared" si="1771"/>
        <v>0</v>
      </c>
      <c r="G1688" s="7" t="str">
        <f t="shared" si="1773"/>
        <v/>
      </c>
    </row>
    <row r="1689" spans="2:7" x14ac:dyDescent="0.25">
      <c r="B1689" s="7" t="str">
        <f t="shared" ref="B1689:C1689" si="1795">TRIM(MID(SUBSTITUTE($A1689,",",REPT(" ",999)),COLUMN(A1689)*999-998,999))</f>
        <v/>
      </c>
      <c r="C1689" s="7" t="str">
        <f t="shared" si="1795"/>
        <v/>
      </c>
      <c r="D1689" s="4" t="str">
        <f t="shared" si="1769"/>
        <v>-</v>
      </c>
      <c r="E1689" s="4" t="str">
        <f t="shared" si="1770"/>
        <v>_</v>
      </c>
      <c r="F1689" s="7">
        <f t="shared" si="1771"/>
        <v>0</v>
      </c>
      <c r="G1689" s="7" t="str">
        <f t="shared" si="1773"/>
        <v/>
      </c>
    </row>
    <row r="1690" spans="2:7" x14ac:dyDescent="0.25">
      <c r="B1690" s="7" t="str">
        <f t="shared" ref="B1690:C1690" si="1796">TRIM(MID(SUBSTITUTE($A1690,",",REPT(" ",999)),COLUMN(A1690)*999-998,999))</f>
        <v/>
      </c>
      <c r="C1690" s="7" t="str">
        <f t="shared" si="1796"/>
        <v/>
      </c>
      <c r="D1690" s="4" t="str">
        <f t="shared" si="1769"/>
        <v>-</v>
      </c>
      <c r="E1690" s="4" t="str">
        <f t="shared" si="1770"/>
        <v>_</v>
      </c>
      <c r="F1690" s="7">
        <f t="shared" si="1771"/>
        <v>0</v>
      </c>
      <c r="G1690" s="7" t="str">
        <f t="shared" si="1773"/>
        <v/>
      </c>
    </row>
    <row r="1691" spans="2:7" x14ac:dyDescent="0.25">
      <c r="B1691" s="7" t="str">
        <f t="shared" ref="B1691:C1691" si="1797">TRIM(MID(SUBSTITUTE($A1691,",",REPT(" ",999)),COLUMN(A1691)*999-998,999))</f>
        <v/>
      </c>
      <c r="C1691" s="7" t="str">
        <f t="shared" si="1797"/>
        <v/>
      </c>
      <c r="D1691" s="4" t="str">
        <f t="shared" si="1769"/>
        <v>-</v>
      </c>
      <c r="E1691" s="4" t="str">
        <f t="shared" si="1770"/>
        <v>_</v>
      </c>
      <c r="F1691" s="7">
        <f t="shared" si="1771"/>
        <v>0</v>
      </c>
      <c r="G1691" s="7" t="str">
        <f t="shared" si="1773"/>
        <v/>
      </c>
    </row>
    <row r="1692" spans="2:7" x14ac:dyDescent="0.25">
      <c r="B1692" s="7" t="str">
        <f t="shared" ref="B1692:C1692" si="1798">TRIM(MID(SUBSTITUTE($A1692,",",REPT(" ",999)),COLUMN(A1692)*999-998,999))</f>
        <v/>
      </c>
      <c r="C1692" s="7" t="str">
        <f t="shared" si="1798"/>
        <v/>
      </c>
      <c r="D1692" s="4" t="str">
        <f t="shared" si="1769"/>
        <v>-</v>
      </c>
      <c r="E1692" s="4" t="str">
        <f t="shared" si="1770"/>
        <v>_</v>
      </c>
      <c r="F1692" s="7">
        <f t="shared" si="1771"/>
        <v>0</v>
      </c>
      <c r="G1692" s="7" t="str">
        <f t="shared" si="1773"/>
        <v/>
      </c>
    </row>
    <row r="1693" spans="2:7" x14ac:dyDescent="0.25">
      <c r="B1693" s="7" t="str">
        <f t="shared" ref="B1693:C1693" si="1799">TRIM(MID(SUBSTITUTE($A1693,",",REPT(" ",999)),COLUMN(A1693)*999-998,999))</f>
        <v/>
      </c>
      <c r="C1693" s="7" t="str">
        <f t="shared" si="1799"/>
        <v/>
      </c>
      <c r="D1693" s="4" t="str">
        <f t="shared" si="1769"/>
        <v>-</v>
      </c>
      <c r="E1693" s="4" t="str">
        <f t="shared" si="1770"/>
        <v>_</v>
      </c>
      <c r="F1693" s="7">
        <f t="shared" si="1771"/>
        <v>0</v>
      </c>
      <c r="G1693" s="7" t="str">
        <f t="shared" si="1773"/>
        <v/>
      </c>
    </row>
    <row r="1694" spans="2:7" x14ac:dyDescent="0.25">
      <c r="B1694" s="7" t="str">
        <f t="shared" ref="B1694:C1694" si="1800">TRIM(MID(SUBSTITUTE($A1694,",",REPT(" ",999)),COLUMN(A1694)*999-998,999))</f>
        <v/>
      </c>
      <c r="C1694" s="7" t="str">
        <f t="shared" si="1800"/>
        <v/>
      </c>
      <c r="D1694" s="4" t="str">
        <f t="shared" si="1769"/>
        <v>-</v>
      </c>
      <c r="E1694" s="4" t="str">
        <f t="shared" si="1770"/>
        <v>_</v>
      </c>
      <c r="F1694" s="7">
        <f t="shared" si="1771"/>
        <v>0</v>
      </c>
      <c r="G1694" s="7" t="str">
        <f t="shared" si="1773"/>
        <v/>
      </c>
    </row>
    <row r="1695" spans="2:7" x14ac:dyDescent="0.25">
      <c r="B1695" s="7" t="str">
        <f t="shared" ref="B1695:C1695" si="1801">TRIM(MID(SUBSTITUTE($A1695,",",REPT(" ",999)),COLUMN(A1695)*999-998,999))</f>
        <v/>
      </c>
      <c r="C1695" s="7" t="str">
        <f t="shared" si="1801"/>
        <v/>
      </c>
      <c r="D1695" s="4" t="str">
        <f t="shared" si="1769"/>
        <v>-</v>
      </c>
      <c r="E1695" s="4" t="str">
        <f t="shared" si="1770"/>
        <v>_</v>
      </c>
      <c r="F1695" s="7">
        <f t="shared" si="1771"/>
        <v>0</v>
      </c>
      <c r="G1695" s="7" t="str">
        <f t="shared" si="1773"/>
        <v/>
      </c>
    </row>
    <row r="1696" spans="2:7" x14ac:dyDescent="0.25">
      <c r="B1696" s="7" t="str">
        <f t="shared" ref="B1696:C1696" si="1802">TRIM(MID(SUBSTITUTE($A1696,",",REPT(" ",999)),COLUMN(A1696)*999-998,999))</f>
        <v/>
      </c>
      <c r="C1696" s="7" t="str">
        <f t="shared" si="1802"/>
        <v/>
      </c>
      <c r="D1696" s="4" t="str">
        <f t="shared" si="1769"/>
        <v>-</v>
      </c>
      <c r="E1696" s="4" t="str">
        <f t="shared" si="1770"/>
        <v>_</v>
      </c>
      <c r="F1696" s="7">
        <f t="shared" si="1771"/>
        <v>0</v>
      </c>
      <c r="G1696" s="7" t="str">
        <f t="shared" si="1773"/>
        <v/>
      </c>
    </row>
    <row r="1697" spans="2:7" x14ac:dyDescent="0.25">
      <c r="B1697" s="7" t="str">
        <f t="shared" ref="B1697:C1697" si="1803">TRIM(MID(SUBSTITUTE($A1697,",",REPT(" ",999)),COLUMN(A1697)*999-998,999))</f>
        <v/>
      </c>
      <c r="C1697" s="7" t="str">
        <f t="shared" si="1803"/>
        <v/>
      </c>
      <c r="D1697" s="4" t="str">
        <f t="shared" si="1769"/>
        <v>-</v>
      </c>
      <c r="E1697" s="4" t="str">
        <f t="shared" si="1770"/>
        <v>_</v>
      </c>
      <c r="F1697" s="7">
        <f t="shared" si="1771"/>
        <v>0</v>
      </c>
      <c r="G1697" s="7" t="str">
        <f t="shared" si="1773"/>
        <v/>
      </c>
    </row>
    <row r="1698" spans="2:7" x14ac:dyDescent="0.25">
      <c r="B1698" s="7" t="str">
        <f t="shared" ref="B1698:C1698" si="1804">TRIM(MID(SUBSTITUTE($A1698,",",REPT(" ",999)),COLUMN(A1698)*999-998,999))</f>
        <v/>
      </c>
      <c r="C1698" s="7" t="str">
        <f t="shared" si="1804"/>
        <v/>
      </c>
      <c r="D1698" s="4" t="str">
        <f t="shared" si="1769"/>
        <v>-</v>
      </c>
      <c r="E1698" s="4" t="str">
        <f t="shared" si="1770"/>
        <v>_</v>
      </c>
      <c r="F1698" s="7">
        <f t="shared" si="1771"/>
        <v>0</v>
      </c>
      <c r="G1698" s="7" t="str">
        <f t="shared" si="1773"/>
        <v/>
      </c>
    </row>
    <row r="1699" spans="2:7" x14ac:dyDescent="0.25">
      <c r="B1699" s="7" t="str">
        <f t="shared" ref="B1699:C1699" si="1805">TRIM(MID(SUBSTITUTE($A1699,",",REPT(" ",999)),COLUMN(A1699)*999-998,999))</f>
        <v/>
      </c>
      <c r="C1699" s="7" t="str">
        <f t="shared" si="1805"/>
        <v/>
      </c>
      <c r="D1699" s="4" t="str">
        <f t="shared" si="1769"/>
        <v>-</v>
      </c>
      <c r="E1699" s="4" t="str">
        <f t="shared" si="1770"/>
        <v>_</v>
      </c>
      <c r="F1699" s="7">
        <f t="shared" si="1771"/>
        <v>0</v>
      </c>
      <c r="G1699" s="7" t="str">
        <f t="shared" si="1773"/>
        <v/>
      </c>
    </row>
    <row r="1700" spans="2:7" x14ac:dyDescent="0.25">
      <c r="B1700" s="7" t="str">
        <f t="shared" ref="B1700:C1700" si="1806">TRIM(MID(SUBSTITUTE($A1700,",",REPT(" ",999)),COLUMN(A1700)*999-998,999))</f>
        <v/>
      </c>
      <c r="C1700" s="7" t="str">
        <f t="shared" si="1806"/>
        <v/>
      </c>
      <c r="D1700" s="4" t="str">
        <f t="shared" si="1769"/>
        <v>-</v>
      </c>
      <c r="E1700" s="4" t="str">
        <f t="shared" si="1770"/>
        <v>_</v>
      </c>
      <c r="F1700" s="7">
        <f t="shared" si="1771"/>
        <v>0</v>
      </c>
      <c r="G1700" s="7" t="str">
        <f t="shared" si="1773"/>
        <v/>
      </c>
    </row>
    <row r="1701" spans="2:7" x14ac:dyDescent="0.25">
      <c r="B1701" s="7" t="str">
        <f t="shared" ref="B1701:C1701" si="1807">TRIM(MID(SUBSTITUTE($A1701,",",REPT(" ",999)),COLUMN(A1701)*999-998,999))</f>
        <v/>
      </c>
      <c r="C1701" s="7" t="str">
        <f t="shared" si="1807"/>
        <v/>
      </c>
      <c r="D1701" s="4" t="str">
        <f t="shared" si="1769"/>
        <v>-</v>
      </c>
      <c r="E1701" s="4" t="str">
        <f t="shared" si="1770"/>
        <v>_</v>
      </c>
      <c r="F1701" s="7">
        <f t="shared" si="1771"/>
        <v>0</v>
      </c>
      <c r="G1701" s="7" t="str">
        <f t="shared" si="1773"/>
        <v/>
      </c>
    </row>
    <row r="1702" spans="2:7" x14ac:dyDescent="0.25">
      <c r="B1702" s="7" t="str">
        <f t="shared" ref="B1702:C1702" si="1808">TRIM(MID(SUBSTITUTE($A1702,",",REPT(" ",999)),COLUMN(A1702)*999-998,999))</f>
        <v/>
      </c>
      <c r="C1702" s="7" t="str">
        <f t="shared" si="1808"/>
        <v/>
      </c>
      <c r="D1702" s="4" t="str">
        <f t="shared" si="1769"/>
        <v>-</v>
      </c>
      <c r="E1702" s="4" t="str">
        <f t="shared" si="1770"/>
        <v>_</v>
      </c>
      <c r="F1702" s="7">
        <f t="shared" si="1771"/>
        <v>0</v>
      </c>
      <c r="G1702" s="7" t="str">
        <f t="shared" si="1773"/>
        <v/>
      </c>
    </row>
    <row r="1703" spans="2:7" x14ac:dyDescent="0.25">
      <c r="B1703" s="7" t="str">
        <f t="shared" ref="B1703:C1703" si="1809">TRIM(MID(SUBSTITUTE($A1703,",",REPT(" ",999)),COLUMN(A1703)*999-998,999))</f>
        <v/>
      </c>
      <c r="C1703" s="7" t="str">
        <f t="shared" si="1809"/>
        <v/>
      </c>
      <c r="D1703" s="4" t="str">
        <f t="shared" si="1769"/>
        <v>-</v>
      </c>
      <c r="E1703" s="4" t="str">
        <f t="shared" si="1770"/>
        <v>_</v>
      </c>
      <c r="F1703" s="7">
        <f t="shared" si="1771"/>
        <v>0</v>
      </c>
      <c r="G1703" s="7" t="str">
        <f t="shared" si="1773"/>
        <v/>
      </c>
    </row>
    <row r="1704" spans="2:7" x14ac:dyDescent="0.25">
      <c r="B1704" s="7" t="str">
        <f t="shared" ref="B1704:C1704" si="1810">TRIM(MID(SUBSTITUTE($A1704,",",REPT(" ",999)),COLUMN(A1704)*999-998,999))</f>
        <v/>
      </c>
      <c r="C1704" s="7" t="str">
        <f t="shared" si="1810"/>
        <v/>
      </c>
      <c r="D1704" s="4" t="str">
        <f t="shared" si="1769"/>
        <v>-</v>
      </c>
      <c r="E1704" s="4" t="str">
        <f t="shared" si="1770"/>
        <v>_</v>
      </c>
      <c r="F1704" s="7">
        <f t="shared" si="1771"/>
        <v>0</v>
      </c>
      <c r="G1704" s="7" t="str">
        <f t="shared" si="1773"/>
        <v/>
      </c>
    </row>
    <row r="1705" spans="2:7" x14ac:dyDescent="0.25">
      <c r="B1705" s="7" t="str">
        <f t="shared" ref="B1705:C1705" si="1811">TRIM(MID(SUBSTITUTE($A1705,",",REPT(" ",999)),COLUMN(A1705)*999-998,999))</f>
        <v/>
      </c>
      <c r="C1705" s="7" t="str">
        <f t="shared" si="1811"/>
        <v/>
      </c>
      <c r="D1705" s="4" t="str">
        <f t="shared" si="1769"/>
        <v>-</v>
      </c>
      <c r="E1705" s="4" t="str">
        <f t="shared" si="1770"/>
        <v>_</v>
      </c>
      <c r="F1705" s="7">
        <f t="shared" si="1771"/>
        <v>0</v>
      </c>
      <c r="G1705" s="7" t="str">
        <f t="shared" si="1773"/>
        <v/>
      </c>
    </row>
    <row r="1706" spans="2:7" x14ac:dyDescent="0.25">
      <c r="B1706" s="7" t="str">
        <f t="shared" ref="B1706:C1706" si="1812">TRIM(MID(SUBSTITUTE($A1706,",",REPT(" ",999)),COLUMN(A1706)*999-998,999))</f>
        <v/>
      </c>
      <c r="C1706" s="7" t="str">
        <f t="shared" si="1812"/>
        <v/>
      </c>
      <c r="D1706" s="4" t="str">
        <f t="shared" si="1769"/>
        <v>-</v>
      </c>
      <c r="E1706" s="4" t="str">
        <f t="shared" si="1770"/>
        <v>_</v>
      </c>
      <c r="F1706" s="7">
        <f t="shared" si="1771"/>
        <v>0</v>
      </c>
      <c r="G1706" s="7" t="str">
        <f t="shared" si="1773"/>
        <v/>
      </c>
    </row>
    <row r="1707" spans="2:7" x14ac:dyDescent="0.25">
      <c r="B1707" s="7" t="str">
        <f t="shared" ref="B1707:C1707" si="1813">TRIM(MID(SUBSTITUTE($A1707,",",REPT(" ",999)),COLUMN(A1707)*999-998,999))</f>
        <v/>
      </c>
      <c r="C1707" s="7" t="str">
        <f t="shared" si="1813"/>
        <v/>
      </c>
      <c r="D1707" s="4" t="str">
        <f t="shared" si="1769"/>
        <v>-</v>
      </c>
      <c r="E1707" s="4" t="str">
        <f t="shared" si="1770"/>
        <v>_</v>
      </c>
      <c r="F1707" s="7">
        <f t="shared" si="1771"/>
        <v>0</v>
      </c>
      <c r="G1707" s="7" t="str">
        <f t="shared" si="1773"/>
        <v/>
      </c>
    </row>
    <row r="1708" spans="2:7" x14ac:dyDescent="0.25">
      <c r="B1708" s="7" t="str">
        <f t="shared" ref="B1708:C1708" si="1814">TRIM(MID(SUBSTITUTE($A1708,",",REPT(" ",999)),COLUMN(A1708)*999-998,999))</f>
        <v/>
      </c>
      <c r="C1708" s="7" t="str">
        <f t="shared" si="1814"/>
        <v/>
      </c>
      <c r="D1708" s="4" t="str">
        <f t="shared" si="1769"/>
        <v>-</v>
      </c>
      <c r="E1708" s="4" t="str">
        <f t="shared" si="1770"/>
        <v>_</v>
      </c>
      <c r="F1708" s="7">
        <f t="shared" si="1771"/>
        <v>0</v>
      </c>
      <c r="G1708" s="7" t="str">
        <f t="shared" si="1773"/>
        <v/>
      </c>
    </row>
    <row r="1709" spans="2:7" x14ac:dyDescent="0.25">
      <c r="B1709" s="7" t="str">
        <f t="shared" ref="B1709:C1709" si="1815">TRIM(MID(SUBSTITUTE($A1709,",",REPT(" ",999)),COLUMN(A1709)*999-998,999))</f>
        <v/>
      </c>
      <c r="C1709" s="7" t="str">
        <f t="shared" si="1815"/>
        <v/>
      </c>
      <c r="D1709" s="4" t="str">
        <f t="shared" si="1769"/>
        <v>-</v>
      </c>
      <c r="E1709" s="4" t="str">
        <f t="shared" si="1770"/>
        <v>_</v>
      </c>
      <c r="F1709" s="7">
        <f t="shared" si="1771"/>
        <v>0</v>
      </c>
      <c r="G1709" s="7" t="str">
        <f t="shared" si="1773"/>
        <v/>
      </c>
    </row>
    <row r="1710" spans="2:7" x14ac:dyDescent="0.25">
      <c r="B1710" s="7" t="str">
        <f t="shared" ref="B1710:C1710" si="1816">TRIM(MID(SUBSTITUTE($A1710,",",REPT(" ",999)),COLUMN(A1710)*999-998,999))</f>
        <v/>
      </c>
      <c r="C1710" s="7" t="str">
        <f t="shared" si="1816"/>
        <v/>
      </c>
      <c r="D1710" s="4" t="str">
        <f t="shared" si="1769"/>
        <v>-</v>
      </c>
      <c r="E1710" s="4" t="str">
        <f t="shared" si="1770"/>
        <v>_</v>
      </c>
      <c r="F1710" s="7">
        <f t="shared" si="1771"/>
        <v>0</v>
      </c>
      <c r="G1710" s="7" t="str">
        <f t="shared" si="1773"/>
        <v/>
      </c>
    </row>
    <row r="1711" spans="2:7" x14ac:dyDescent="0.25">
      <c r="B1711" s="7" t="str">
        <f t="shared" ref="B1711:C1711" si="1817">TRIM(MID(SUBSTITUTE($A1711,",",REPT(" ",999)),COLUMN(A1711)*999-998,999))</f>
        <v/>
      </c>
      <c r="C1711" s="7" t="str">
        <f t="shared" si="1817"/>
        <v/>
      </c>
      <c r="D1711" s="4" t="str">
        <f t="shared" si="1769"/>
        <v>-</v>
      </c>
      <c r="E1711" s="4" t="str">
        <f t="shared" si="1770"/>
        <v>_</v>
      </c>
      <c r="F1711" s="7">
        <f t="shared" si="1771"/>
        <v>0</v>
      </c>
      <c r="G1711" s="7" t="str">
        <f t="shared" si="1773"/>
        <v/>
      </c>
    </row>
    <row r="1712" spans="2:7" x14ac:dyDescent="0.25">
      <c r="B1712" s="7" t="str">
        <f t="shared" ref="B1712:C1712" si="1818">TRIM(MID(SUBSTITUTE($A1712,",",REPT(" ",999)),COLUMN(A1712)*999-998,999))</f>
        <v/>
      </c>
      <c r="C1712" s="7" t="str">
        <f t="shared" si="1818"/>
        <v/>
      </c>
      <c r="D1712" s="4" t="str">
        <f t="shared" si="1769"/>
        <v>-</v>
      </c>
      <c r="E1712" s="4" t="str">
        <f t="shared" si="1770"/>
        <v>_</v>
      </c>
      <c r="F1712" s="7">
        <f t="shared" si="1771"/>
        <v>0</v>
      </c>
      <c r="G1712" s="7" t="str">
        <f t="shared" si="1773"/>
        <v/>
      </c>
    </row>
    <row r="1713" spans="2:7" x14ac:dyDescent="0.25">
      <c r="B1713" s="7" t="str">
        <f t="shared" ref="B1713:C1713" si="1819">TRIM(MID(SUBSTITUTE($A1713,",",REPT(" ",999)),COLUMN(A1713)*999-998,999))</f>
        <v/>
      </c>
      <c r="C1713" s="7" t="str">
        <f t="shared" si="1819"/>
        <v/>
      </c>
      <c r="D1713" s="4" t="str">
        <f t="shared" si="1769"/>
        <v>-</v>
      </c>
      <c r="E1713" s="4" t="str">
        <f t="shared" si="1770"/>
        <v>_</v>
      </c>
      <c r="F1713" s="7">
        <f t="shared" si="1771"/>
        <v>0</v>
      </c>
      <c r="G1713" s="7" t="str">
        <f t="shared" si="1773"/>
        <v/>
      </c>
    </row>
    <row r="1714" spans="2:7" x14ac:dyDescent="0.25">
      <c r="B1714" s="7" t="str">
        <f t="shared" ref="B1714:C1714" si="1820">TRIM(MID(SUBSTITUTE($A1714,",",REPT(" ",999)),COLUMN(A1714)*999-998,999))</f>
        <v/>
      </c>
      <c r="C1714" s="7" t="str">
        <f t="shared" si="1820"/>
        <v/>
      </c>
      <c r="D1714" s="4" t="str">
        <f t="shared" si="1769"/>
        <v>-</v>
      </c>
      <c r="E1714" s="4" t="str">
        <f t="shared" si="1770"/>
        <v>_</v>
      </c>
      <c r="F1714" s="7">
        <f t="shared" si="1771"/>
        <v>0</v>
      </c>
      <c r="G1714" s="7" t="str">
        <f t="shared" si="1773"/>
        <v/>
      </c>
    </row>
    <row r="1715" spans="2:7" x14ac:dyDescent="0.25">
      <c r="B1715" s="7" t="str">
        <f t="shared" ref="B1715:C1715" si="1821">TRIM(MID(SUBSTITUTE($A1715,",",REPT(" ",999)),COLUMN(A1715)*999-998,999))</f>
        <v/>
      </c>
      <c r="C1715" s="7" t="str">
        <f t="shared" si="1821"/>
        <v/>
      </c>
      <c r="D1715" s="4" t="str">
        <f t="shared" si="1769"/>
        <v>-</v>
      </c>
      <c r="E1715" s="4" t="str">
        <f t="shared" si="1770"/>
        <v>_</v>
      </c>
      <c r="F1715" s="7">
        <f t="shared" si="1771"/>
        <v>0</v>
      </c>
      <c r="G1715" s="7" t="str">
        <f t="shared" si="1773"/>
        <v/>
      </c>
    </row>
    <row r="1716" spans="2:7" x14ac:dyDescent="0.25">
      <c r="B1716" s="7" t="str">
        <f t="shared" ref="B1716:C1716" si="1822">TRIM(MID(SUBSTITUTE($A1716,",",REPT(" ",999)),COLUMN(A1716)*999-998,999))</f>
        <v/>
      </c>
      <c r="C1716" s="7" t="str">
        <f t="shared" si="1822"/>
        <v/>
      </c>
      <c r="D1716" s="4" t="str">
        <f t="shared" si="1769"/>
        <v>-</v>
      </c>
      <c r="E1716" s="4" t="str">
        <f t="shared" si="1770"/>
        <v>_</v>
      </c>
      <c r="F1716" s="7">
        <f t="shared" si="1771"/>
        <v>0</v>
      </c>
      <c r="G1716" s="7" t="str">
        <f t="shared" si="1773"/>
        <v/>
      </c>
    </row>
    <row r="1717" spans="2:7" x14ac:dyDescent="0.25">
      <c r="B1717" s="7" t="str">
        <f t="shared" ref="B1717:C1717" si="1823">TRIM(MID(SUBSTITUTE($A1717,",",REPT(" ",999)),COLUMN(A1717)*999-998,999))</f>
        <v/>
      </c>
      <c r="C1717" s="7" t="str">
        <f t="shared" si="1823"/>
        <v/>
      </c>
      <c r="D1717" s="4" t="str">
        <f t="shared" si="1769"/>
        <v>-</v>
      </c>
      <c r="E1717" s="4" t="str">
        <f t="shared" si="1770"/>
        <v>_</v>
      </c>
      <c r="F1717" s="7">
        <f t="shared" si="1771"/>
        <v>0</v>
      </c>
      <c r="G1717" s="7" t="str">
        <f t="shared" si="1773"/>
        <v/>
      </c>
    </row>
    <row r="1718" spans="2:7" x14ac:dyDescent="0.25">
      <c r="B1718" s="7" t="str">
        <f t="shared" ref="B1718:C1718" si="1824">TRIM(MID(SUBSTITUTE($A1718,",",REPT(" ",999)),COLUMN(A1718)*999-998,999))</f>
        <v/>
      </c>
      <c r="C1718" s="7" t="str">
        <f t="shared" si="1824"/>
        <v/>
      </c>
      <c r="D1718" s="4" t="str">
        <f t="shared" si="1769"/>
        <v>-</v>
      </c>
      <c r="E1718" s="4" t="str">
        <f t="shared" si="1770"/>
        <v>_</v>
      </c>
      <c r="F1718" s="7">
        <f t="shared" si="1771"/>
        <v>0</v>
      </c>
      <c r="G1718" s="7" t="str">
        <f t="shared" si="1773"/>
        <v/>
      </c>
    </row>
    <row r="1719" spans="2:7" x14ac:dyDescent="0.25">
      <c r="B1719" s="7" t="str">
        <f t="shared" ref="B1719:C1719" si="1825">TRIM(MID(SUBSTITUTE($A1719,",",REPT(" ",999)),COLUMN(A1719)*999-998,999))</f>
        <v/>
      </c>
      <c r="C1719" s="7" t="str">
        <f t="shared" si="1825"/>
        <v/>
      </c>
      <c r="D1719" s="4" t="str">
        <f t="shared" si="1769"/>
        <v>-</v>
      </c>
      <c r="E1719" s="4" t="str">
        <f t="shared" si="1770"/>
        <v>_</v>
      </c>
      <c r="F1719" s="7">
        <f t="shared" si="1771"/>
        <v>0</v>
      </c>
      <c r="G1719" s="7" t="str">
        <f t="shared" si="1773"/>
        <v/>
      </c>
    </row>
    <row r="1720" spans="2:7" x14ac:dyDescent="0.25">
      <c r="B1720" s="7" t="str">
        <f t="shared" ref="B1720:C1720" si="1826">TRIM(MID(SUBSTITUTE($A1720,",",REPT(" ",999)),COLUMN(A1720)*999-998,999))</f>
        <v/>
      </c>
      <c r="C1720" s="7" t="str">
        <f t="shared" si="1826"/>
        <v/>
      </c>
      <c r="D1720" s="4" t="str">
        <f t="shared" si="1769"/>
        <v>-</v>
      </c>
      <c r="E1720" s="4" t="str">
        <f t="shared" si="1770"/>
        <v>_</v>
      </c>
      <c r="F1720" s="7">
        <f t="shared" si="1771"/>
        <v>0</v>
      </c>
      <c r="G1720" s="7" t="str">
        <f t="shared" si="1773"/>
        <v/>
      </c>
    </row>
    <row r="1721" spans="2:7" x14ac:dyDescent="0.25">
      <c r="B1721" s="7" t="str">
        <f t="shared" ref="B1721:C1721" si="1827">TRIM(MID(SUBSTITUTE($A1721,",",REPT(" ",999)),COLUMN(A1721)*999-998,999))</f>
        <v/>
      </c>
      <c r="C1721" s="7" t="str">
        <f t="shared" si="1827"/>
        <v/>
      </c>
      <c r="D1721" s="4" t="str">
        <f t="shared" si="1769"/>
        <v>-</v>
      </c>
      <c r="E1721" s="4" t="str">
        <f t="shared" si="1770"/>
        <v>_</v>
      </c>
      <c r="F1721" s="7">
        <f t="shared" si="1771"/>
        <v>0</v>
      </c>
      <c r="G1721" s="7" t="str">
        <f t="shared" si="1773"/>
        <v/>
      </c>
    </row>
    <row r="1722" spans="2:7" x14ac:dyDescent="0.25">
      <c r="B1722" s="7" t="str">
        <f t="shared" ref="B1722:C1722" si="1828">TRIM(MID(SUBSTITUTE($A1722,",",REPT(" ",999)),COLUMN(A1722)*999-998,999))</f>
        <v/>
      </c>
      <c r="C1722" s="7" t="str">
        <f t="shared" si="1828"/>
        <v/>
      </c>
      <c r="D1722" s="4" t="str">
        <f t="shared" si="1769"/>
        <v>-</v>
      </c>
      <c r="E1722" s="4" t="str">
        <f t="shared" si="1770"/>
        <v>_</v>
      </c>
      <c r="F1722" s="7">
        <f t="shared" si="1771"/>
        <v>0</v>
      </c>
      <c r="G1722" s="7" t="str">
        <f t="shared" si="1773"/>
        <v/>
      </c>
    </row>
    <row r="1723" spans="2:7" x14ac:dyDescent="0.25">
      <c r="B1723" s="7" t="str">
        <f t="shared" ref="B1723:C1723" si="1829">TRIM(MID(SUBSTITUTE($A1723,",",REPT(" ",999)),COLUMN(A1723)*999-998,999))</f>
        <v/>
      </c>
      <c r="C1723" s="7" t="str">
        <f t="shared" si="1829"/>
        <v/>
      </c>
      <c r="D1723" s="4" t="str">
        <f t="shared" si="1769"/>
        <v>-</v>
      </c>
      <c r="E1723" s="4" t="str">
        <f t="shared" si="1770"/>
        <v>_</v>
      </c>
      <c r="F1723" s="7">
        <f t="shared" si="1771"/>
        <v>0</v>
      </c>
      <c r="G1723" s="7" t="str">
        <f t="shared" si="1773"/>
        <v/>
      </c>
    </row>
    <row r="1724" spans="2:7" x14ac:dyDescent="0.25">
      <c r="B1724" s="7" t="str">
        <f t="shared" ref="B1724:C1724" si="1830">TRIM(MID(SUBSTITUTE($A1724,",",REPT(" ",999)),COLUMN(A1724)*999-998,999))</f>
        <v/>
      </c>
      <c r="C1724" s="7" t="str">
        <f t="shared" si="1830"/>
        <v/>
      </c>
      <c r="D1724" s="4" t="str">
        <f t="shared" si="1769"/>
        <v>-</v>
      </c>
      <c r="E1724" s="4" t="str">
        <f t="shared" si="1770"/>
        <v>_</v>
      </c>
      <c r="F1724" s="7">
        <f t="shared" si="1771"/>
        <v>0</v>
      </c>
      <c r="G1724" s="7" t="str">
        <f t="shared" si="1773"/>
        <v/>
      </c>
    </row>
    <row r="1725" spans="2:7" x14ac:dyDescent="0.25">
      <c r="B1725" s="7" t="str">
        <f t="shared" ref="B1725:C1725" si="1831">TRIM(MID(SUBSTITUTE($A1725,",",REPT(" ",999)),COLUMN(A1725)*999-998,999))</f>
        <v/>
      </c>
      <c r="C1725" s="7" t="str">
        <f t="shared" si="1831"/>
        <v/>
      </c>
      <c r="D1725" s="4" t="str">
        <f t="shared" si="1769"/>
        <v>-</v>
      </c>
      <c r="E1725" s="4" t="str">
        <f t="shared" si="1770"/>
        <v>_</v>
      </c>
      <c r="F1725" s="7">
        <f t="shared" si="1771"/>
        <v>0</v>
      </c>
      <c r="G1725" s="7" t="str">
        <f t="shared" si="1773"/>
        <v/>
      </c>
    </row>
    <row r="1726" spans="2:7" x14ac:dyDescent="0.25">
      <c r="B1726" s="7" t="str">
        <f t="shared" ref="B1726:C1726" si="1832">TRIM(MID(SUBSTITUTE($A1726,",",REPT(" ",999)),COLUMN(A1726)*999-998,999))</f>
        <v/>
      </c>
      <c r="C1726" s="7" t="str">
        <f t="shared" si="1832"/>
        <v/>
      </c>
      <c r="D1726" s="4" t="str">
        <f t="shared" si="1769"/>
        <v>-</v>
      </c>
      <c r="E1726" s="4" t="str">
        <f t="shared" si="1770"/>
        <v>_</v>
      </c>
      <c r="F1726" s="7">
        <f t="shared" si="1771"/>
        <v>0</v>
      </c>
      <c r="G1726" s="7" t="str">
        <f t="shared" si="1773"/>
        <v/>
      </c>
    </row>
    <row r="1727" spans="2:7" x14ac:dyDescent="0.25">
      <c r="B1727" s="7" t="str">
        <f t="shared" ref="B1727:C1727" si="1833">TRIM(MID(SUBSTITUTE($A1727,",",REPT(" ",999)),COLUMN(A1727)*999-998,999))</f>
        <v/>
      </c>
      <c r="C1727" s="7" t="str">
        <f t="shared" si="1833"/>
        <v/>
      </c>
      <c r="D1727" s="4" t="str">
        <f t="shared" si="1769"/>
        <v>-</v>
      </c>
      <c r="E1727" s="4" t="str">
        <f t="shared" si="1770"/>
        <v>_</v>
      </c>
      <c r="F1727" s="7">
        <f t="shared" si="1771"/>
        <v>0</v>
      </c>
      <c r="G1727" s="7" t="str">
        <f t="shared" si="1773"/>
        <v/>
      </c>
    </row>
    <row r="1728" spans="2:7" x14ac:dyDescent="0.25">
      <c r="B1728" s="7" t="str">
        <f t="shared" ref="B1728:C1728" si="1834">TRIM(MID(SUBSTITUTE($A1728,",",REPT(" ",999)),COLUMN(A1728)*999-998,999))</f>
        <v/>
      </c>
      <c r="C1728" s="7" t="str">
        <f t="shared" si="1834"/>
        <v/>
      </c>
      <c r="D1728" s="4" t="str">
        <f t="shared" si="1769"/>
        <v>-</v>
      </c>
      <c r="E1728" s="4" t="str">
        <f t="shared" si="1770"/>
        <v>_</v>
      </c>
      <c r="F1728" s="7">
        <f t="shared" si="1771"/>
        <v>0</v>
      </c>
      <c r="G1728" s="7" t="str">
        <f t="shared" si="1773"/>
        <v/>
      </c>
    </row>
    <row r="1729" spans="2:7" x14ac:dyDescent="0.25">
      <c r="B1729" s="7" t="str">
        <f t="shared" ref="B1729:C1729" si="1835">TRIM(MID(SUBSTITUTE($A1729,",",REPT(" ",999)),COLUMN(A1729)*999-998,999))</f>
        <v/>
      </c>
      <c r="C1729" s="7" t="str">
        <f t="shared" si="1835"/>
        <v/>
      </c>
      <c r="D1729" s="4" t="str">
        <f t="shared" si="1769"/>
        <v>-</v>
      </c>
      <c r="E1729" s="4" t="str">
        <f t="shared" si="1770"/>
        <v>_</v>
      </c>
      <c r="F1729" s="7">
        <f t="shared" si="1771"/>
        <v>0</v>
      </c>
      <c r="G1729" s="7" t="str">
        <f t="shared" si="1773"/>
        <v/>
      </c>
    </row>
    <row r="1730" spans="2:7" x14ac:dyDescent="0.25">
      <c r="B1730" s="7" t="str">
        <f t="shared" ref="B1730:C1730" si="1836">TRIM(MID(SUBSTITUTE($A1730,",",REPT(" ",999)),COLUMN(A1730)*999-998,999))</f>
        <v/>
      </c>
      <c r="C1730" s="7" t="str">
        <f t="shared" si="1836"/>
        <v/>
      </c>
      <c r="D1730" s="4" t="str">
        <f t="shared" ref="D1730:D1793" si="1837">B1730&amp;"-"&amp;C1730&amp;G1730</f>
        <v>-</v>
      </c>
      <c r="E1730" s="4" t="str">
        <f t="shared" ref="E1730:E1793" si="1838">B1730&amp;"_"&amp;C1730</f>
        <v>_</v>
      </c>
      <c r="F1730" s="7">
        <f t="shared" ref="F1730:F1793" si="1839">_xlfn.NUMBERVALUE(TRIM(MID(SUBSTITUTE($A1730,",",REPT(" ",999)),COLUMN(C1730)*999-998,999)))</f>
        <v>0</v>
      </c>
      <c r="G1730" s="7" t="str">
        <f t="shared" si="1773"/>
        <v/>
      </c>
    </row>
    <row r="1731" spans="2:7" x14ac:dyDescent="0.25">
      <c r="B1731" s="7" t="str">
        <f t="shared" ref="B1731:C1731" si="1840">TRIM(MID(SUBSTITUTE($A1731,",",REPT(" ",999)),COLUMN(A1731)*999-998,999))</f>
        <v/>
      </c>
      <c r="C1731" s="7" t="str">
        <f t="shared" si="1840"/>
        <v/>
      </c>
      <c r="D1731" s="4" t="str">
        <f t="shared" si="1837"/>
        <v>-</v>
      </c>
      <c r="E1731" s="4" t="str">
        <f t="shared" si="1838"/>
        <v>_</v>
      </c>
      <c r="F1731" s="7">
        <f t="shared" si="1839"/>
        <v>0</v>
      </c>
      <c r="G1731" s="7" t="str">
        <f t="shared" ref="G1731:G1794" si="1841">TRIM(MID(SUBSTITUTE($A1731,",",REPT(" ",999)),COLUMN(D1731)*999-998,999))</f>
        <v/>
      </c>
    </row>
    <row r="1732" spans="2:7" x14ac:dyDescent="0.25">
      <c r="B1732" s="7" t="str">
        <f t="shared" ref="B1732:C1732" si="1842">TRIM(MID(SUBSTITUTE($A1732,",",REPT(" ",999)),COLUMN(A1732)*999-998,999))</f>
        <v/>
      </c>
      <c r="C1732" s="7" t="str">
        <f t="shared" si="1842"/>
        <v/>
      </c>
      <c r="D1732" s="4" t="str">
        <f t="shared" si="1837"/>
        <v>-</v>
      </c>
      <c r="E1732" s="4" t="str">
        <f t="shared" si="1838"/>
        <v>_</v>
      </c>
      <c r="F1732" s="7">
        <f t="shared" si="1839"/>
        <v>0</v>
      </c>
      <c r="G1732" s="7" t="str">
        <f t="shared" si="1841"/>
        <v/>
      </c>
    </row>
    <row r="1733" spans="2:7" x14ac:dyDescent="0.25">
      <c r="B1733" s="7" t="str">
        <f t="shared" ref="B1733:C1733" si="1843">TRIM(MID(SUBSTITUTE($A1733,",",REPT(" ",999)),COLUMN(A1733)*999-998,999))</f>
        <v/>
      </c>
      <c r="C1733" s="7" t="str">
        <f t="shared" si="1843"/>
        <v/>
      </c>
      <c r="D1733" s="4" t="str">
        <f t="shared" si="1837"/>
        <v>-</v>
      </c>
      <c r="E1733" s="4" t="str">
        <f t="shared" si="1838"/>
        <v>_</v>
      </c>
      <c r="F1733" s="7">
        <f t="shared" si="1839"/>
        <v>0</v>
      </c>
      <c r="G1733" s="7" t="str">
        <f t="shared" si="1841"/>
        <v/>
      </c>
    </row>
    <row r="1734" spans="2:7" x14ac:dyDescent="0.25">
      <c r="B1734" s="7" t="str">
        <f t="shared" ref="B1734:C1734" si="1844">TRIM(MID(SUBSTITUTE($A1734,",",REPT(" ",999)),COLUMN(A1734)*999-998,999))</f>
        <v/>
      </c>
      <c r="C1734" s="7" t="str">
        <f t="shared" si="1844"/>
        <v/>
      </c>
      <c r="D1734" s="4" t="str">
        <f t="shared" si="1837"/>
        <v>-</v>
      </c>
      <c r="E1734" s="4" t="str">
        <f t="shared" si="1838"/>
        <v>_</v>
      </c>
      <c r="F1734" s="7">
        <f t="shared" si="1839"/>
        <v>0</v>
      </c>
      <c r="G1734" s="7" t="str">
        <f t="shared" si="1841"/>
        <v/>
      </c>
    </row>
    <row r="1735" spans="2:7" x14ac:dyDescent="0.25">
      <c r="B1735" s="7" t="str">
        <f t="shared" ref="B1735:C1735" si="1845">TRIM(MID(SUBSTITUTE($A1735,",",REPT(" ",999)),COLUMN(A1735)*999-998,999))</f>
        <v/>
      </c>
      <c r="C1735" s="7" t="str">
        <f t="shared" si="1845"/>
        <v/>
      </c>
      <c r="D1735" s="4" t="str">
        <f t="shared" si="1837"/>
        <v>-</v>
      </c>
      <c r="E1735" s="4" t="str">
        <f t="shared" si="1838"/>
        <v>_</v>
      </c>
      <c r="F1735" s="7">
        <f t="shared" si="1839"/>
        <v>0</v>
      </c>
      <c r="G1735" s="7" t="str">
        <f t="shared" si="1841"/>
        <v/>
      </c>
    </row>
    <row r="1736" spans="2:7" x14ac:dyDescent="0.25">
      <c r="B1736" s="7" t="str">
        <f t="shared" ref="B1736:C1736" si="1846">TRIM(MID(SUBSTITUTE($A1736,",",REPT(" ",999)),COLUMN(A1736)*999-998,999))</f>
        <v/>
      </c>
      <c r="C1736" s="7" t="str">
        <f t="shared" si="1846"/>
        <v/>
      </c>
      <c r="D1736" s="4" t="str">
        <f t="shared" si="1837"/>
        <v>-</v>
      </c>
      <c r="E1736" s="4" t="str">
        <f t="shared" si="1838"/>
        <v>_</v>
      </c>
      <c r="F1736" s="7">
        <f t="shared" si="1839"/>
        <v>0</v>
      </c>
      <c r="G1736" s="7" t="str">
        <f t="shared" si="1841"/>
        <v/>
      </c>
    </row>
    <row r="1737" spans="2:7" x14ac:dyDescent="0.25">
      <c r="B1737" s="7" t="str">
        <f t="shared" ref="B1737:C1737" si="1847">TRIM(MID(SUBSTITUTE($A1737,",",REPT(" ",999)),COLUMN(A1737)*999-998,999))</f>
        <v/>
      </c>
      <c r="C1737" s="7" t="str">
        <f t="shared" si="1847"/>
        <v/>
      </c>
      <c r="D1737" s="4" t="str">
        <f t="shared" si="1837"/>
        <v>-</v>
      </c>
      <c r="E1737" s="4" t="str">
        <f t="shared" si="1838"/>
        <v>_</v>
      </c>
      <c r="F1737" s="7">
        <f t="shared" si="1839"/>
        <v>0</v>
      </c>
      <c r="G1737" s="7" t="str">
        <f t="shared" si="1841"/>
        <v/>
      </c>
    </row>
    <row r="1738" spans="2:7" x14ac:dyDescent="0.25">
      <c r="B1738" s="7" t="str">
        <f t="shared" ref="B1738:C1738" si="1848">TRIM(MID(SUBSTITUTE($A1738,",",REPT(" ",999)),COLUMN(A1738)*999-998,999))</f>
        <v/>
      </c>
      <c r="C1738" s="7" t="str">
        <f t="shared" si="1848"/>
        <v/>
      </c>
      <c r="D1738" s="4" t="str">
        <f t="shared" si="1837"/>
        <v>-</v>
      </c>
      <c r="E1738" s="4" t="str">
        <f t="shared" si="1838"/>
        <v>_</v>
      </c>
      <c r="F1738" s="7">
        <f t="shared" si="1839"/>
        <v>0</v>
      </c>
      <c r="G1738" s="7" t="str">
        <f t="shared" si="1841"/>
        <v/>
      </c>
    </row>
    <row r="1739" spans="2:7" x14ac:dyDescent="0.25">
      <c r="B1739" s="7" t="str">
        <f t="shared" ref="B1739:C1739" si="1849">TRIM(MID(SUBSTITUTE($A1739,",",REPT(" ",999)),COLUMN(A1739)*999-998,999))</f>
        <v/>
      </c>
      <c r="C1739" s="7" t="str">
        <f t="shared" si="1849"/>
        <v/>
      </c>
      <c r="D1739" s="4" t="str">
        <f t="shared" si="1837"/>
        <v>-</v>
      </c>
      <c r="E1739" s="4" t="str">
        <f t="shared" si="1838"/>
        <v>_</v>
      </c>
      <c r="F1739" s="7">
        <f t="shared" si="1839"/>
        <v>0</v>
      </c>
      <c r="G1739" s="7" t="str">
        <f t="shared" si="1841"/>
        <v/>
      </c>
    </row>
    <row r="1740" spans="2:7" x14ac:dyDescent="0.25">
      <c r="B1740" s="7" t="str">
        <f t="shared" ref="B1740:C1740" si="1850">TRIM(MID(SUBSTITUTE($A1740,",",REPT(" ",999)),COLUMN(A1740)*999-998,999))</f>
        <v/>
      </c>
      <c r="C1740" s="7" t="str">
        <f t="shared" si="1850"/>
        <v/>
      </c>
      <c r="D1740" s="4" t="str">
        <f t="shared" si="1837"/>
        <v>-</v>
      </c>
      <c r="E1740" s="4" t="str">
        <f t="shared" si="1838"/>
        <v>_</v>
      </c>
      <c r="F1740" s="7">
        <f t="shared" si="1839"/>
        <v>0</v>
      </c>
      <c r="G1740" s="7" t="str">
        <f t="shared" si="1841"/>
        <v/>
      </c>
    </row>
    <row r="1741" spans="2:7" x14ac:dyDescent="0.25">
      <c r="B1741" s="7" t="str">
        <f t="shared" ref="B1741:C1741" si="1851">TRIM(MID(SUBSTITUTE($A1741,",",REPT(" ",999)),COLUMN(A1741)*999-998,999))</f>
        <v/>
      </c>
      <c r="C1741" s="7" t="str">
        <f t="shared" si="1851"/>
        <v/>
      </c>
      <c r="D1741" s="4" t="str">
        <f t="shared" si="1837"/>
        <v>-</v>
      </c>
      <c r="E1741" s="4" t="str">
        <f t="shared" si="1838"/>
        <v>_</v>
      </c>
      <c r="F1741" s="7">
        <f t="shared" si="1839"/>
        <v>0</v>
      </c>
      <c r="G1741" s="7" t="str">
        <f t="shared" si="1841"/>
        <v/>
      </c>
    </row>
    <row r="1742" spans="2:7" x14ac:dyDescent="0.25">
      <c r="B1742" s="7" t="str">
        <f t="shared" ref="B1742:C1742" si="1852">TRIM(MID(SUBSTITUTE($A1742,",",REPT(" ",999)),COLUMN(A1742)*999-998,999))</f>
        <v/>
      </c>
      <c r="C1742" s="7" t="str">
        <f t="shared" si="1852"/>
        <v/>
      </c>
      <c r="D1742" s="4" t="str">
        <f t="shared" si="1837"/>
        <v>-</v>
      </c>
      <c r="E1742" s="4" t="str">
        <f t="shared" si="1838"/>
        <v>_</v>
      </c>
      <c r="F1742" s="7">
        <f t="shared" si="1839"/>
        <v>0</v>
      </c>
      <c r="G1742" s="7" t="str">
        <f t="shared" si="1841"/>
        <v/>
      </c>
    </row>
    <row r="1743" spans="2:7" x14ac:dyDescent="0.25">
      <c r="B1743" s="7" t="str">
        <f t="shared" ref="B1743:C1743" si="1853">TRIM(MID(SUBSTITUTE($A1743,",",REPT(" ",999)),COLUMN(A1743)*999-998,999))</f>
        <v/>
      </c>
      <c r="C1743" s="7" t="str">
        <f t="shared" si="1853"/>
        <v/>
      </c>
      <c r="D1743" s="4" t="str">
        <f t="shared" si="1837"/>
        <v>-</v>
      </c>
      <c r="E1743" s="4" t="str">
        <f t="shared" si="1838"/>
        <v>_</v>
      </c>
      <c r="F1743" s="7">
        <f t="shared" si="1839"/>
        <v>0</v>
      </c>
      <c r="G1743" s="7" t="str">
        <f t="shared" si="1841"/>
        <v/>
      </c>
    </row>
    <row r="1744" spans="2:7" x14ac:dyDescent="0.25">
      <c r="B1744" s="7" t="str">
        <f t="shared" ref="B1744:C1744" si="1854">TRIM(MID(SUBSTITUTE($A1744,",",REPT(" ",999)),COLUMN(A1744)*999-998,999))</f>
        <v/>
      </c>
      <c r="C1744" s="7" t="str">
        <f t="shared" si="1854"/>
        <v/>
      </c>
      <c r="D1744" s="4" t="str">
        <f t="shared" si="1837"/>
        <v>-</v>
      </c>
      <c r="E1744" s="4" t="str">
        <f t="shared" si="1838"/>
        <v>_</v>
      </c>
      <c r="F1744" s="7">
        <f t="shared" si="1839"/>
        <v>0</v>
      </c>
      <c r="G1744" s="7" t="str">
        <f t="shared" si="1841"/>
        <v/>
      </c>
    </row>
    <row r="1745" spans="2:7" x14ac:dyDescent="0.25">
      <c r="B1745" s="7" t="str">
        <f t="shared" ref="B1745:C1745" si="1855">TRIM(MID(SUBSTITUTE($A1745,",",REPT(" ",999)),COLUMN(A1745)*999-998,999))</f>
        <v/>
      </c>
      <c r="C1745" s="7" t="str">
        <f t="shared" si="1855"/>
        <v/>
      </c>
      <c r="D1745" s="4" t="str">
        <f t="shared" si="1837"/>
        <v>-</v>
      </c>
      <c r="E1745" s="4" t="str">
        <f t="shared" si="1838"/>
        <v>_</v>
      </c>
      <c r="F1745" s="7">
        <f t="shared" si="1839"/>
        <v>0</v>
      </c>
      <c r="G1745" s="7" t="str">
        <f t="shared" si="1841"/>
        <v/>
      </c>
    </row>
    <row r="1746" spans="2:7" x14ac:dyDescent="0.25">
      <c r="B1746" s="7" t="str">
        <f t="shared" ref="B1746:C1746" si="1856">TRIM(MID(SUBSTITUTE($A1746,",",REPT(" ",999)),COLUMN(A1746)*999-998,999))</f>
        <v/>
      </c>
      <c r="C1746" s="7" t="str">
        <f t="shared" si="1856"/>
        <v/>
      </c>
      <c r="D1746" s="4" t="str">
        <f t="shared" si="1837"/>
        <v>-</v>
      </c>
      <c r="E1746" s="4" t="str">
        <f t="shared" si="1838"/>
        <v>_</v>
      </c>
      <c r="F1746" s="7">
        <f t="shared" si="1839"/>
        <v>0</v>
      </c>
      <c r="G1746" s="7" t="str">
        <f t="shared" si="1841"/>
        <v/>
      </c>
    </row>
    <row r="1747" spans="2:7" x14ac:dyDescent="0.25">
      <c r="B1747" s="7" t="str">
        <f t="shared" ref="B1747:C1747" si="1857">TRIM(MID(SUBSTITUTE($A1747,",",REPT(" ",999)),COLUMN(A1747)*999-998,999))</f>
        <v/>
      </c>
      <c r="C1747" s="7" t="str">
        <f t="shared" si="1857"/>
        <v/>
      </c>
      <c r="D1747" s="4" t="str">
        <f t="shared" si="1837"/>
        <v>-</v>
      </c>
      <c r="E1747" s="4" t="str">
        <f t="shared" si="1838"/>
        <v>_</v>
      </c>
      <c r="F1747" s="7">
        <f t="shared" si="1839"/>
        <v>0</v>
      </c>
      <c r="G1747" s="7" t="str">
        <f t="shared" si="1841"/>
        <v/>
      </c>
    </row>
    <row r="1748" spans="2:7" x14ac:dyDescent="0.25">
      <c r="B1748" s="7" t="str">
        <f t="shared" ref="B1748:C1748" si="1858">TRIM(MID(SUBSTITUTE($A1748,",",REPT(" ",999)),COLUMN(A1748)*999-998,999))</f>
        <v/>
      </c>
      <c r="C1748" s="7" t="str">
        <f t="shared" si="1858"/>
        <v/>
      </c>
      <c r="D1748" s="4" t="str">
        <f t="shared" si="1837"/>
        <v>-</v>
      </c>
      <c r="E1748" s="4" t="str">
        <f t="shared" si="1838"/>
        <v>_</v>
      </c>
      <c r="F1748" s="7">
        <f t="shared" si="1839"/>
        <v>0</v>
      </c>
      <c r="G1748" s="7" t="str">
        <f t="shared" si="1841"/>
        <v/>
      </c>
    </row>
    <row r="1749" spans="2:7" x14ac:dyDescent="0.25">
      <c r="B1749" s="7" t="str">
        <f t="shared" ref="B1749:C1749" si="1859">TRIM(MID(SUBSTITUTE($A1749,",",REPT(" ",999)),COLUMN(A1749)*999-998,999))</f>
        <v/>
      </c>
      <c r="C1749" s="7" t="str">
        <f t="shared" si="1859"/>
        <v/>
      </c>
      <c r="D1749" s="4" t="str">
        <f t="shared" si="1837"/>
        <v>-</v>
      </c>
      <c r="E1749" s="4" t="str">
        <f t="shared" si="1838"/>
        <v>_</v>
      </c>
      <c r="F1749" s="7">
        <f t="shared" si="1839"/>
        <v>0</v>
      </c>
      <c r="G1749" s="7" t="str">
        <f t="shared" si="1841"/>
        <v/>
      </c>
    </row>
    <row r="1750" spans="2:7" x14ac:dyDescent="0.25">
      <c r="B1750" s="7" t="str">
        <f t="shared" ref="B1750:C1750" si="1860">TRIM(MID(SUBSTITUTE($A1750,",",REPT(" ",999)),COLUMN(A1750)*999-998,999))</f>
        <v/>
      </c>
      <c r="C1750" s="7" t="str">
        <f t="shared" si="1860"/>
        <v/>
      </c>
      <c r="D1750" s="4" t="str">
        <f t="shared" si="1837"/>
        <v>-</v>
      </c>
      <c r="E1750" s="4" t="str">
        <f t="shared" si="1838"/>
        <v>_</v>
      </c>
      <c r="F1750" s="7">
        <f t="shared" si="1839"/>
        <v>0</v>
      </c>
      <c r="G1750" s="7" t="str">
        <f t="shared" si="1841"/>
        <v/>
      </c>
    </row>
    <row r="1751" spans="2:7" x14ac:dyDescent="0.25">
      <c r="B1751" s="7" t="str">
        <f t="shared" ref="B1751:C1751" si="1861">TRIM(MID(SUBSTITUTE($A1751,",",REPT(" ",999)),COLUMN(A1751)*999-998,999))</f>
        <v/>
      </c>
      <c r="C1751" s="7" t="str">
        <f t="shared" si="1861"/>
        <v/>
      </c>
      <c r="D1751" s="4" t="str">
        <f t="shared" si="1837"/>
        <v>-</v>
      </c>
      <c r="E1751" s="4" t="str">
        <f t="shared" si="1838"/>
        <v>_</v>
      </c>
      <c r="F1751" s="7">
        <f t="shared" si="1839"/>
        <v>0</v>
      </c>
      <c r="G1751" s="7" t="str">
        <f t="shared" si="1841"/>
        <v/>
      </c>
    </row>
    <row r="1752" spans="2:7" x14ac:dyDescent="0.25">
      <c r="B1752" s="7" t="str">
        <f t="shared" ref="B1752:C1752" si="1862">TRIM(MID(SUBSTITUTE($A1752,",",REPT(" ",999)),COLUMN(A1752)*999-998,999))</f>
        <v/>
      </c>
      <c r="C1752" s="7" t="str">
        <f t="shared" si="1862"/>
        <v/>
      </c>
      <c r="D1752" s="4" t="str">
        <f t="shared" si="1837"/>
        <v>-</v>
      </c>
      <c r="E1752" s="4" t="str">
        <f t="shared" si="1838"/>
        <v>_</v>
      </c>
      <c r="F1752" s="7">
        <f t="shared" si="1839"/>
        <v>0</v>
      </c>
      <c r="G1752" s="7" t="str">
        <f t="shared" si="1841"/>
        <v/>
      </c>
    </row>
    <row r="1753" spans="2:7" x14ac:dyDescent="0.25">
      <c r="B1753" s="7" t="str">
        <f t="shared" ref="B1753:C1753" si="1863">TRIM(MID(SUBSTITUTE($A1753,",",REPT(" ",999)),COLUMN(A1753)*999-998,999))</f>
        <v/>
      </c>
      <c r="C1753" s="7" t="str">
        <f t="shared" si="1863"/>
        <v/>
      </c>
      <c r="D1753" s="4" t="str">
        <f t="shared" si="1837"/>
        <v>-</v>
      </c>
      <c r="E1753" s="4" t="str">
        <f t="shared" si="1838"/>
        <v>_</v>
      </c>
      <c r="F1753" s="7">
        <f t="shared" si="1839"/>
        <v>0</v>
      </c>
      <c r="G1753" s="7" t="str">
        <f t="shared" si="1841"/>
        <v/>
      </c>
    </row>
    <row r="1754" spans="2:7" x14ac:dyDescent="0.25">
      <c r="B1754" s="7" t="str">
        <f t="shared" ref="B1754:C1754" si="1864">TRIM(MID(SUBSTITUTE($A1754,",",REPT(" ",999)),COLUMN(A1754)*999-998,999))</f>
        <v/>
      </c>
      <c r="C1754" s="7" t="str">
        <f t="shared" si="1864"/>
        <v/>
      </c>
      <c r="D1754" s="4" t="str">
        <f t="shared" si="1837"/>
        <v>-</v>
      </c>
      <c r="E1754" s="4" t="str">
        <f t="shared" si="1838"/>
        <v>_</v>
      </c>
      <c r="F1754" s="7">
        <f t="shared" si="1839"/>
        <v>0</v>
      </c>
      <c r="G1754" s="7" t="str">
        <f t="shared" si="1841"/>
        <v/>
      </c>
    </row>
    <row r="1755" spans="2:7" x14ac:dyDescent="0.25">
      <c r="B1755" s="7" t="str">
        <f t="shared" ref="B1755:C1755" si="1865">TRIM(MID(SUBSTITUTE($A1755,",",REPT(" ",999)),COLUMN(A1755)*999-998,999))</f>
        <v/>
      </c>
      <c r="C1755" s="7" t="str">
        <f t="shared" si="1865"/>
        <v/>
      </c>
      <c r="D1755" s="4" t="str">
        <f t="shared" si="1837"/>
        <v>-</v>
      </c>
      <c r="E1755" s="4" t="str">
        <f t="shared" si="1838"/>
        <v>_</v>
      </c>
      <c r="F1755" s="7">
        <f t="shared" si="1839"/>
        <v>0</v>
      </c>
      <c r="G1755" s="7" t="str">
        <f t="shared" si="1841"/>
        <v/>
      </c>
    </row>
    <row r="1756" spans="2:7" x14ac:dyDescent="0.25">
      <c r="B1756" s="7" t="str">
        <f t="shared" ref="B1756:C1756" si="1866">TRIM(MID(SUBSTITUTE($A1756,",",REPT(" ",999)),COLUMN(A1756)*999-998,999))</f>
        <v/>
      </c>
      <c r="C1756" s="7" t="str">
        <f t="shared" si="1866"/>
        <v/>
      </c>
      <c r="D1756" s="4" t="str">
        <f t="shared" si="1837"/>
        <v>-</v>
      </c>
      <c r="E1756" s="4" t="str">
        <f t="shared" si="1838"/>
        <v>_</v>
      </c>
      <c r="F1756" s="7">
        <f t="shared" si="1839"/>
        <v>0</v>
      </c>
      <c r="G1756" s="7" t="str">
        <f t="shared" si="1841"/>
        <v/>
      </c>
    </row>
    <row r="1757" spans="2:7" x14ac:dyDescent="0.25">
      <c r="B1757" s="7" t="str">
        <f t="shared" ref="B1757:C1757" si="1867">TRIM(MID(SUBSTITUTE($A1757,",",REPT(" ",999)),COLUMN(A1757)*999-998,999))</f>
        <v/>
      </c>
      <c r="C1757" s="7" t="str">
        <f t="shared" si="1867"/>
        <v/>
      </c>
      <c r="D1757" s="4" t="str">
        <f t="shared" si="1837"/>
        <v>-</v>
      </c>
      <c r="E1757" s="4" t="str">
        <f t="shared" si="1838"/>
        <v>_</v>
      </c>
      <c r="F1757" s="7">
        <f t="shared" si="1839"/>
        <v>0</v>
      </c>
      <c r="G1757" s="7" t="str">
        <f t="shared" si="1841"/>
        <v/>
      </c>
    </row>
    <row r="1758" spans="2:7" x14ac:dyDescent="0.25">
      <c r="B1758" s="7" t="str">
        <f t="shared" ref="B1758:C1758" si="1868">TRIM(MID(SUBSTITUTE($A1758,",",REPT(" ",999)),COLUMN(A1758)*999-998,999))</f>
        <v/>
      </c>
      <c r="C1758" s="7" t="str">
        <f t="shared" si="1868"/>
        <v/>
      </c>
      <c r="D1758" s="4" t="str">
        <f t="shared" si="1837"/>
        <v>-</v>
      </c>
      <c r="E1758" s="4" t="str">
        <f t="shared" si="1838"/>
        <v>_</v>
      </c>
      <c r="F1758" s="7">
        <f t="shared" si="1839"/>
        <v>0</v>
      </c>
      <c r="G1758" s="7" t="str">
        <f t="shared" si="1841"/>
        <v/>
      </c>
    </row>
    <row r="1759" spans="2:7" x14ac:dyDescent="0.25">
      <c r="B1759" s="7" t="str">
        <f t="shared" ref="B1759:C1759" si="1869">TRIM(MID(SUBSTITUTE($A1759,",",REPT(" ",999)),COLUMN(A1759)*999-998,999))</f>
        <v/>
      </c>
      <c r="C1759" s="7" t="str">
        <f t="shared" si="1869"/>
        <v/>
      </c>
      <c r="D1759" s="4" t="str">
        <f t="shared" si="1837"/>
        <v>-</v>
      </c>
      <c r="E1759" s="4" t="str">
        <f t="shared" si="1838"/>
        <v>_</v>
      </c>
      <c r="F1759" s="7">
        <f t="shared" si="1839"/>
        <v>0</v>
      </c>
      <c r="G1759" s="7" t="str">
        <f t="shared" si="1841"/>
        <v/>
      </c>
    </row>
    <row r="1760" spans="2:7" x14ac:dyDescent="0.25">
      <c r="B1760" s="7" t="str">
        <f t="shared" ref="B1760:C1760" si="1870">TRIM(MID(SUBSTITUTE($A1760,",",REPT(" ",999)),COLUMN(A1760)*999-998,999))</f>
        <v/>
      </c>
      <c r="C1760" s="7" t="str">
        <f t="shared" si="1870"/>
        <v/>
      </c>
      <c r="D1760" s="4" t="str">
        <f t="shared" si="1837"/>
        <v>-</v>
      </c>
      <c r="E1760" s="4" t="str">
        <f t="shared" si="1838"/>
        <v>_</v>
      </c>
      <c r="F1760" s="7">
        <f t="shared" si="1839"/>
        <v>0</v>
      </c>
      <c r="G1760" s="7" t="str">
        <f t="shared" si="1841"/>
        <v/>
      </c>
    </row>
    <row r="1761" spans="2:7" x14ac:dyDescent="0.25">
      <c r="B1761" s="7" t="str">
        <f t="shared" ref="B1761:C1761" si="1871">TRIM(MID(SUBSTITUTE($A1761,",",REPT(" ",999)),COLUMN(A1761)*999-998,999))</f>
        <v/>
      </c>
      <c r="C1761" s="7" t="str">
        <f t="shared" si="1871"/>
        <v/>
      </c>
      <c r="D1761" s="4" t="str">
        <f t="shared" si="1837"/>
        <v>-</v>
      </c>
      <c r="E1761" s="4" t="str">
        <f t="shared" si="1838"/>
        <v>_</v>
      </c>
      <c r="F1761" s="7">
        <f t="shared" si="1839"/>
        <v>0</v>
      </c>
      <c r="G1761" s="7" t="str">
        <f t="shared" si="1841"/>
        <v/>
      </c>
    </row>
    <row r="1762" spans="2:7" x14ac:dyDescent="0.25">
      <c r="B1762" s="7" t="str">
        <f t="shared" ref="B1762:C1762" si="1872">TRIM(MID(SUBSTITUTE($A1762,",",REPT(" ",999)),COLUMN(A1762)*999-998,999))</f>
        <v/>
      </c>
      <c r="C1762" s="7" t="str">
        <f t="shared" si="1872"/>
        <v/>
      </c>
      <c r="D1762" s="4" t="str">
        <f t="shared" si="1837"/>
        <v>-</v>
      </c>
      <c r="E1762" s="4" t="str">
        <f t="shared" si="1838"/>
        <v>_</v>
      </c>
      <c r="F1762" s="7">
        <f t="shared" si="1839"/>
        <v>0</v>
      </c>
      <c r="G1762" s="7" t="str">
        <f t="shared" si="1841"/>
        <v/>
      </c>
    </row>
    <row r="1763" spans="2:7" x14ac:dyDescent="0.25">
      <c r="B1763" s="7" t="str">
        <f t="shared" ref="B1763:C1763" si="1873">TRIM(MID(SUBSTITUTE($A1763,",",REPT(" ",999)),COLUMN(A1763)*999-998,999))</f>
        <v/>
      </c>
      <c r="C1763" s="7" t="str">
        <f t="shared" si="1873"/>
        <v/>
      </c>
      <c r="D1763" s="4" t="str">
        <f t="shared" si="1837"/>
        <v>-</v>
      </c>
      <c r="E1763" s="4" t="str">
        <f t="shared" si="1838"/>
        <v>_</v>
      </c>
      <c r="F1763" s="7">
        <f t="shared" si="1839"/>
        <v>0</v>
      </c>
      <c r="G1763" s="7" t="str">
        <f t="shared" si="1841"/>
        <v/>
      </c>
    </row>
    <row r="1764" spans="2:7" x14ac:dyDescent="0.25">
      <c r="B1764" s="7" t="str">
        <f t="shared" ref="B1764:C1764" si="1874">TRIM(MID(SUBSTITUTE($A1764,",",REPT(" ",999)),COLUMN(A1764)*999-998,999))</f>
        <v/>
      </c>
      <c r="C1764" s="7" t="str">
        <f t="shared" si="1874"/>
        <v/>
      </c>
      <c r="D1764" s="4" t="str">
        <f t="shared" si="1837"/>
        <v>-</v>
      </c>
      <c r="E1764" s="4" t="str">
        <f t="shared" si="1838"/>
        <v>_</v>
      </c>
      <c r="F1764" s="7">
        <f t="shared" si="1839"/>
        <v>0</v>
      </c>
      <c r="G1764" s="7" t="str">
        <f t="shared" si="1841"/>
        <v/>
      </c>
    </row>
    <row r="1765" spans="2:7" x14ac:dyDescent="0.25">
      <c r="B1765" s="7" t="str">
        <f t="shared" ref="B1765:C1765" si="1875">TRIM(MID(SUBSTITUTE($A1765,",",REPT(" ",999)),COLUMN(A1765)*999-998,999))</f>
        <v/>
      </c>
      <c r="C1765" s="7" t="str">
        <f t="shared" si="1875"/>
        <v/>
      </c>
      <c r="D1765" s="4" t="str">
        <f t="shared" si="1837"/>
        <v>-</v>
      </c>
      <c r="E1765" s="4" t="str">
        <f t="shared" si="1838"/>
        <v>_</v>
      </c>
      <c r="F1765" s="7">
        <f t="shared" si="1839"/>
        <v>0</v>
      </c>
      <c r="G1765" s="7" t="str">
        <f t="shared" si="1841"/>
        <v/>
      </c>
    </row>
    <row r="1766" spans="2:7" x14ac:dyDescent="0.25">
      <c r="B1766" s="7" t="str">
        <f t="shared" ref="B1766:C1766" si="1876">TRIM(MID(SUBSTITUTE($A1766,",",REPT(" ",999)),COLUMN(A1766)*999-998,999))</f>
        <v/>
      </c>
      <c r="C1766" s="7" t="str">
        <f t="shared" si="1876"/>
        <v/>
      </c>
      <c r="D1766" s="4" t="str">
        <f t="shared" si="1837"/>
        <v>-</v>
      </c>
      <c r="E1766" s="4" t="str">
        <f t="shared" si="1838"/>
        <v>_</v>
      </c>
      <c r="F1766" s="7">
        <f t="shared" si="1839"/>
        <v>0</v>
      </c>
      <c r="G1766" s="7" t="str">
        <f t="shared" si="1841"/>
        <v/>
      </c>
    </row>
    <row r="1767" spans="2:7" x14ac:dyDescent="0.25">
      <c r="B1767" s="7" t="str">
        <f t="shared" ref="B1767:C1767" si="1877">TRIM(MID(SUBSTITUTE($A1767,",",REPT(" ",999)),COLUMN(A1767)*999-998,999))</f>
        <v/>
      </c>
      <c r="C1767" s="7" t="str">
        <f t="shared" si="1877"/>
        <v/>
      </c>
      <c r="D1767" s="4" t="str">
        <f t="shared" si="1837"/>
        <v>-</v>
      </c>
      <c r="E1767" s="4" t="str">
        <f t="shared" si="1838"/>
        <v>_</v>
      </c>
      <c r="F1767" s="7">
        <f t="shared" si="1839"/>
        <v>0</v>
      </c>
      <c r="G1767" s="7" t="str">
        <f t="shared" si="1841"/>
        <v/>
      </c>
    </row>
    <row r="1768" spans="2:7" x14ac:dyDescent="0.25">
      <c r="B1768" s="7" t="str">
        <f t="shared" ref="B1768:C1768" si="1878">TRIM(MID(SUBSTITUTE($A1768,",",REPT(" ",999)),COLUMN(A1768)*999-998,999))</f>
        <v/>
      </c>
      <c r="C1768" s="7" t="str">
        <f t="shared" si="1878"/>
        <v/>
      </c>
      <c r="D1768" s="4" t="str">
        <f t="shared" si="1837"/>
        <v>-</v>
      </c>
      <c r="E1768" s="4" t="str">
        <f t="shared" si="1838"/>
        <v>_</v>
      </c>
      <c r="F1768" s="7">
        <f t="shared" si="1839"/>
        <v>0</v>
      </c>
      <c r="G1768" s="7" t="str">
        <f t="shared" si="1841"/>
        <v/>
      </c>
    </row>
    <row r="1769" spans="2:7" x14ac:dyDescent="0.25">
      <c r="B1769" s="7" t="str">
        <f t="shared" ref="B1769:C1769" si="1879">TRIM(MID(SUBSTITUTE($A1769,",",REPT(" ",999)),COLUMN(A1769)*999-998,999))</f>
        <v/>
      </c>
      <c r="C1769" s="7" t="str">
        <f t="shared" si="1879"/>
        <v/>
      </c>
      <c r="D1769" s="4" t="str">
        <f t="shared" si="1837"/>
        <v>-</v>
      </c>
      <c r="E1769" s="4" t="str">
        <f t="shared" si="1838"/>
        <v>_</v>
      </c>
      <c r="F1769" s="7">
        <f t="shared" si="1839"/>
        <v>0</v>
      </c>
      <c r="G1769" s="7" t="str">
        <f t="shared" si="1841"/>
        <v/>
      </c>
    </row>
    <row r="1770" spans="2:7" x14ac:dyDescent="0.25">
      <c r="B1770" s="7" t="str">
        <f t="shared" ref="B1770:C1770" si="1880">TRIM(MID(SUBSTITUTE($A1770,",",REPT(" ",999)),COLUMN(A1770)*999-998,999))</f>
        <v/>
      </c>
      <c r="C1770" s="7" t="str">
        <f t="shared" si="1880"/>
        <v/>
      </c>
      <c r="D1770" s="4" t="str">
        <f t="shared" si="1837"/>
        <v>-</v>
      </c>
      <c r="E1770" s="4" t="str">
        <f t="shared" si="1838"/>
        <v>_</v>
      </c>
      <c r="F1770" s="7">
        <f t="shared" si="1839"/>
        <v>0</v>
      </c>
      <c r="G1770" s="7" t="str">
        <f t="shared" si="1841"/>
        <v/>
      </c>
    </row>
    <row r="1771" spans="2:7" x14ac:dyDescent="0.25">
      <c r="B1771" s="7" t="str">
        <f t="shared" ref="B1771:C1771" si="1881">TRIM(MID(SUBSTITUTE($A1771,",",REPT(" ",999)),COLUMN(A1771)*999-998,999))</f>
        <v/>
      </c>
      <c r="C1771" s="7" t="str">
        <f t="shared" si="1881"/>
        <v/>
      </c>
      <c r="D1771" s="4" t="str">
        <f t="shared" si="1837"/>
        <v>-</v>
      </c>
      <c r="E1771" s="4" t="str">
        <f t="shared" si="1838"/>
        <v>_</v>
      </c>
      <c r="F1771" s="7">
        <f t="shared" si="1839"/>
        <v>0</v>
      </c>
      <c r="G1771" s="7" t="str">
        <f t="shared" si="1841"/>
        <v/>
      </c>
    </row>
    <row r="1772" spans="2:7" x14ac:dyDescent="0.25">
      <c r="B1772" s="7" t="str">
        <f t="shared" ref="B1772:C1772" si="1882">TRIM(MID(SUBSTITUTE($A1772,",",REPT(" ",999)),COLUMN(A1772)*999-998,999))</f>
        <v/>
      </c>
      <c r="C1772" s="7" t="str">
        <f t="shared" si="1882"/>
        <v/>
      </c>
      <c r="D1772" s="4" t="str">
        <f t="shared" si="1837"/>
        <v>-</v>
      </c>
      <c r="E1772" s="4" t="str">
        <f t="shared" si="1838"/>
        <v>_</v>
      </c>
      <c r="F1772" s="7">
        <f t="shared" si="1839"/>
        <v>0</v>
      </c>
      <c r="G1772" s="7" t="str">
        <f t="shared" si="1841"/>
        <v/>
      </c>
    </row>
    <row r="1773" spans="2:7" x14ac:dyDescent="0.25">
      <c r="B1773" s="7" t="str">
        <f t="shared" ref="B1773:C1773" si="1883">TRIM(MID(SUBSTITUTE($A1773,",",REPT(" ",999)),COLUMN(A1773)*999-998,999))</f>
        <v/>
      </c>
      <c r="C1773" s="7" t="str">
        <f t="shared" si="1883"/>
        <v/>
      </c>
      <c r="D1773" s="4" t="str">
        <f t="shared" si="1837"/>
        <v>-</v>
      </c>
      <c r="E1773" s="4" t="str">
        <f t="shared" si="1838"/>
        <v>_</v>
      </c>
      <c r="F1773" s="7">
        <f t="shared" si="1839"/>
        <v>0</v>
      </c>
      <c r="G1773" s="7" t="str">
        <f t="shared" si="1841"/>
        <v/>
      </c>
    </row>
    <row r="1774" spans="2:7" x14ac:dyDescent="0.25">
      <c r="B1774" s="7" t="str">
        <f t="shared" ref="B1774:C1774" si="1884">TRIM(MID(SUBSTITUTE($A1774,",",REPT(" ",999)),COLUMN(A1774)*999-998,999))</f>
        <v/>
      </c>
      <c r="C1774" s="7" t="str">
        <f t="shared" si="1884"/>
        <v/>
      </c>
      <c r="D1774" s="4" t="str">
        <f t="shared" si="1837"/>
        <v>-</v>
      </c>
      <c r="E1774" s="4" t="str">
        <f t="shared" si="1838"/>
        <v>_</v>
      </c>
      <c r="F1774" s="7">
        <f t="shared" si="1839"/>
        <v>0</v>
      </c>
      <c r="G1774" s="7" t="str">
        <f t="shared" si="1841"/>
        <v/>
      </c>
    </row>
    <row r="1775" spans="2:7" x14ac:dyDescent="0.25">
      <c r="B1775" s="7" t="str">
        <f t="shared" ref="B1775:C1775" si="1885">TRIM(MID(SUBSTITUTE($A1775,",",REPT(" ",999)),COLUMN(A1775)*999-998,999))</f>
        <v/>
      </c>
      <c r="C1775" s="7" t="str">
        <f t="shared" si="1885"/>
        <v/>
      </c>
      <c r="D1775" s="4" t="str">
        <f t="shared" si="1837"/>
        <v>-</v>
      </c>
      <c r="E1775" s="4" t="str">
        <f t="shared" si="1838"/>
        <v>_</v>
      </c>
      <c r="F1775" s="7">
        <f t="shared" si="1839"/>
        <v>0</v>
      </c>
      <c r="G1775" s="7" t="str">
        <f t="shared" si="1841"/>
        <v/>
      </c>
    </row>
    <row r="1776" spans="2:7" x14ac:dyDescent="0.25">
      <c r="B1776" s="7" t="str">
        <f t="shared" ref="B1776:C1776" si="1886">TRIM(MID(SUBSTITUTE($A1776,",",REPT(" ",999)),COLUMN(A1776)*999-998,999))</f>
        <v/>
      </c>
      <c r="C1776" s="7" t="str">
        <f t="shared" si="1886"/>
        <v/>
      </c>
      <c r="D1776" s="4" t="str">
        <f t="shared" si="1837"/>
        <v>-</v>
      </c>
      <c r="E1776" s="4" t="str">
        <f t="shared" si="1838"/>
        <v>_</v>
      </c>
      <c r="F1776" s="7">
        <f t="shared" si="1839"/>
        <v>0</v>
      </c>
      <c r="G1776" s="7" t="str">
        <f t="shared" si="1841"/>
        <v/>
      </c>
    </row>
    <row r="1777" spans="2:7" x14ac:dyDescent="0.25">
      <c r="B1777" s="7" t="str">
        <f t="shared" ref="B1777:C1777" si="1887">TRIM(MID(SUBSTITUTE($A1777,",",REPT(" ",999)),COLUMN(A1777)*999-998,999))</f>
        <v/>
      </c>
      <c r="C1777" s="7" t="str">
        <f t="shared" si="1887"/>
        <v/>
      </c>
      <c r="D1777" s="4" t="str">
        <f t="shared" si="1837"/>
        <v>-</v>
      </c>
      <c r="E1777" s="4" t="str">
        <f t="shared" si="1838"/>
        <v>_</v>
      </c>
      <c r="F1777" s="7">
        <f t="shared" si="1839"/>
        <v>0</v>
      </c>
      <c r="G1777" s="7" t="str">
        <f t="shared" si="1841"/>
        <v/>
      </c>
    </row>
    <row r="1778" spans="2:7" x14ac:dyDescent="0.25">
      <c r="B1778" s="7" t="str">
        <f t="shared" ref="B1778:C1778" si="1888">TRIM(MID(SUBSTITUTE($A1778,",",REPT(" ",999)),COLUMN(A1778)*999-998,999))</f>
        <v/>
      </c>
      <c r="C1778" s="7" t="str">
        <f t="shared" si="1888"/>
        <v/>
      </c>
      <c r="D1778" s="4" t="str">
        <f t="shared" si="1837"/>
        <v>-</v>
      </c>
      <c r="E1778" s="4" t="str">
        <f t="shared" si="1838"/>
        <v>_</v>
      </c>
      <c r="F1778" s="7">
        <f t="shared" si="1839"/>
        <v>0</v>
      </c>
      <c r="G1778" s="7" t="str">
        <f t="shared" si="1841"/>
        <v/>
      </c>
    </row>
    <row r="1779" spans="2:7" x14ac:dyDescent="0.25">
      <c r="B1779" s="7" t="str">
        <f t="shared" ref="B1779:C1779" si="1889">TRIM(MID(SUBSTITUTE($A1779,",",REPT(" ",999)),COLUMN(A1779)*999-998,999))</f>
        <v/>
      </c>
      <c r="C1779" s="7" t="str">
        <f t="shared" si="1889"/>
        <v/>
      </c>
      <c r="D1779" s="4" t="str">
        <f t="shared" si="1837"/>
        <v>-</v>
      </c>
      <c r="E1779" s="4" t="str">
        <f t="shared" si="1838"/>
        <v>_</v>
      </c>
      <c r="F1779" s="7">
        <f t="shared" si="1839"/>
        <v>0</v>
      </c>
      <c r="G1779" s="7" t="str">
        <f t="shared" si="1841"/>
        <v/>
      </c>
    </row>
    <row r="1780" spans="2:7" x14ac:dyDescent="0.25">
      <c r="B1780" s="7" t="str">
        <f t="shared" ref="B1780:C1780" si="1890">TRIM(MID(SUBSTITUTE($A1780,",",REPT(" ",999)),COLUMN(A1780)*999-998,999))</f>
        <v/>
      </c>
      <c r="C1780" s="7" t="str">
        <f t="shared" si="1890"/>
        <v/>
      </c>
      <c r="D1780" s="4" t="str">
        <f t="shared" si="1837"/>
        <v>-</v>
      </c>
      <c r="E1780" s="4" t="str">
        <f t="shared" si="1838"/>
        <v>_</v>
      </c>
      <c r="F1780" s="7">
        <f t="shared" si="1839"/>
        <v>0</v>
      </c>
      <c r="G1780" s="7" t="str">
        <f t="shared" si="1841"/>
        <v/>
      </c>
    </row>
    <row r="1781" spans="2:7" x14ac:dyDescent="0.25">
      <c r="B1781" s="7" t="str">
        <f t="shared" ref="B1781:C1781" si="1891">TRIM(MID(SUBSTITUTE($A1781,",",REPT(" ",999)),COLUMN(A1781)*999-998,999))</f>
        <v/>
      </c>
      <c r="C1781" s="7" t="str">
        <f t="shared" si="1891"/>
        <v/>
      </c>
      <c r="D1781" s="4" t="str">
        <f t="shared" si="1837"/>
        <v>-</v>
      </c>
      <c r="E1781" s="4" t="str">
        <f t="shared" si="1838"/>
        <v>_</v>
      </c>
      <c r="F1781" s="7">
        <f t="shared" si="1839"/>
        <v>0</v>
      </c>
      <c r="G1781" s="7" t="str">
        <f t="shared" si="1841"/>
        <v/>
      </c>
    </row>
    <row r="1782" spans="2:7" x14ac:dyDescent="0.25">
      <c r="B1782" s="7" t="str">
        <f t="shared" ref="B1782:C1782" si="1892">TRIM(MID(SUBSTITUTE($A1782,",",REPT(" ",999)),COLUMN(A1782)*999-998,999))</f>
        <v/>
      </c>
      <c r="C1782" s="7" t="str">
        <f t="shared" si="1892"/>
        <v/>
      </c>
      <c r="D1782" s="4" t="str">
        <f t="shared" si="1837"/>
        <v>-</v>
      </c>
      <c r="E1782" s="4" t="str">
        <f t="shared" si="1838"/>
        <v>_</v>
      </c>
      <c r="F1782" s="7">
        <f t="shared" si="1839"/>
        <v>0</v>
      </c>
      <c r="G1782" s="7" t="str">
        <f t="shared" si="1841"/>
        <v/>
      </c>
    </row>
    <row r="1783" spans="2:7" x14ac:dyDescent="0.25">
      <c r="B1783" s="7" t="str">
        <f t="shared" ref="B1783:C1783" si="1893">TRIM(MID(SUBSTITUTE($A1783,",",REPT(" ",999)),COLUMN(A1783)*999-998,999))</f>
        <v/>
      </c>
      <c r="C1783" s="7" t="str">
        <f t="shared" si="1893"/>
        <v/>
      </c>
      <c r="D1783" s="4" t="str">
        <f t="shared" si="1837"/>
        <v>-</v>
      </c>
      <c r="E1783" s="4" t="str">
        <f t="shared" si="1838"/>
        <v>_</v>
      </c>
      <c r="F1783" s="7">
        <f t="shared" si="1839"/>
        <v>0</v>
      </c>
      <c r="G1783" s="7" t="str">
        <f t="shared" si="1841"/>
        <v/>
      </c>
    </row>
    <row r="1784" spans="2:7" x14ac:dyDescent="0.25">
      <c r="B1784" s="7" t="str">
        <f t="shared" ref="B1784:C1784" si="1894">TRIM(MID(SUBSTITUTE($A1784,",",REPT(" ",999)),COLUMN(A1784)*999-998,999))</f>
        <v/>
      </c>
      <c r="C1784" s="7" t="str">
        <f t="shared" si="1894"/>
        <v/>
      </c>
      <c r="D1784" s="4" t="str">
        <f t="shared" si="1837"/>
        <v>-</v>
      </c>
      <c r="E1784" s="4" t="str">
        <f t="shared" si="1838"/>
        <v>_</v>
      </c>
      <c r="F1784" s="7">
        <f t="shared" si="1839"/>
        <v>0</v>
      </c>
      <c r="G1784" s="7" t="str">
        <f t="shared" si="1841"/>
        <v/>
      </c>
    </row>
    <row r="1785" spans="2:7" x14ac:dyDescent="0.25">
      <c r="B1785" s="7" t="str">
        <f t="shared" ref="B1785:C1785" si="1895">TRIM(MID(SUBSTITUTE($A1785,",",REPT(" ",999)),COLUMN(A1785)*999-998,999))</f>
        <v/>
      </c>
      <c r="C1785" s="7" t="str">
        <f t="shared" si="1895"/>
        <v/>
      </c>
      <c r="D1785" s="4" t="str">
        <f t="shared" si="1837"/>
        <v>-</v>
      </c>
      <c r="E1785" s="4" t="str">
        <f t="shared" si="1838"/>
        <v>_</v>
      </c>
      <c r="F1785" s="7">
        <f t="shared" si="1839"/>
        <v>0</v>
      </c>
      <c r="G1785" s="7" t="str">
        <f t="shared" si="1841"/>
        <v/>
      </c>
    </row>
    <row r="1786" spans="2:7" x14ac:dyDescent="0.25">
      <c r="B1786" s="7" t="str">
        <f t="shared" ref="B1786:C1786" si="1896">TRIM(MID(SUBSTITUTE($A1786,",",REPT(" ",999)),COLUMN(A1786)*999-998,999))</f>
        <v/>
      </c>
      <c r="C1786" s="7" t="str">
        <f t="shared" si="1896"/>
        <v/>
      </c>
      <c r="D1786" s="4" t="str">
        <f t="shared" si="1837"/>
        <v>-</v>
      </c>
      <c r="E1786" s="4" t="str">
        <f t="shared" si="1838"/>
        <v>_</v>
      </c>
      <c r="F1786" s="7">
        <f t="shared" si="1839"/>
        <v>0</v>
      </c>
      <c r="G1786" s="7" t="str">
        <f t="shared" si="1841"/>
        <v/>
      </c>
    </row>
    <row r="1787" spans="2:7" x14ac:dyDescent="0.25">
      <c r="B1787" s="7" t="str">
        <f t="shared" ref="B1787:C1787" si="1897">TRIM(MID(SUBSTITUTE($A1787,",",REPT(" ",999)),COLUMN(A1787)*999-998,999))</f>
        <v/>
      </c>
      <c r="C1787" s="7" t="str">
        <f t="shared" si="1897"/>
        <v/>
      </c>
      <c r="D1787" s="4" t="str">
        <f t="shared" si="1837"/>
        <v>-</v>
      </c>
      <c r="E1787" s="4" t="str">
        <f t="shared" si="1838"/>
        <v>_</v>
      </c>
      <c r="F1787" s="7">
        <f t="shared" si="1839"/>
        <v>0</v>
      </c>
      <c r="G1787" s="7" t="str">
        <f t="shared" si="1841"/>
        <v/>
      </c>
    </row>
    <row r="1788" spans="2:7" x14ac:dyDescent="0.25">
      <c r="B1788" s="7" t="str">
        <f t="shared" ref="B1788:C1788" si="1898">TRIM(MID(SUBSTITUTE($A1788,",",REPT(" ",999)),COLUMN(A1788)*999-998,999))</f>
        <v/>
      </c>
      <c r="C1788" s="7" t="str">
        <f t="shared" si="1898"/>
        <v/>
      </c>
      <c r="D1788" s="4" t="str">
        <f t="shared" si="1837"/>
        <v>-</v>
      </c>
      <c r="E1788" s="4" t="str">
        <f t="shared" si="1838"/>
        <v>_</v>
      </c>
      <c r="F1788" s="7">
        <f t="shared" si="1839"/>
        <v>0</v>
      </c>
      <c r="G1788" s="7" t="str">
        <f t="shared" si="1841"/>
        <v/>
      </c>
    </row>
    <row r="1789" spans="2:7" x14ac:dyDescent="0.25">
      <c r="B1789" s="7" t="str">
        <f t="shared" ref="B1789:C1789" si="1899">TRIM(MID(SUBSTITUTE($A1789,",",REPT(" ",999)),COLUMN(A1789)*999-998,999))</f>
        <v/>
      </c>
      <c r="C1789" s="7" t="str">
        <f t="shared" si="1899"/>
        <v/>
      </c>
      <c r="D1789" s="4" t="str">
        <f t="shared" si="1837"/>
        <v>-</v>
      </c>
      <c r="E1789" s="4" t="str">
        <f t="shared" si="1838"/>
        <v>_</v>
      </c>
      <c r="F1789" s="7">
        <f t="shared" si="1839"/>
        <v>0</v>
      </c>
      <c r="G1789" s="7" t="str">
        <f t="shared" si="1841"/>
        <v/>
      </c>
    </row>
    <row r="1790" spans="2:7" x14ac:dyDescent="0.25">
      <c r="B1790" s="7" t="str">
        <f t="shared" ref="B1790:C1790" si="1900">TRIM(MID(SUBSTITUTE($A1790,",",REPT(" ",999)),COLUMN(A1790)*999-998,999))</f>
        <v/>
      </c>
      <c r="C1790" s="7" t="str">
        <f t="shared" si="1900"/>
        <v/>
      </c>
      <c r="D1790" s="4" t="str">
        <f t="shared" si="1837"/>
        <v>-</v>
      </c>
      <c r="E1790" s="4" t="str">
        <f t="shared" si="1838"/>
        <v>_</v>
      </c>
      <c r="F1790" s="7">
        <f t="shared" si="1839"/>
        <v>0</v>
      </c>
      <c r="G1790" s="7" t="str">
        <f t="shared" si="1841"/>
        <v/>
      </c>
    </row>
    <row r="1791" spans="2:7" x14ac:dyDescent="0.25">
      <c r="B1791" s="7" t="str">
        <f t="shared" ref="B1791:C1791" si="1901">TRIM(MID(SUBSTITUTE($A1791,",",REPT(" ",999)),COLUMN(A1791)*999-998,999))</f>
        <v/>
      </c>
      <c r="C1791" s="7" t="str">
        <f t="shared" si="1901"/>
        <v/>
      </c>
      <c r="D1791" s="4" t="str">
        <f t="shared" si="1837"/>
        <v>-</v>
      </c>
      <c r="E1791" s="4" t="str">
        <f t="shared" si="1838"/>
        <v>_</v>
      </c>
      <c r="F1791" s="7">
        <f t="shared" si="1839"/>
        <v>0</v>
      </c>
      <c r="G1791" s="7" t="str">
        <f t="shared" si="1841"/>
        <v/>
      </c>
    </row>
    <row r="1792" spans="2:7" x14ac:dyDescent="0.25">
      <c r="B1792" s="7" t="str">
        <f t="shared" ref="B1792:C1792" si="1902">TRIM(MID(SUBSTITUTE($A1792,",",REPT(" ",999)),COLUMN(A1792)*999-998,999))</f>
        <v/>
      </c>
      <c r="C1792" s="7" t="str">
        <f t="shared" si="1902"/>
        <v/>
      </c>
      <c r="D1792" s="4" t="str">
        <f t="shared" si="1837"/>
        <v>-</v>
      </c>
      <c r="E1792" s="4" t="str">
        <f t="shared" si="1838"/>
        <v>_</v>
      </c>
      <c r="F1792" s="7">
        <f t="shared" si="1839"/>
        <v>0</v>
      </c>
      <c r="G1792" s="7" t="str">
        <f t="shared" si="1841"/>
        <v/>
      </c>
    </row>
    <row r="1793" spans="2:7" x14ac:dyDescent="0.25">
      <c r="B1793" s="7" t="str">
        <f t="shared" ref="B1793:C1793" si="1903">TRIM(MID(SUBSTITUTE($A1793,",",REPT(" ",999)),COLUMN(A1793)*999-998,999))</f>
        <v/>
      </c>
      <c r="C1793" s="7" t="str">
        <f t="shared" si="1903"/>
        <v/>
      </c>
      <c r="D1793" s="4" t="str">
        <f t="shared" si="1837"/>
        <v>-</v>
      </c>
      <c r="E1793" s="4" t="str">
        <f t="shared" si="1838"/>
        <v>_</v>
      </c>
      <c r="F1793" s="7">
        <f t="shared" si="1839"/>
        <v>0</v>
      </c>
      <c r="G1793" s="7" t="str">
        <f t="shared" si="1841"/>
        <v/>
      </c>
    </row>
    <row r="1794" spans="2:7" x14ac:dyDescent="0.25">
      <c r="B1794" s="7" t="str">
        <f t="shared" ref="B1794:C1794" si="1904">TRIM(MID(SUBSTITUTE($A1794,",",REPT(" ",999)),COLUMN(A1794)*999-998,999))</f>
        <v/>
      </c>
      <c r="C1794" s="7" t="str">
        <f t="shared" si="1904"/>
        <v/>
      </c>
      <c r="D1794" s="4" t="str">
        <f t="shared" ref="D1794:D1857" si="1905">B1794&amp;"-"&amp;C1794&amp;G1794</f>
        <v>-</v>
      </c>
      <c r="E1794" s="4" t="str">
        <f t="shared" ref="E1794:E1857" si="1906">B1794&amp;"_"&amp;C1794</f>
        <v>_</v>
      </c>
      <c r="F1794" s="7">
        <f t="shared" ref="F1794:F1857" si="1907">_xlfn.NUMBERVALUE(TRIM(MID(SUBSTITUTE($A1794,",",REPT(" ",999)),COLUMN(C1794)*999-998,999)))</f>
        <v>0</v>
      </c>
      <c r="G1794" s="7" t="str">
        <f t="shared" si="1841"/>
        <v/>
      </c>
    </row>
    <row r="1795" spans="2:7" x14ac:dyDescent="0.25">
      <c r="B1795" s="7" t="str">
        <f t="shared" ref="B1795:C1795" si="1908">TRIM(MID(SUBSTITUTE($A1795,",",REPT(" ",999)),COLUMN(A1795)*999-998,999))</f>
        <v/>
      </c>
      <c r="C1795" s="7" t="str">
        <f t="shared" si="1908"/>
        <v/>
      </c>
      <c r="D1795" s="4" t="str">
        <f t="shared" si="1905"/>
        <v>-</v>
      </c>
      <c r="E1795" s="4" t="str">
        <f t="shared" si="1906"/>
        <v>_</v>
      </c>
      <c r="F1795" s="7">
        <f t="shared" si="1907"/>
        <v>0</v>
      </c>
      <c r="G1795" s="7" t="str">
        <f t="shared" ref="G1795:G1858" si="1909">TRIM(MID(SUBSTITUTE($A1795,",",REPT(" ",999)),COLUMN(D1795)*999-998,999))</f>
        <v/>
      </c>
    </row>
    <row r="1796" spans="2:7" x14ac:dyDescent="0.25">
      <c r="B1796" s="7" t="str">
        <f t="shared" ref="B1796:C1796" si="1910">TRIM(MID(SUBSTITUTE($A1796,",",REPT(" ",999)),COLUMN(A1796)*999-998,999))</f>
        <v/>
      </c>
      <c r="C1796" s="7" t="str">
        <f t="shared" si="1910"/>
        <v/>
      </c>
      <c r="D1796" s="4" t="str">
        <f t="shared" si="1905"/>
        <v>-</v>
      </c>
      <c r="E1796" s="4" t="str">
        <f t="shared" si="1906"/>
        <v>_</v>
      </c>
      <c r="F1796" s="7">
        <f t="shared" si="1907"/>
        <v>0</v>
      </c>
      <c r="G1796" s="7" t="str">
        <f t="shared" si="1909"/>
        <v/>
      </c>
    </row>
    <row r="1797" spans="2:7" x14ac:dyDescent="0.25">
      <c r="B1797" s="7" t="str">
        <f t="shared" ref="B1797:C1797" si="1911">TRIM(MID(SUBSTITUTE($A1797,",",REPT(" ",999)),COLUMN(A1797)*999-998,999))</f>
        <v/>
      </c>
      <c r="C1797" s="7" t="str">
        <f t="shared" si="1911"/>
        <v/>
      </c>
      <c r="D1797" s="4" t="str">
        <f t="shared" si="1905"/>
        <v>-</v>
      </c>
      <c r="E1797" s="4" t="str">
        <f t="shared" si="1906"/>
        <v>_</v>
      </c>
      <c r="F1797" s="7">
        <f t="shared" si="1907"/>
        <v>0</v>
      </c>
      <c r="G1797" s="7" t="str">
        <f t="shared" si="1909"/>
        <v/>
      </c>
    </row>
    <row r="1798" spans="2:7" x14ac:dyDescent="0.25">
      <c r="B1798" s="7" t="str">
        <f t="shared" ref="B1798:C1798" si="1912">TRIM(MID(SUBSTITUTE($A1798,",",REPT(" ",999)),COLUMN(A1798)*999-998,999))</f>
        <v/>
      </c>
      <c r="C1798" s="7" t="str">
        <f t="shared" si="1912"/>
        <v/>
      </c>
      <c r="D1798" s="4" t="str">
        <f t="shared" si="1905"/>
        <v>-</v>
      </c>
      <c r="E1798" s="4" t="str">
        <f t="shared" si="1906"/>
        <v>_</v>
      </c>
      <c r="F1798" s="7">
        <f t="shared" si="1907"/>
        <v>0</v>
      </c>
      <c r="G1798" s="7" t="str">
        <f t="shared" si="1909"/>
        <v/>
      </c>
    </row>
    <row r="1799" spans="2:7" x14ac:dyDescent="0.25">
      <c r="B1799" s="7" t="str">
        <f t="shared" ref="B1799:C1799" si="1913">TRIM(MID(SUBSTITUTE($A1799,",",REPT(" ",999)),COLUMN(A1799)*999-998,999))</f>
        <v/>
      </c>
      <c r="C1799" s="7" t="str">
        <f t="shared" si="1913"/>
        <v/>
      </c>
      <c r="D1799" s="4" t="str">
        <f t="shared" si="1905"/>
        <v>-</v>
      </c>
      <c r="E1799" s="4" t="str">
        <f t="shared" si="1906"/>
        <v>_</v>
      </c>
      <c r="F1799" s="7">
        <f t="shared" si="1907"/>
        <v>0</v>
      </c>
      <c r="G1799" s="7" t="str">
        <f t="shared" si="1909"/>
        <v/>
      </c>
    </row>
    <row r="1800" spans="2:7" x14ac:dyDescent="0.25">
      <c r="B1800" s="7" t="str">
        <f t="shared" ref="B1800:C1800" si="1914">TRIM(MID(SUBSTITUTE($A1800,",",REPT(" ",999)),COLUMN(A1800)*999-998,999))</f>
        <v/>
      </c>
      <c r="C1800" s="7" t="str">
        <f t="shared" si="1914"/>
        <v/>
      </c>
      <c r="D1800" s="4" t="str">
        <f t="shared" si="1905"/>
        <v>-</v>
      </c>
      <c r="E1800" s="4" t="str">
        <f t="shared" si="1906"/>
        <v>_</v>
      </c>
      <c r="F1800" s="7">
        <f t="shared" si="1907"/>
        <v>0</v>
      </c>
      <c r="G1800" s="7" t="str">
        <f t="shared" si="1909"/>
        <v/>
      </c>
    </row>
    <row r="1801" spans="2:7" x14ac:dyDescent="0.25">
      <c r="B1801" s="7" t="str">
        <f t="shared" ref="B1801:C1801" si="1915">TRIM(MID(SUBSTITUTE($A1801,",",REPT(" ",999)),COLUMN(A1801)*999-998,999))</f>
        <v/>
      </c>
      <c r="C1801" s="7" t="str">
        <f t="shared" si="1915"/>
        <v/>
      </c>
      <c r="D1801" s="4" t="str">
        <f t="shared" si="1905"/>
        <v>-</v>
      </c>
      <c r="E1801" s="4" t="str">
        <f t="shared" si="1906"/>
        <v>_</v>
      </c>
      <c r="F1801" s="7">
        <f t="shared" si="1907"/>
        <v>0</v>
      </c>
      <c r="G1801" s="7" t="str">
        <f t="shared" si="1909"/>
        <v/>
      </c>
    </row>
    <row r="1802" spans="2:7" x14ac:dyDescent="0.25">
      <c r="B1802" s="7" t="str">
        <f t="shared" ref="B1802:C1802" si="1916">TRIM(MID(SUBSTITUTE($A1802,",",REPT(" ",999)),COLUMN(A1802)*999-998,999))</f>
        <v/>
      </c>
      <c r="C1802" s="7" t="str">
        <f t="shared" si="1916"/>
        <v/>
      </c>
      <c r="D1802" s="4" t="str">
        <f t="shared" si="1905"/>
        <v>-</v>
      </c>
      <c r="E1802" s="4" t="str">
        <f t="shared" si="1906"/>
        <v>_</v>
      </c>
      <c r="F1802" s="7">
        <f t="shared" si="1907"/>
        <v>0</v>
      </c>
      <c r="G1802" s="7" t="str">
        <f t="shared" si="1909"/>
        <v/>
      </c>
    </row>
    <row r="1803" spans="2:7" x14ac:dyDescent="0.25">
      <c r="B1803" s="7" t="str">
        <f t="shared" ref="B1803:C1803" si="1917">TRIM(MID(SUBSTITUTE($A1803,",",REPT(" ",999)),COLUMN(A1803)*999-998,999))</f>
        <v/>
      </c>
      <c r="C1803" s="7" t="str">
        <f t="shared" si="1917"/>
        <v/>
      </c>
      <c r="D1803" s="4" t="str">
        <f t="shared" si="1905"/>
        <v>-</v>
      </c>
      <c r="E1803" s="4" t="str">
        <f t="shared" si="1906"/>
        <v>_</v>
      </c>
      <c r="F1803" s="7">
        <f t="shared" si="1907"/>
        <v>0</v>
      </c>
      <c r="G1803" s="7" t="str">
        <f t="shared" si="1909"/>
        <v/>
      </c>
    </row>
    <row r="1804" spans="2:7" x14ac:dyDescent="0.25">
      <c r="B1804" s="7" t="str">
        <f t="shared" ref="B1804:C1804" si="1918">TRIM(MID(SUBSTITUTE($A1804,",",REPT(" ",999)),COLUMN(A1804)*999-998,999))</f>
        <v/>
      </c>
      <c r="C1804" s="7" t="str">
        <f t="shared" si="1918"/>
        <v/>
      </c>
      <c r="D1804" s="4" t="str">
        <f t="shared" si="1905"/>
        <v>-</v>
      </c>
      <c r="E1804" s="4" t="str">
        <f t="shared" si="1906"/>
        <v>_</v>
      </c>
      <c r="F1804" s="7">
        <f t="shared" si="1907"/>
        <v>0</v>
      </c>
      <c r="G1804" s="7" t="str">
        <f t="shared" si="1909"/>
        <v/>
      </c>
    </row>
    <row r="1805" spans="2:7" x14ac:dyDescent="0.25">
      <c r="B1805" s="7" t="str">
        <f t="shared" ref="B1805:C1805" si="1919">TRIM(MID(SUBSTITUTE($A1805,",",REPT(" ",999)),COLUMN(A1805)*999-998,999))</f>
        <v/>
      </c>
      <c r="C1805" s="7" t="str">
        <f t="shared" si="1919"/>
        <v/>
      </c>
      <c r="D1805" s="4" t="str">
        <f t="shared" si="1905"/>
        <v>-</v>
      </c>
      <c r="E1805" s="4" t="str">
        <f t="shared" si="1906"/>
        <v>_</v>
      </c>
      <c r="F1805" s="7">
        <f t="shared" si="1907"/>
        <v>0</v>
      </c>
      <c r="G1805" s="7" t="str">
        <f t="shared" si="1909"/>
        <v/>
      </c>
    </row>
    <row r="1806" spans="2:7" x14ac:dyDescent="0.25">
      <c r="B1806" s="7" t="str">
        <f t="shared" ref="B1806:C1806" si="1920">TRIM(MID(SUBSTITUTE($A1806,",",REPT(" ",999)),COLUMN(A1806)*999-998,999))</f>
        <v/>
      </c>
      <c r="C1806" s="7" t="str">
        <f t="shared" si="1920"/>
        <v/>
      </c>
      <c r="D1806" s="4" t="str">
        <f t="shared" si="1905"/>
        <v>-</v>
      </c>
      <c r="E1806" s="4" t="str">
        <f t="shared" si="1906"/>
        <v>_</v>
      </c>
      <c r="F1806" s="7">
        <f t="shared" si="1907"/>
        <v>0</v>
      </c>
      <c r="G1806" s="7" t="str">
        <f t="shared" si="1909"/>
        <v/>
      </c>
    </row>
    <row r="1807" spans="2:7" x14ac:dyDescent="0.25">
      <c r="B1807" s="7" t="str">
        <f t="shared" ref="B1807:C1807" si="1921">TRIM(MID(SUBSTITUTE($A1807,",",REPT(" ",999)),COLUMN(A1807)*999-998,999))</f>
        <v/>
      </c>
      <c r="C1807" s="7" t="str">
        <f t="shared" si="1921"/>
        <v/>
      </c>
      <c r="D1807" s="4" t="str">
        <f t="shared" si="1905"/>
        <v>-</v>
      </c>
      <c r="E1807" s="4" t="str">
        <f t="shared" si="1906"/>
        <v>_</v>
      </c>
      <c r="F1807" s="7">
        <f t="shared" si="1907"/>
        <v>0</v>
      </c>
      <c r="G1807" s="7" t="str">
        <f t="shared" si="1909"/>
        <v/>
      </c>
    </row>
    <row r="1808" spans="2:7" x14ac:dyDescent="0.25">
      <c r="B1808" s="7" t="str">
        <f t="shared" ref="B1808:C1808" si="1922">TRIM(MID(SUBSTITUTE($A1808,",",REPT(" ",999)),COLUMN(A1808)*999-998,999))</f>
        <v/>
      </c>
      <c r="C1808" s="7" t="str">
        <f t="shared" si="1922"/>
        <v/>
      </c>
      <c r="D1808" s="4" t="str">
        <f t="shared" si="1905"/>
        <v>-</v>
      </c>
      <c r="E1808" s="4" t="str">
        <f t="shared" si="1906"/>
        <v>_</v>
      </c>
      <c r="F1808" s="7">
        <f t="shared" si="1907"/>
        <v>0</v>
      </c>
      <c r="G1808" s="7" t="str">
        <f t="shared" si="1909"/>
        <v/>
      </c>
    </row>
    <row r="1809" spans="2:7" x14ac:dyDescent="0.25">
      <c r="B1809" s="7" t="str">
        <f t="shared" ref="B1809:C1809" si="1923">TRIM(MID(SUBSTITUTE($A1809,",",REPT(" ",999)),COLUMN(A1809)*999-998,999))</f>
        <v/>
      </c>
      <c r="C1809" s="7" t="str">
        <f t="shared" si="1923"/>
        <v/>
      </c>
      <c r="D1809" s="4" t="str">
        <f t="shared" si="1905"/>
        <v>-</v>
      </c>
      <c r="E1809" s="4" t="str">
        <f t="shared" si="1906"/>
        <v>_</v>
      </c>
      <c r="F1809" s="7">
        <f t="shared" si="1907"/>
        <v>0</v>
      </c>
      <c r="G1809" s="7" t="str">
        <f t="shared" si="1909"/>
        <v/>
      </c>
    </row>
    <row r="1810" spans="2:7" x14ac:dyDescent="0.25">
      <c r="B1810" s="7" t="str">
        <f t="shared" ref="B1810:C1810" si="1924">TRIM(MID(SUBSTITUTE($A1810,",",REPT(" ",999)),COLUMN(A1810)*999-998,999))</f>
        <v/>
      </c>
      <c r="C1810" s="7" t="str">
        <f t="shared" si="1924"/>
        <v/>
      </c>
      <c r="D1810" s="4" t="str">
        <f t="shared" si="1905"/>
        <v>-</v>
      </c>
      <c r="E1810" s="4" t="str">
        <f t="shared" si="1906"/>
        <v>_</v>
      </c>
      <c r="F1810" s="7">
        <f t="shared" si="1907"/>
        <v>0</v>
      </c>
      <c r="G1810" s="7" t="str">
        <f t="shared" si="1909"/>
        <v/>
      </c>
    </row>
    <row r="1811" spans="2:7" x14ac:dyDescent="0.25">
      <c r="B1811" s="7" t="str">
        <f t="shared" ref="B1811:C1811" si="1925">TRIM(MID(SUBSTITUTE($A1811,",",REPT(" ",999)),COLUMN(A1811)*999-998,999))</f>
        <v/>
      </c>
      <c r="C1811" s="7" t="str">
        <f t="shared" si="1925"/>
        <v/>
      </c>
      <c r="D1811" s="4" t="str">
        <f t="shared" si="1905"/>
        <v>-</v>
      </c>
      <c r="E1811" s="4" t="str">
        <f t="shared" si="1906"/>
        <v>_</v>
      </c>
      <c r="F1811" s="7">
        <f t="shared" si="1907"/>
        <v>0</v>
      </c>
      <c r="G1811" s="7" t="str">
        <f t="shared" si="1909"/>
        <v/>
      </c>
    </row>
    <row r="1812" spans="2:7" x14ac:dyDescent="0.25">
      <c r="B1812" s="7" t="str">
        <f t="shared" ref="B1812:C1812" si="1926">TRIM(MID(SUBSTITUTE($A1812,",",REPT(" ",999)),COLUMN(A1812)*999-998,999))</f>
        <v/>
      </c>
      <c r="C1812" s="7" t="str">
        <f t="shared" si="1926"/>
        <v/>
      </c>
      <c r="D1812" s="4" t="str">
        <f t="shared" si="1905"/>
        <v>-</v>
      </c>
      <c r="E1812" s="4" t="str">
        <f t="shared" si="1906"/>
        <v>_</v>
      </c>
      <c r="F1812" s="7">
        <f t="shared" si="1907"/>
        <v>0</v>
      </c>
      <c r="G1812" s="7" t="str">
        <f t="shared" si="1909"/>
        <v/>
      </c>
    </row>
    <row r="1813" spans="2:7" x14ac:dyDescent="0.25">
      <c r="B1813" s="7" t="str">
        <f t="shared" ref="B1813:C1813" si="1927">TRIM(MID(SUBSTITUTE($A1813,",",REPT(" ",999)),COLUMN(A1813)*999-998,999))</f>
        <v/>
      </c>
      <c r="C1813" s="7" t="str">
        <f t="shared" si="1927"/>
        <v/>
      </c>
      <c r="D1813" s="4" t="str">
        <f t="shared" si="1905"/>
        <v>-</v>
      </c>
      <c r="E1813" s="4" t="str">
        <f t="shared" si="1906"/>
        <v>_</v>
      </c>
      <c r="F1813" s="7">
        <f t="shared" si="1907"/>
        <v>0</v>
      </c>
      <c r="G1813" s="7" t="str">
        <f t="shared" si="1909"/>
        <v/>
      </c>
    </row>
    <row r="1814" spans="2:7" x14ac:dyDescent="0.25">
      <c r="B1814" s="7" t="str">
        <f t="shared" ref="B1814:C1814" si="1928">TRIM(MID(SUBSTITUTE($A1814,",",REPT(" ",999)),COLUMN(A1814)*999-998,999))</f>
        <v/>
      </c>
      <c r="C1814" s="7" t="str">
        <f t="shared" si="1928"/>
        <v/>
      </c>
      <c r="D1814" s="4" t="str">
        <f t="shared" si="1905"/>
        <v>-</v>
      </c>
      <c r="E1814" s="4" t="str">
        <f t="shared" si="1906"/>
        <v>_</v>
      </c>
      <c r="F1814" s="7">
        <f t="shared" si="1907"/>
        <v>0</v>
      </c>
      <c r="G1814" s="7" t="str">
        <f t="shared" si="1909"/>
        <v/>
      </c>
    </row>
    <row r="1815" spans="2:7" x14ac:dyDescent="0.25">
      <c r="B1815" s="7" t="str">
        <f t="shared" ref="B1815:C1815" si="1929">TRIM(MID(SUBSTITUTE($A1815,",",REPT(" ",999)),COLUMN(A1815)*999-998,999))</f>
        <v/>
      </c>
      <c r="C1815" s="7" t="str">
        <f t="shared" si="1929"/>
        <v/>
      </c>
      <c r="D1815" s="4" t="str">
        <f t="shared" si="1905"/>
        <v>-</v>
      </c>
      <c r="E1815" s="4" t="str">
        <f t="shared" si="1906"/>
        <v>_</v>
      </c>
      <c r="F1815" s="7">
        <f t="shared" si="1907"/>
        <v>0</v>
      </c>
      <c r="G1815" s="7" t="str">
        <f t="shared" si="1909"/>
        <v/>
      </c>
    </row>
    <row r="1816" spans="2:7" x14ac:dyDescent="0.25">
      <c r="B1816" s="7" t="str">
        <f t="shared" ref="B1816:C1816" si="1930">TRIM(MID(SUBSTITUTE($A1816,",",REPT(" ",999)),COLUMN(A1816)*999-998,999))</f>
        <v/>
      </c>
      <c r="C1816" s="7" t="str">
        <f t="shared" si="1930"/>
        <v/>
      </c>
      <c r="D1816" s="4" t="str">
        <f t="shared" si="1905"/>
        <v>-</v>
      </c>
      <c r="E1816" s="4" t="str">
        <f t="shared" si="1906"/>
        <v>_</v>
      </c>
      <c r="F1816" s="7">
        <f t="shared" si="1907"/>
        <v>0</v>
      </c>
      <c r="G1816" s="7" t="str">
        <f t="shared" si="1909"/>
        <v/>
      </c>
    </row>
    <row r="1817" spans="2:7" x14ac:dyDescent="0.25">
      <c r="B1817" s="7" t="str">
        <f t="shared" ref="B1817:C1817" si="1931">TRIM(MID(SUBSTITUTE($A1817,",",REPT(" ",999)),COLUMN(A1817)*999-998,999))</f>
        <v/>
      </c>
      <c r="C1817" s="7" t="str">
        <f t="shared" si="1931"/>
        <v/>
      </c>
      <c r="D1817" s="4" t="str">
        <f t="shared" si="1905"/>
        <v>-</v>
      </c>
      <c r="E1817" s="4" t="str">
        <f t="shared" si="1906"/>
        <v>_</v>
      </c>
      <c r="F1817" s="7">
        <f t="shared" si="1907"/>
        <v>0</v>
      </c>
      <c r="G1817" s="7" t="str">
        <f t="shared" si="1909"/>
        <v/>
      </c>
    </row>
    <row r="1818" spans="2:7" x14ac:dyDescent="0.25">
      <c r="B1818" s="7" t="str">
        <f t="shared" ref="B1818:C1818" si="1932">TRIM(MID(SUBSTITUTE($A1818,",",REPT(" ",999)),COLUMN(A1818)*999-998,999))</f>
        <v/>
      </c>
      <c r="C1818" s="7" t="str">
        <f t="shared" si="1932"/>
        <v/>
      </c>
      <c r="D1818" s="4" t="str">
        <f t="shared" si="1905"/>
        <v>-</v>
      </c>
      <c r="E1818" s="4" t="str">
        <f t="shared" si="1906"/>
        <v>_</v>
      </c>
      <c r="F1818" s="7">
        <f t="shared" si="1907"/>
        <v>0</v>
      </c>
      <c r="G1818" s="7" t="str">
        <f t="shared" si="1909"/>
        <v/>
      </c>
    </row>
    <row r="1819" spans="2:7" x14ac:dyDescent="0.25">
      <c r="B1819" s="7" t="str">
        <f t="shared" ref="B1819:C1819" si="1933">TRIM(MID(SUBSTITUTE($A1819,",",REPT(" ",999)),COLUMN(A1819)*999-998,999))</f>
        <v/>
      </c>
      <c r="C1819" s="7" t="str">
        <f t="shared" si="1933"/>
        <v/>
      </c>
      <c r="D1819" s="4" t="str">
        <f t="shared" si="1905"/>
        <v>-</v>
      </c>
      <c r="E1819" s="4" t="str">
        <f t="shared" si="1906"/>
        <v>_</v>
      </c>
      <c r="F1819" s="7">
        <f t="shared" si="1907"/>
        <v>0</v>
      </c>
      <c r="G1819" s="7" t="str">
        <f t="shared" si="1909"/>
        <v/>
      </c>
    </row>
    <row r="1820" spans="2:7" x14ac:dyDescent="0.25">
      <c r="B1820" s="7" t="str">
        <f t="shared" ref="B1820:C1820" si="1934">TRIM(MID(SUBSTITUTE($A1820,",",REPT(" ",999)),COLUMN(A1820)*999-998,999))</f>
        <v/>
      </c>
      <c r="C1820" s="7" t="str">
        <f t="shared" si="1934"/>
        <v/>
      </c>
      <c r="D1820" s="4" t="str">
        <f t="shared" si="1905"/>
        <v>-</v>
      </c>
      <c r="E1820" s="4" t="str">
        <f t="shared" si="1906"/>
        <v>_</v>
      </c>
      <c r="F1820" s="7">
        <f t="shared" si="1907"/>
        <v>0</v>
      </c>
      <c r="G1820" s="7" t="str">
        <f t="shared" si="1909"/>
        <v/>
      </c>
    </row>
    <row r="1821" spans="2:7" x14ac:dyDescent="0.25">
      <c r="B1821" s="7" t="str">
        <f t="shared" ref="B1821:C1821" si="1935">TRIM(MID(SUBSTITUTE($A1821,",",REPT(" ",999)),COLUMN(A1821)*999-998,999))</f>
        <v/>
      </c>
      <c r="C1821" s="7" t="str">
        <f t="shared" si="1935"/>
        <v/>
      </c>
      <c r="D1821" s="4" t="str">
        <f t="shared" si="1905"/>
        <v>-</v>
      </c>
      <c r="E1821" s="4" t="str">
        <f t="shared" si="1906"/>
        <v>_</v>
      </c>
      <c r="F1821" s="7">
        <f t="shared" si="1907"/>
        <v>0</v>
      </c>
      <c r="G1821" s="7" t="str">
        <f t="shared" si="1909"/>
        <v/>
      </c>
    </row>
    <row r="1822" spans="2:7" x14ac:dyDescent="0.25">
      <c r="B1822" s="7" t="str">
        <f t="shared" ref="B1822:C1822" si="1936">TRIM(MID(SUBSTITUTE($A1822,",",REPT(" ",999)),COLUMN(A1822)*999-998,999))</f>
        <v/>
      </c>
      <c r="C1822" s="7" t="str">
        <f t="shared" si="1936"/>
        <v/>
      </c>
      <c r="D1822" s="4" t="str">
        <f t="shared" si="1905"/>
        <v>-</v>
      </c>
      <c r="E1822" s="4" t="str">
        <f t="shared" si="1906"/>
        <v>_</v>
      </c>
      <c r="F1822" s="7">
        <f t="shared" si="1907"/>
        <v>0</v>
      </c>
      <c r="G1822" s="7" t="str">
        <f t="shared" si="1909"/>
        <v/>
      </c>
    </row>
    <row r="1823" spans="2:7" x14ac:dyDescent="0.25">
      <c r="B1823" s="7" t="str">
        <f t="shared" ref="B1823:C1823" si="1937">TRIM(MID(SUBSTITUTE($A1823,",",REPT(" ",999)),COLUMN(A1823)*999-998,999))</f>
        <v/>
      </c>
      <c r="C1823" s="7" t="str">
        <f t="shared" si="1937"/>
        <v/>
      </c>
      <c r="D1823" s="4" t="str">
        <f t="shared" si="1905"/>
        <v>-</v>
      </c>
      <c r="E1823" s="4" t="str">
        <f t="shared" si="1906"/>
        <v>_</v>
      </c>
      <c r="F1823" s="7">
        <f t="shared" si="1907"/>
        <v>0</v>
      </c>
      <c r="G1823" s="7" t="str">
        <f t="shared" si="1909"/>
        <v/>
      </c>
    </row>
    <row r="1824" spans="2:7" x14ac:dyDescent="0.25">
      <c r="B1824" s="7" t="str">
        <f t="shared" ref="B1824:C1824" si="1938">TRIM(MID(SUBSTITUTE($A1824,",",REPT(" ",999)),COLUMN(A1824)*999-998,999))</f>
        <v/>
      </c>
      <c r="C1824" s="7" t="str">
        <f t="shared" si="1938"/>
        <v/>
      </c>
      <c r="D1824" s="4" t="str">
        <f t="shared" si="1905"/>
        <v>-</v>
      </c>
      <c r="E1824" s="4" t="str">
        <f t="shared" si="1906"/>
        <v>_</v>
      </c>
      <c r="F1824" s="7">
        <f t="shared" si="1907"/>
        <v>0</v>
      </c>
      <c r="G1824" s="7" t="str">
        <f t="shared" si="1909"/>
        <v/>
      </c>
    </row>
    <row r="1825" spans="2:7" x14ac:dyDescent="0.25">
      <c r="B1825" s="7" t="str">
        <f t="shared" ref="B1825:C1825" si="1939">TRIM(MID(SUBSTITUTE($A1825,",",REPT(" ",999)),COLUMN(A1825)*999-998,999))</f>
        <v/>
      </c>
      <c r="C1825" s="7" t="str">
        <f t="shared" si="1939"/>
        <v/>
      </c>
      <c r="D1825" s="4" t="str">
        <f t="shared" si="1905"/>
        <v>-</v>
      </c>
      <c r="E1825" s="4" t="str">
        <f t="shared" si="1906"/>
        <v>_</v>
      </c>
      <c r="F1825" s="7">
        <f t="shared" si="1907"/>
        <v>0</v>
      </c>
      <c r="G1825" s="7" t="str">
        <f t="shared" si="1909"/>
        <v/>
      </c>
    </row>
    <row r="1826" spans="2:7" x14ac:dyDescent="0.25">
      <c r="B1826" s="7" t="str">
        <f t="shared" ref="B1826:C1826" si="1940">TRIM(MID(SUBSTITUTE($A1826,",",REPT(" ",999)),COLUMN(A1826)*999-998,999))</f>
        <v/>
      </c>
      <c r="C1826" s="7" t="str">
        <f t="shared" si="1940"/>
        <v/>
      </c>
      <c r="D1826" s="4" t="str">
        <f t="shared" si="1905"/>
        <v>-</v>
      </c>
      <c r="E1826" s="4" t="str">
        <f t="shared" si="1906"/>
        <v>_</v>
      </c>
      <c r="F1826" s="7">
        <f t="shared" si="1907"/>
        <v>0</v>
      </c>
      <c r="G1826" s="7" t="str">
        <f t="shared" si="1909"/>
        <v/>
      </c>
    </row>
    <row r="1827" spans="2:7" x14ac:dyDescent="0.25">
      <c r="B1827" s="7" t="str">
        <f t="shared" ref="B1827:C1827" si="1941">TRIM(MID(SUBSTITUTE($A1827,",",REPT(" ",999)),COLUMN(A1827)*999-998,999))</f>
        <v/>
      </c>
      <c r="C1827" s="7" t="str">
        <f t="shared" si="1941"/>
        <v/>
      </c>
      <c r="D1827" s="4" t="str">
        <f t="shared" si="1905"/>
        <v>-</v>
      </c>
      <c r="E1827" s="4" t="str">
        <f t="shared" si="1906"/>
        <v>_</v>
      </c>
      <c r="F1827" s="7">
        <f t="shared" si="1907"/>
        <v>0</v>
      </c>
      <c r="G1827" s="7" t="str">
        <f t="shared" si="1909"/>
        <v/>
      </c>
    </row>
    <row r="1828" spans="2:7" x14ac:dyDescent="0.25">
      <c r="B1828" s="7" t="str">
        <f t="shared" ref="B1828:C1828" si="1942">TRIM(MID(SUBSTITUTE($A1828,",",REPT(" ",999)),COLUMN(A1828)*999-998,999))</f>
        <v/>
      </c>
      <c r="C1828" s="7" t="str">
        <f t="shared" si="1942"/>
        <v/>
      </c>
      <c r="D1828" s="4" t="str">
        <f t="shared" si="1905"/>
        <v>-</v>
      </c>
      <c r="E1828" s="4" t="str">
        <f t="shared" si="1906"/>
        <v>_</v>
      </c>
      <c r="F1828" s="7">
        <f t="shared" si="1907"/>
        <v>0</v>
      </c>
      <c r="G1828" s="7" t="str">
        <f t="shared" si="1909"/>
        <v/>
      </c>
    </row>
    <row r="1829" spans="2:7" x14ac:dyDescent="0.25">
      <c r="B1829" s="7" t="str">
        <f t="shared" ref="B1829:C1829" si="1943">TRIM(MID(SUBSTITUTE($A1829,",",REPT(" ",999)),COLUMN(A1829)*999-998,999))</f>
        <v/>
      </c>
      <c r="C1829" s="7" t="str">
        <f t="shared" si="1943"/>
        <v/>
      </c>
      <c r="D1829" s="4" t="str">
        <f t="shared" si="1905"/>
        <v>-</v>
      </c>
      <c r="E1829" s="4" t="str">
        <f t="shared" si="1906"/>
        <v>_</v>
      </c>
      <c r="F1829" s="7">
        <f t="shared" si="1907"/>
        <v>0</v>
      </c>
      <c r="G1829" s="7" t="str">
        <f t="shared" si="1909"/>
        <v/>
      </c>
    </row>
    <row r="1830" spans="2:7" x14ac:dyDescent="0.25">
      <c r="B1830" s="7" t="str">
        <f t="shared" ref="B1830:C1830" si="1944">TRIM(MID(SUBSTITUTE($A1830,",",REPT(" ",999)),COLUMN(A1830)*999-998,999))</f>
        <v/>
      </c>
      <c r="C1830" s="7" t="str">
        <f t="shared" si="1944"/>
        <v/>
      </c>
      <c r="D1830" s="4" t="str">
        <f t="shared" si="1905"/>
        <v>-</v>
      </c>
      <c r="E1830" s="4" t="str">
        <f t="shared" si="1906"/>
        <v>_</v>
      </c>
      <c r="F1830" s="7">
        <f t="shared" si="1907"/>
        <v>0</v>
      </c>
      <c r="G1830" s="7" t="str">
        <f t="shared" si="1909"/>
        <v/>
      </c>
    </row>
    <row r="1831" spans="2:7" x14ac:dyDescent="0.25">
      <c r="B1831" s="7" t="str">
        <f t="shared" ref="B1831:C1831" si="1945">TRIM(MID(SUBSTITUTE($A1831,",",REPT(" ",999)),COLUMN(A1831)*999-998,999))</f>
        <v/>
      </c>
      <c r="C1831" s="7" t="str">
        <f t="shared" si="1945"/>
        <v/>
      </c>
      <c r="D1831" s="4" t="str">
        <f t="shared" si="1905"/>
        <v>-</v>
      </c>
      <c r="E1831" s="4" t="str">
        <f t="shared" si="1906"/>
        <v>_</v>
      </c>
      <c r="F1831" s="7">
        <f t="shared" si="1907"/>
        <v>0</v>
      </c>
      <c r="G1831" s="7" t="str">
        <f t="shared" si="1909"/>
        <v/>
      </c>
    </row>
    <row r="1832" spans="2:7" x14ac:dyDescent="0.25">
      <c r="B1832" s="7" t="str">
        <f t="shared" ref="B1832:C1832" si="1946">TRIM(MID(SUBSTITUTE($A1832,",",REPT(" ",999)),COLUMN(A1832)*999-998,999))</f>
        <v/>
      </c>
      <c r="C1832" s="7" t="str">
        <f t="shared" si="1946"/>
        <v/>
      </c>
      <c r="D1832" s="4" t="str">
        <f t="shared" si="1905"/>
        <v>-</v>
      </c>
      <c r="E1832" s="4" t="str">
        <f t="shared" si="1906"/>
        <v>_</v>
      </c>
      <c r="F1832" s="7">
        <f t="shared" si="1907"/>
        <v>0</v>
      </c>
      <c r="G1832" s="7" t="str">
        <f t="shared" si="1909"/>
        <v/>
      </c>
    </row>
    <row r="1833" spans="2:7" x14ac:dyDescent="0.25">
      <c r="B1833" s="7" t="str">
        <f t="shared" ref="B1833:C1833" si="1947">TRIM(MID(SUBSTITUTE($A1833,",",REPT(" ",999)),COLUMN(A1833)*999-998,999))</f>
        <v/>
      </c>
      <c r="C1833" s="7" t="str">
        <f t="shared" si="1947"/>
        <v/>
      </c>
      <c r="D1833" s="4" t="str">
        <f t="shared" si="1905"/>
        <v>-</v>
      </c>
      <c r="E1833" s="4" t="str">
        <f t="shared" si="1906"/>
        <v>_</v>
      </c>
      <c r="F1833" s="7">
        <f t="shared" si="1907"/>
        <v>0</v>
      </c>
      <c r="G1833" s="7" t="str">
        <f t="shared" si="1909"/>
        <v/>
      </c>
    </row>
    <row r="1834" spans="2:7" x14ac:dyDescent="0.25">
      <c r="B1834" s="7" t="str">
        <f t="shared" ref="B1834:C1834" si="1948">TRIM(MID(SUBSTITUTE($A1834,",",REPT(" ",999)),COLUMN(A1834)*999-998,999))</f>
        <v/>
      </c>
      <c r="C1834" s="7" t="str">
        <f t="shared" si="1948"/>
        <v/>
      </c>
      <c r="D1834" s="4" t="str">
        <f t="shared" si="1905"/>
        <v>-</v>
      </c>
      <c r="E1834" s="4" t="str">
        <f t="shared" si="1906"/>
        <v>_</v>
      </c>
      <c r="F1834" s="7">
        <f t="shared" si="1907"/>
        <v>0</v>
      </c>
      <c r="G1834" s="7" t="str">
        <f t="shared" si="1909"/>
        <v/>
      </c>
    </row>
    <row r="1835" spans="2:7" x14ac:dyDescent="0.25">
      <c r="B1835" s="7" t="str">
        <f t="shared" ref="B1835:C1835" si="1949">TRIM(MID(SUBSTITUTE($A1835,",",REPT(" ",999)),COLUMN(A1835)*999-998,999))</f>
        <v/>
      </c>
      <c r="C1835" s="7" t="str">
        <f t="shared" si="1949"/>
        <v/>
      </c>
      <c r="D1835" s="4" t="str">
        <f t="shared" si="1905"/>
        <v>-</v>
      </c>
      <c r="E1835" s="4" t="str">
        <f t="shared" si="1906"/>
        <v>_</v>
      </c>
      <c r="F1835" s="7">
        <f t="shared" si="1907"/>
        <v>0</v>
      </c>
      <c r="G1835" s="7" t="str">
        <f t="shared" si="1909"/>
        <v/>
      </c>
    </row>
    <row r="1836" spans="2:7" x14ac:dyDescent="0.25">
      <c r="B1836" s="7" t="str">
        <f t="shared" ref="B1836:C1836" si="1950">TRIM(MID(SUBSTITUTE($A1836,",",REPT(" ",999)),COLUMN(A1836)*999-998,999))</f>
        <v/>
      </c>
      <c r="C1836" s="7" t="str">
        <f t="shared" si="1950"/>
        <v/>
      </c>
      <c r="D1836" s="4" t="str">
        <f t="shared" si="1905"/>
        <v>-</v>
      </c>
      <c r="E1836" s="4" t="str">
        <f t="shared" si="1906"/>
        <v>_</v>
      </c>
      <c r="F1836" s="7">
        <f t="shared" si="1907"/>
        <v>0</v>
      </c>
      <c r="G1836" s="7" t="str">
        <f t="shared" si="1909"/>
        <v/>
      </c>
    </row>
    <row r="1837" spans="2:7" x14ac:dyDescent="0.25">
      <c r="B1837" s="7" t="str">
        <f t="shared" ref="B1837:C1837" si="1951">TRIM(MID(SUBSTITUTE($A1837,",",REPT(" ",999)),COLUMN(A1837)*999-998,999))</f>
        <v/>
      </c>
      <c r="C1837" s="7" t="str">
        <f t="shared" si="1951"/>
        <v/>
      </c>
      <c r="D1837" s="4" t="str">
        <f t="shared" si="1905"/>
        <v>-</v>
      </c>
      <c r="E1837" s="4" t="str">
        <f t="shared" si="1906"/>
        <v>_</v>
      </c>
      <c r="F1837" s="7">
        <f t="shared" si="1907"/>
        <v>0</v>
      </c>
      <c r="G1837" s="7" t="str">
        <f t="shared" si="1909"/>
        <v/>
      </c>
    </row>
    <row r="1838" spans="2:7" x14ac:dyDescent="0.25">
      <c r="B1838" s="7" t="str">
        <f t="shared" ref="B1838:C1838" si="1952">TRIM(MID(SUBSTITUTE($A1838,",",REPT(" ",999)),COLUMN(A1838)*999-998,999))</f>
        <v/>
      </c>
      <c r="C1838" s="7" t="str">
        <f t="shared" si="1952"/>
        <v/>
      </c>
      <c r="D1838" s="4" t="str">
        <f t="shared" si="1905"/>
        <v>-</v>
      </c>
      <c r="E1838" s="4" t="str">
        <f t="shared" si="1906"/>
        <v>_</v>
      </c>
      <c r="F1838" s="7">
        <f t="shared" si="1907"/>
        <v>0</v>
      </c>
      <c r="G1838" s="7" t="str">
        <f t="shared" si="1909"/>
        <v/>
      </c>
    </row>
    <row r="1839" spans="2:7" x14ac:dyDescent="0.25">
      <c r="B1839" s="7" t="str">
        <f t="shared" ref="B1839:C1839" si="1953">TRIM(MID(SUBSTITUTE($A1839,",",REPT(" ",999)),COLUMN(A1839)*999-998,999))</f>
        <v/>
      </c>
      <c r="C1839" s="7" t="str">
        <f t="shared" si="1953"/>
        <v/>
      </c>
      <c r="D1839" s="4" t="str">
        <f t="shared" si="1905"/>
        <v>-</v>
      </c>
      <c r="E1839" s="4" t="str">
        <f t="shared" si="1906"/>
        <v>_</v>
      </c>
      <c r="F1839" s="7">
        <f t="shared" si="1907"/>
        <v>0</v>
      </c>
      <c r="G1839" s="7" t="str">
        <f t="shared" si="1909"/>
        <v/>
      </c>
    </row>
    <row r="1840" spans="2:7" x14ac:dyDescent="0.25">
      <c r="B1840" s="7" t="str">
        <f t="shared" ref="B1840:C1840" si="1954">TRIM(MID(SUBSTITUTE($A1840,",",REPT(" ",999)),COLUMN(A1840)*999-998,999))</f>
        <v/>
      </c>
      <c r="C1840" s="7" t="str">
        <f t="shared" si="1954"/>
        <v/>
      </c>
      <c r="D1840" s="4" t="str">
        <f t="shared" si="1905"/>
        <v>-</v>
      </c>
      <c r="E1840" s="4" t="str">
        <f t="shared" si="1906"/>
        <v>_</v>
      </c>
      <c r="F1840" s="7">
        <f t="shared" si="1907"/>
        <v>0</v>
      </c>
      <c r="G1840" s="7" t="str">
        <f t="shared" si="1909"/>
        <v/>
      </c>
    </row>
    <row r="1841" spans="2:7" x14ac:dyDescent="0.25">
      <c r="B1841" s="7" t="str">
        <f t="shared" ref="B1841:C1841" si="1955">TRIM(MID(SUBSTITUTE($A1841,",",REPT(" ",999)),COLUMN(A1841)*999-998,999))</f>
        <v/>
      </c>
      <c r="C1841" s="7" t="str">
        <f t="shared" si="1955"/>
        <v/>
      </c>
      <c r="D1841" s="4" t="str">
        <f t="shared" si="1905"/>
        <v>-</v>
      </c>
      <c r="E1841" s="4" t="str">
        <f t="shared" si="1906"/>
        <v>_</v>
      </c>
      <c r="F1841" s="7">
        <f t="shared" si="1907"/>
        <v>0</v>
      </c>
      <c r="G1841" s="7" t="str">
        <f t="shared" si="1909"/>
        <v/>
      </c>
    </row>
    <row r="1842" spans="2:7" x14ac:dyDescent="0.25">
      <c r="B1842" s="7" t="str">
        <f t="shared" ref="B1842:C1842" si="1956">TRIM(MID(SUBSTITUTE($A1842,",",REPT(" ",999)),COLUMN(A1842)*999-998,999))</f>
        <v/>
      </c>
      <c r="C1842" s="7" t="str">
        <f t="shared" si="1956"/>
        <v/>
      </c>
      <c r="D1842" s="4" t="str">
        <f t="shared" si="1905"/>
        <v>-</v>
      </c>
      <c r="E1842" s="4" t="str">
        <f t="shared" si="1906"/>
        <v>_</v>
      </c>
      <c r="F1842" s="7">
        <f t="shared" si="1907"/>
        <v>0</v>
      </c>
      <c r="G1842" s="7" t="str">
        <f t="shared" si="1909"/>
        <v/>
      </c>
    </row>
    <row r="1843" spans="2:7" x14ac:dyDescent="0.25">
      <c r="B1843" s="7" t="str">
        <f t="shared" ref="B1843:C1843" si="1957">TRIM(MID(SUBSTITUTE($A1843,",",REPT(" ",999)),COLUMN(A1843)*999-998,999))</f>
        <v/>
      </c>
      <c r="C1843" s="7" t="str">
        <f t="shared" si="1957"/>
        <v/>
      </c>
      <c r="D1843" s="4" t="str">
        <f t="shared" si="1905"/>
        <v>-</v>
      </c>
      <c r="E1843" s="4" t="str">
        <f t="shared" si="1906"/>
        <v>_</v>
      </c>
      <c r="F1843" s="7">
        <f t="shared" si="1907"/>
        <v>0</v>
      </c>
      <c r="G1843" s="7" t="str">
        <f t="shared" si="1909"/>
        <v/>
      </c>
    </row>
    <row r="1844" spans="2:7" x14ac:dyDescent="0.25">
      <c r="B1844" s="7" t="str">
        <f t="shared" ref="B1844:C1844" si="1958">TRIM(MID(SUBSTITUTE($A1844,",",REPT(" ",999)),COLUMN(A1844)*999-998,999))</f>
        <v/>
      </c>
      <c r="C1844" s="7" t="str">
        <f t="shared" si="1958"/>
        <v/>
      </c>
      <c r="D1844" s="4" t="str">
        <f t="shared" si="1905"/>
        <v>-</v>
      </c>
      <c r="E1844" s="4" t="str">
        <f t="shared" si="1906"/>
        <v>_</v>
      </c>
      <c r="F1844" s="7">
        <f t="shared" si="1907"/>
        <v>0</v>
      </c>
      <c r="G1844" s="7" t="str">
        <f t="shared" si="1909"/>
        <v/>
      </c>
    </row>
    <row r="1845" spans="2:7" x14ac:dyDescent="0.25">
      <c r="B1845" s="7" t="str">
        <f t="shared" ref="B1845:C1845" si="1959">TRIM(MID(SUBSTITUTE($A1845,",",REPT(" ",999)),COLUMN(A1845)*999-998,999))</f>
        <v/>
      </c>
      <c r="C1845" s="7" t="str">
        <f t="shared" si="1959"/>
        <v/>
      </c>
      <c r="D1845" s="4" t="str">
        <f t="shared" si="1905"/>
        <v>-</v>
      </c>
      <c r="E1845" s="4" t="str">
        <f t="shared" si="1906"/>
        <v>_</v>
      </c>
      <c r="F1845" s="7">
        <f t="shared" si="1907"/>
        <v>0</v>
      </c>
      <c r="G1845" s="7" t="str">
        <f t="shared" si="1909"/>
        <v/>
      </c>
    </row>
    <row r="1846" spans="2:7" x14ac:dyDescent="0.25">
      <c r="B1846" s="7" t="str">
        <f t="shared" ref="B1846:C1846" si="1960">TRIM(MID(SUBSTITUTE($A1846,",",REPT(" ",999)),COLUMN(A1846)*999-998,999))</f>
        <v/>
      </c>
      <c r="C1846" s="7" t="str">
        <f t="shared" si="1960"/>
        <v/>
      </c>
      <c r="D1846" s="4" t="str">
        <f t="shared" si="1905"/>
        <v>-</v>
      </c>
      <c r="E1846" s="4" t="str">
        <f t="shared" si="1906"/>
        <v>_</v>
      </c>
      <c r="F1846" s="7">
        <f t="shared" si="1907"/>
        <v>0</v>
      </c>
      <c r="G1846" s="7" t="str">
        <f t="shared" si="1909"/>
        <v/>
      </c>
    </row>
    <row r="1847" spans="2:7" x14ac:dyDescent="0.25">
      <c r="B1847" s="7" t="str">
        <f t="shared" ref="B1847:C1847" si="1961">TRIM(MID(SUBSTITUTE($A1847,",",REPT(" ",999)),COLUMN(A1847)*999-998,999))</f>
        <v/>
      </c>
      <c r="C1847" s="7" t="str">
        <f t="shared" si="1961"/>
        <v/>
      </c>
      <c r="D1847" s="4" t="str">
        <f t="shared" si="1905"/>
        <v>-</v>
      </c>
      <c r="E1847" s="4" t="str">
        <f t="shared" si="1906"/>
        <v>_</v>
      </c>
      <c r="F1847" s="7">
        <f t="shared" si="1907"/>
        <v>0</v>
      </c>
      <c r="G1847" s="7" t="str">
        <f t="shared" si="1909"/>
        <v/>
      </c>
    </row>
    <row r="1848" spans="2:7" x14ac:dyDescent="0.25">
      <c r="B1848" s="7" t="str">
        <f t="shared" ref="B1848:C1848" si="1962">TRIM(MID(SUBSTITUTE($A1848,",",REPT(" ",999)),COLUMN(A1848)*999-998,999))</f>
        <v/>
      </c>
      <c r="C1848" s="7" t="str">
        <f t="shared" si="1962"/>
        <v/>
      </c>
      <c r="D1848" s="4" t="str">
        <f t="shared" si="1905"/>
        <v>-</v>
      </c>
      <c r="E1848" s="4" t="str">
        <f t="shared" si="1906"/>
        <v>_</v>
      </c>
      <c r="F1848" s="7">
        <f t="shared" si="1907"/>
        <v>0</v>
      </c>
      <c r="G1848" s="7" t="str">
        <f t="shared" si="1909"/>
        <v/>
      </c>
    </row>
    <row r="1849" spans="2:7" x14ac:dyDescent="0.25">
      <c r="B1849" s="7" t="str">
        <f t="shared" ref="B1849:C1849" si="1963">TRIM(MID(SUBSTITUTE($A1849,",",REPT(" ",999)),COLUMN(A1849)*999-998,999))</f>
        <v/>
      </c>
      <c r="C1849" s="7" t="str">
        <f t="shared" si="1963"/>
        <v/>
      </c>
      <c r="D1849" s="4" t="str">
        <f t="shared" si="1905"/>
        <v>-</v>
      </c>
      <c r="E1849" s="4" t="str">
        <f t="shared" si="1906"/>
        <v>_</v>
      </c>
      <c r="F1849" s="7">
        <f t="shared" si="1907"/>
        <v>0</v>
      </c>
      <c r="G1849" s="7" t="str">
        <f t="shared" si="1909"/>
        <v/>
      </c>
    </row>
    <row r="1850" spans="2:7" x14ac:dyDescent="0.25">
      <c r="B1850" s="7" t="str">
        <f t="shared" ref="B1850:C1850" si="1964">TRIM(MID(SUBSTITUTE($A1850,",",REPT(" ",999)),COLUMN(A1850)*999-998,999))</f>
        <v/>
      </c>
      <c r="C1850" s="7" t="str">
        <f t="shared" si="1964"/>
        <v/>
      </c>
      <c r="D1850" s="4" t="str">
        <f t="shared" si="1905"/>
        <v>-</v>
      </c>
      <c r="E1850" s="4" t="str">
        <f t="shared" si="1906"/>
        <v>_</v>
      </c>
      <c r="F1850" s="7">
        <f t="shared" si="1907"/>
        <v>0</v>
      </c>
      <c r="G1850" s="7" t="str">
        <f t="shared" si="1909"/>
        <v/>
      </c>
    </row>
    <row r="1851" spans="2:7" x14ac:dyDescent="0.25">
      <c r="B1851" s="7" t="str">
        <f t="shared" ref="B1851:C1851" si="1965">TRIM(MID(SUBSTITUTE($A1851,",",REPT(" ",999)),COLUMN(A1851)*999-998,999))</f>
        <v/>
      </c>
      <c r="C1851" s="7" t="str">
        <f t="shared" si="1965"/>
        <v/>
      </c>
      <c r="D1851" s="4" t="str">
        <f t="shared" si="1905"/>
        <v>-</v>
      </c>
      <c r="E1851" s="4" t="str">
        <f t="shared" si="1906"/>
        <v>_</v>
      </c>
      <c r="F1851" s="7">
        <f t="shared" si="1907"/>
        <v>0</v>
      </c>
      <c r="G1851" s="7" t="str">
        <f t="shared" si="1909"/>
        <v/>
      </c>
    </row>
    <row r="1852" spans="2:7" x14ac:dyDescent="0.25">
      <c r="B1852" s="7" t="str">
        <f t="shared" ref="B1852:C1852" si="1966">TRIM(MID(SUBSTITUTE($A1852,",",REPT(" ",999)),COLUMN(A1852)*999-998,999))</f>
        <v/>
      </c>
      <c r="C1852" s="7" t="str">
        <f t="shared" si="1966"/>
        <v/>
      </c>
      <c r="D1852" s="4" t="str">
        <f t="shared" si="1905"/>
        <v>-</v>
      </c>
      <c r="E1852" s="4" t="str">
        <f t="shared" si="1906"/>
        <v>_</v>
      </c>
      <c r="F1852" s="7">
        <f t="shared" si="1907"/>
        <v>0</v>
      </c>
      <c r="G1852" s="7" t="str">
        <f t="shared" si="1909"/>
        <v/>
      </c>
    </row>
    <row r="1853" spans="2:7" x14ac:dyDescent="0.25">
      <c r="B1853" s="7" t="str">
        <f t="shared" ref="B1853:C1853" si="1967">TRIM(MID(SUBSTITUTE($A1853,",",REPT(" ",999)),COLUMN(A1853)*999-998,999))</f>
        <v/>
      </c>
      <c r="C1853" s="7" t="str">
        <f t="shared" si="1967"/>
        <v/>
      </c>
      <c r="D1853" s="4" t="str">
        <f t="shared" si="1905"/>
        <v>-</v>
      </c>
      <c r="E1853" s="4" t="str">
        <f t="shared" si="1906"/>
        <v>_</v>
      </c>
      <c r="F1853" s="7">
        <f t="shared" si="1907"/>
        <v>0</v>
      </c>
      <c r="G1853" s="7" t="str">
        <f t="shared" si="1909"/>
        <v/>
      </c>
    </row>
    <row r="1854" spans="2:7" x14ac:dyDescent="0.25">
      <c r="B1854" s="7" t="str">
        <f t="shared" ref="B1854:C1854" si="1968">TRIM(MID(SUBSTITUTE($A1854,",",REPT(" ",999)),COLUMN(A1854)*999-998,999))</f>
        <v/>
      </c>
      <c r="C1854" s="7" t="str">
        <f t="shared" si="1968"/>
        <v/>
      </c>
      <c r="D1854" s="4" t="str">
        <f t="shared" si="1905"/>
        <v>-</v>
      </c>
      <c r="E1854" s="4" t="str">
        <f t="shared" si="1906"/>
        <v>_</v>
      </c>
      <c r="F1854" s="7">
        <f t="shared" si="1907"/>
        <v>0</v>
      </c>
      <c r="G1854" s="7" t="str">
        <f t="shared" si="1909"/>
        <v/>
      </c>
    </row>
    <row r="1855" spans="2:7" x14ac:dyDescent="0.25">
      <c r="B1855" s="7" t="str">
        <f t="shared" ref="B1855:C1855" si="1969">TRIM(MID(SUBSTITUTE($A1855,",",REPT(" ",999)),COLUMN(A1855)*999-998,999))</f>
        <v/>
      </c>
      <c r="C1855" s="7" t="str">
        <f t="shared" si="1969"/>
        <v/>
      </c>
      <c r="D1855" s="4" t="str">
        <f t="shared" si="1905"/>
        <v>-</v>
      </c>
      <c r="E1855" s="4" t="str">
        <f t="shared" si="1906"/>
        <v>_</v>
      </c>
      <c r="F1855" s="7">
        <f t="shared" si="1907"/>
        <v>0</v>
      </c>
      <c r="G1855" s="7" t="str">
        <f t="shared" si="1909"/>
        <v/>
      </c>
    </row>
    <row r="1856" spans="2:7" x14ac:dyDescent="0.25">
      <c r="B1856" s="7" t="str">
        <f t="shared" ref="B1856:C1856" si="1970">TRIM(MID(SUBSTITUTE($A1856,",",REPT(" ",999)),COLUMN(A1856)*999-998,999))</f>
        <v/>
      </c>
      <c r="C1856" s="7" t="str">
        <f t="shared" si="1970"/>
        <v/>
      </c>
      <c r="D1856" s="4" t="str">
        <f t="shared" si="1905"/>
        <v>-</v>
      </c>
      <c r="E1856" s="4" t="str">
        <f t="shared" si="1906"/>
        <v>_</v>
      </c>
      <c r="F1856" s="7">
        <f t="shared" si="1907"/>
        <v>0</v>
      </c>
      <c r="G1856" s="7" t="str">
        <f t="shared" si="1909"/>
        <v/>
      </c>
    </row>
    <row r="1857" spans="2:7" x14ac:dyDescent="0.25">
      <c r="B1857" s="7" t="str">
        <f t="shared" ref="B1857:C1857" si="1971">TRIM(MID(SUBSTITUTE($A1857,",",REPT(" ",999)),COLUMN(A1857)*999-998,999))</f>
        <v/>
      </c>
      <c r="C1857" s="7" t="str">
        <f t="shared" si="1971"/>
        <v/>
      </c>
      <c r="D1857" s="4" t="str">
        <f t="shared" si="1905"/>
        <v>-</v>
      </c>
      <c r="E1857" s="4" t="str">
        <f t="shared" si="1906"/>
        <v>_</v>
      </c>
      <c r="F1857" s="7">
        <f t="shared" si="1907"/>
        <v>0</v>
      </c>
      <c r="G1857" s="7" t="str">
        <f t="shared" si="1909"/>
        <v/>
      </c>
    </row>
    <row r="1858" spans="2:7" x14ac:dyDescent="0.25">
      <c r="B1858" s="7" t="str">
        <f t="shared" ref="B1858:C1858" si="1972">TRIM(MID(SUBSTITUTE($A1858,",",REPT(" ",999)),COLUMN(A1858)*999-998,999))</f>
        <v/>
      </c>
      <c r="C1858" s="7" t="str">
        <f t="shared" si="1972"/>
        <v/>
      </c>
      <c r="D1858" s="4" t="str">
        <f t="shared" ref="D1858:D1921" si="1973">B1858&amp;"-"&amp;C1858&amp;G1858</f>
        <v>-</v>
      </c>
      <c r="E1858" s="4" t="str">
        <f t="shared" ref="E1858:E1921" si="1974">B1858&amp;"_"&amp;C1858</f>
        <v>_</v>
      </c>
      <c r="F1858" s="7">
        <f t="shared" ref="F1858:F1921" si="1975">_xlfn.NUMBERVALUE(TRIM(MID(SUBSTITUTE($A1858,",",REPT(" ",999)),COLUMN(C1858)*999-998,999)))</f>
        <v>0</v>
      </c>
      <c r="G1858" s="7" t="str">
        <f t="shared" si="1909"/>
        <v/>
      </c>
    </row>
    <row r="1859" spans="2:7" x14ac:dyDescent="0.25">
      <c r="B1859" s="7" t="str">
        <f t="shared" ref="B1859:C1859" si="1976">TRIM(MID(SUBSTITUTE($A1859,",",REPT(" ",999)),COLUMN(A1859)*999-998,999))</f>
        <v/>
      </c>
      <c r="C1859" s="7" t="str">
        <f t="shared" si="1976"/>
        <v/>
      </c>
      <c r="D1859" s="4" t="str">
        <f t="shared" si="1973"/>
        <v>-</v>
      </c>
      <c r="E1859" s="4" t="str">
        <f t="shared" si="1974"/>
        <v>_</v>
      </c>
      <c r="F1859" s="7">
        <f t="shared" si="1975"/>
        <v>0</v>
      </c>
      <c r="G1859" s="7" t="str">
        <f t="shared" ref="G1859:G1922" si="1977">TRIM(MID(SUBSTITUTE($A1859,",",REPT(" ",999)),COLUMN(D1859)*999-998,999))</f>
        <v/>
      </c>
    </row>
    <row r="1860" spans="2:7" x14ac:dyDescent="0.25">
      <c r="B1860" s="7" t="str">
        <f t="shared" ref="B1860:C1860" si="1978">TRIM(MID(SUBSTITUTE($A1860,",",REPT(" ",999)),COLUMN(A1860)*999-998,999))</f>
        <v/>
      </c>
      <c r="C1860" s="7" t="str">
        <f t="shared" si="1978"/>
        <v/>
      </c>
      <c r="D1860" s="4" t="str">
        <f t="shared" si="1973"/>
        <v>-</v>
      </c>
      <c r="E1860" s="4" t="str">
        <f t="shared" si="1974"/>
        <v>_</v>
      </c>
      <c r="F1860" s="7">
        <f t="shared" si="1975"/>
        <v>0</v>
      </c>
      <c r="G1860" s="7" t="str">
        <f t="shared" si="1977"/>
        <v/>
      </c>
    </row>
    <row r="1861" spans="2:7" x14ac:dyDescent="0.25">
      <c r="B1861" s="7" t="str">
        <f t="shared" ref="B1861:C1861" si="1979">TRIM(MID(SUBSTITUTE($A1861,",",REPT(" ",999)),COLUMN(A1861)*999-998,999))</f>
        <v/>
      </c>
      <c r="C1861" s="7" t="str">
        <f t="shared" si="1979"/>
        <v/>
      </c>
      <c r="D1861" s="4" t="str">
        <f t="shared" si="1973"/>
        <v>-</v>
      </c>
      <c r="E1861" s="4" t="str">
        <f t="shared" si="1974"/>
        <v>_</v>
      </c>
      <c r="F1861" s="7">
        <f t="shared" si="1975"/>
        <v>0</v>
      </c>
      <c r="G1861" s="7" t="str">
        <f t="shared" si="1977"/>
        <v/>
      </c>
    </row>
    <row r="1862" spans="2:7" x14ac:dyDescent="0.25">
      <c r="B1862" s="7" t="str">
        <f t="shared" ref="B1862:C1862" si="1980">TRIM(MID(SUBSTITUTE($A1862,",",REPT(" ",999)),COLUMN(A1862)*999-998,999))</f>
        <v/>
      </c>
      <c r="C1862" s="7" t="str">
        <f t="shared" si="1980"/>
        <v/>
      </c>
      <c r="D1862" s="4" t="str">
        <f t="shared" si="1973"/>
        <v>-</v>
      </c>
      <c r="E1862" s="4" t="str">
        <f t="shared" si="1974"/>
        <v>_</v>
      </c>
      <c r="F1862" s="7">
        <f t="shared" si="1975"/>
        <v>0</v>
      </c>
      <c r="G1862" s="7" t="str">
        <f t="shared" si="1977"/>
        <v/>
      </c>
    </row>
    <row r="1863" spans="2:7" x14ac:dyDescent="0.25">
      <c r="B1863" s="7" t="str">
        <f t="shared" ref="B1863:C1863" si="1981">TRIM(MID(SUBSTITUTE($A1863,",",REPT(" ",999)),COLUMN(A1863)*999-998,999))</f>
        <v/>
      </c>
      <c r="C1863" s="7" t="str">
        <f t="shared" si="1981"/>
        <v/>
      </c>
      <c r="D1863" s="4" t="str">
        <f t="shared" si="1973"/>
        <v>-</v>
      </c>
      <c r="E1863" s="4" t="str">
        <f t="shared" si="1974"/>
        <v>_</v>
      </c>
      <c r="F1863" s="7">
        <f t="shared" si="1975"/>
        <v>0</v>
      </c>
      <c r="G1863" s="7" t="str">
        <f t="shared" si="1977"/>
        <v/>
      </c>
    </row>
    <row r="1864" spans="2:7" x14ac:dyDescent="0.25">
      <c r="B1864" s="7" t="str">
        <f t="shared" ref="B1864:C1864" si="1982">TRIM(MID(SUBSTITUTE($A1864,",",REPT(" ",999)),COLUMN(A1864)*999-998,999))</f>
        <v/>
      </c>
      <c r="C1864" s="7" t="str">
        <f t="shared" si="1982"/>
        <v/>
      </c>
      <c r="D1864" s="4" t="str">
        <f t="shared" si="1973"/>
        <v>-</v>
      </c>
      <c r="E1864" s="4" t="str">
        <f t="shared" si="1974"/>
        <v>_</v>
      </c>
      <c r="F1864" s="7">
        <f t="shared" si="1975"/>
        <v>0</v>
      </c>
      <c r="G1864" s="7" t="str">
        <f t="shared" si="1977"/>
        <v/>
      </c>
    </row>
    <row r="1865" spans="2:7" x14ac:dyDescent="0.25">
      <c r="B1865" s="7" t="str">
        <f t="shared" ref="B1865:C1865" si="1983">TRIM(MID(SUBSTITUTE($A1865,",",REPT(" ",999)),COLUMN(A1865)*999-998,999))</f>
        <v/>
      </c>
      <c r="C1865" s="7" t="str">
        <f t="shared" si="1983"/>
        <v/>
      </c>
      <c r="D1865" s="4" t="str">
        <f t="shared" si="1973"/>
        <v>-</v>
      </c>
      <c r="E1865" s="4" t="str">
        <f t="shared" si="1974"/>
        <v>_</v>
      </c>
      <c r="F1865" s="7">
        <f t="shared" si="1975"/>
        <v>0</v>
      </c>
      <c r="G1865" s="7" t="str">
        <f t="shared" si="1977"/>
        <v/>
      </c>
    </row>
    <row r="1866" spans="2:7" x14ac:dyDescent="0.25">
      <c r="B1866" s="7" t="str">
        <f t="shared" ref="B1866:C1866" si="1984">TRIM(MID(SUBSTITUTE($A1866,",",REPT(" ",999)),COLUMN(A1866)*999-998,999))</f>
        <v/>
      </c>
      <c r="C1866" s="7" t="str">
        <f t="shared" si="1984"/>
        <v/>
      </c>
      <c r="D1866" s="4" t="str">
        <f t="shared" si="1973"/>
        <v>-</v>
      </c>
      <c r="E1866" s="4" t="str">
        <f t="shared" si="1974"/>
        <v>_</v>
      </c>
      <c r="F1866" s="7">
        <f t="shared" si="1975"/>
        <v>0</v>
      </c>
      <c r="G1866" s="7" t="str">
        <f t="shared" si="1977"/>
        <v/>
      </c>
    </row>
    <row r="1867" spans="2:7" x14ac:dyDescent="0.25">
      <c r="B1867" s="7" t="str">
        <f t="shared" ref="B1867:C1867" si="1985">TRIM(MID(SUBSTITUTE($A1867,",",REPT(" ",999)),COLUMN(A1867)*999-998,999))</f>
        <v/>
      </c>
      <c r="C1867" s="7" t="str">
        <f t="shared" si="1985"/>
        <v/>
      </c>
      <c r="D1867" s="4" t="str">
        <f t="shared" si="1973"/>
        <v>-</v>
      </c>
      <c r="E1867" s="4" t="str">
        <f t="shared" si="1974"/>
        <v>_</v>
      </c>
      <c r="F1867" s="7">
        <f t="shared" si="1975"/>
        <v>0</v>
      </c>
      <c r="G1867" s="7" t="str">
        <f t="shared" si="1977"/>
        <v/>
      </c>
    </row>
    <row r="1868" spans="2:7" x14ac:dyDescent="0.25">
      <c r="B1868" s="7" t="str">
        <f t="shared" ref="B1868:C1868" si="1986">TRIM(MID(SUBSTITUTE($A1868,",",REPT(" ",999)),COLUMN(A1868)*999-998,999))</f>
        <v/>
      </c>
      <c r="C1868" s="7" t="str">
        <f t="shared" si="1986"/>
        <v/>
      </c>
      <c r="D1868" s="4" t="str">
        <f t="shared" si="1973"/>
        <v>-</v>
      </c>
      <c r="E1868" s="4" t="str">
        <f t="shared" si="1974"/>
        <v>_</v>
      </c>
      <c r="F1868" s="7">
        <f t="shared" si="1975"/>
        <v>0</v>
      </c>
      <c r="G1868" s="7" t="str">
        <f t="shared" si="1977"/>
        <v/>
      </c>
    </row>
    <row r="1869" spans="2:7" x14ac:dyDescent="0.25">
      <c r="B1869" s="7" t="str">
        <f t="shared" ref="B1869:C1869" si="1987">TRIM(MID(SUBSTITUTE($A1869,",",REPT(" ",999)),COLUMN(A1869)*999-998,999))</f>
        <v/>
      </c>
      <c r="C1869" s="7" t="str">
        <f t="shared" si="1987"/>
        <v/>
      </c>
      <c r="D1869" s="4" t="str">
        <f t="shared" si="1973"/>
        <v>-</v>
      </c>
      <c r="E1869" s="4" t="str">
        <f t="shared" si="1974"/>
        <v>_</v>
      </c>
      <c r="F1869" s="7">
        <f t="shared" si="1975"/>
        <v>0</v>
      </c>
      <c r="G1869" s="7" t="str">
        <f t="shared" si="1977"/>
        <v/>
      </c>
    </row>
    <row r="1870" spans="2:7" x14ac:dyDescent="0.25">
      <c r="B1870" s="7" t="str">
        <f t="shared" ref="B1870:C1870" si="1988">TRIM(MID(SUBSTITUTE($A1870,",",REPT(" ",999)),COLUMN(A1870)*999-998,999))</f>
        <v/>
      </c>
      <c r="C1870" s="7" t="str">
        <f t="shared" si="1988"/>
        <v/>
      </c>
      <c r="D1870" s="4" t="str">
        <f t="shared" si="1973"/>
        <v>-</v>
      </c>
      <c r="E1870" s="4" t="str">
        <f t="shared" si="1974"/>
        <v>_</v>
      </c>
      <c r="F1870" s="7">
        <f t="shared" si="1975"/>
        <v>0</v>
      </c>
      <c r="G1870" s="7" t="str">
        <f t="shared" si="1977"/>
        <v/>
      </c>
    </row>
    <row r="1871" spans="2:7" x14ac:dyDescent="0.25">
      <c r="B1871" s="7" t="str">
        <f t="shared" ref="B1871:C1871" si="1989">TRIM(MID(SUBSTITUTE($A1871,",",REPT(" ",999)),COLUMN(A1871)*999-998,999))</f>
        <v/>
      </c>
      <c r="C1871" s="7" t="str">
        <f t="shared" si="1989"/>
        <v/>
      </c>
      <c r="D1871" s="4" t="str">
        <f t="shared" si="1973"/>
        <v>-</v>
      </c>
      <c r="E1871" s="4" t="str">
        <f t="shared" si="1974"/>
        <v>_</v>
      </c>
      <c r="F1871" s="7">
        <f t="shared" si="1975"/>
        <v>0</v>
      </c>
      <c r="G1871" s="7" t="str">
        <f t="shared" si="1977"/>
        <v/>
      </c>
    </row>
    <row r="1872" spans="2:7" x14ac:dyDescent="0.25">
      <c r="B1872" s="7" t="str">
        <f t="shared" ref="B1872:C1872" si="1990">TRIM(MID(SUBSTITUTE($A1872,",",REPT(" ",999)),COLUMN(A1872)*999-998,999))</f>
        <v/>
      </c>
      <c r="C1872" s="7" t="str">
        <f t="shared" si="1990"/>
        <v/>
      </c>
      <c r="D1872" s="4" t="str">
        <f t="shared" si="1973"/>
        <v>-</v>
      </c>
      <c r="E1872" s="4" t="str">
        <f t="shared" si="1974"/>
        <v>_</v>
      </c>
      <c r="F1872" s="7">
        <f t="shared" si="1975"/>
        <v>0</v>
      </c>
      <c r="G1872" s="7" t="str">
        <f t="shared" si="1977"/>
        <v/>
      </c>
    </row>
    <row r="1873" spans="2:7" x14ac:dyDescent="0.25">
      <c r="B1873" s="7" t="str">
        <f t="shared" ref="B1873:C1873" si="1991">TRIM(MID(SUBSTITUTE($A1873,",",REPT(" ",999)),COLUMN(A1873)*999-998,999))</f>
        <v/>
      </c>
      <c r="C1873" s="7" t="str">
        <f t="shared" si="1991"/>
        <v/>
      </c>
      <c r="D1873" s="4" t="str">
        <f t="shared" si="1973"/>
        <v>-</v>
      </c>
      <c r="E1873" s="4" t="str">
        <f t="shared" si="1974"/>
        <v>_</v>
      </c>
      <c r="F1873" s="7">
        <f t="shared" si="1975"/>
        <v>0</v>
      </c>
      <c r="G1873" s="7" t="str">
        <f t="shared" si="1977"/>
        <v/>
      </c>
    </row>
    <row r="1874" spans="2:7" x14ac:dyDescent="0.25">
      <c r="B1874" s="7" t="str">
        <f t="shared" ref="B1874:C1874" si="1992">TRIM(MID(SUBSTITUTE($A1874,",",REPT(" ",999)),COLUMN(A1874)*999-998,999))</f>
        <v/>
      </c>
      <c r="C1874" s="7" t="str">
        <f t="shared" si="1992"/>
        <v/>
      </c>
      <c r="D1874" s="4" t="str">
        <f t="shared" si="1973"/>
        <v>-</v>
      </c>
      <c r="E1874" s="4" t="str">
        <f t="shared" si="1974"/>
        <v>_</v>
      </c>
      <c r="F1874" s="7">
        <f t="shared" si="1975"/>
        <v>0</v>
      </c>
      <c r="G1874" s="7" t="str">
        <f t="shared" si="1977"/>
        <v/>
      </c>
    </row>
    <row r="1875" spans="2:7" x14ac:dyDescent="0.25">
      <c r="B1875" s="7" t="str">
        <f t="shared" ref="B1875:C1875" si="1993">TRIM(MID(SUBSTITUTE($A1875,",",REPT(" ",999)),COLUMN(A1875)*999-998,999))</f>
        <v/>
      </c>
      <c r="C1875" s="7" t="str">
        <f t="shared" si="1993"/>
        <v/>
      </c>
      <c r="D1875" s="4" t="str">
        <f t="shared" si="1973"/>
        <v>-</v>
      </c>
      <c r="E1875" s="4" t="str">
        <f t="shared" si="1974"/>
        <v>_</v>
      </c>
      <c r="F1875" s="7">
        <f t="shared" si="1975"/>
        <v>0</v>
      </c>
      <c r="G1875" s="7" t="str">
        <f t="shared" si="1977"/>
        <v/>
      </c>
    </row>
    <row r="1876" spans="2:7" x14ac:dyDescent="0.25">
      <c r="B1876" s="7" t="str">
        <f t="shared" ref="B1876:C1876" si="1994">TRIM(MID(SUBSTITUTE($A1876,",",REPT(" ",999)),COLUMN(A1876)*999-998,999))</f>
        <v/>
      </c>
      <c r="C1876" s="7" t="str">
        <f t="shared" si="1994"/>
        <v/>
      </c>
      <c r="D1876" s="4" t="str">
        <f t="shared" si="1973"/>
        <v>-</v>
      </c>
      <c r="E1876" s="4" t="str">
        <f t="shared" si="1974"/>
        <v>_</v>
      </c>
      <c r="F1876" s="7">
        <f t="shared" si="1975"/>
        <v>0</v>
      </c>
      <c r="G1876" s="7" t="str">
        <f t="shared" si="1977"/>
        <v/>
      </c>
    </row>
    <row r="1877" spans="2:7" x14ac:dyDescent="0.25">
      <c r="B1877" s="7" t="str">
        <f t="shared" ref="B1877:C1877" si="1995">TRIM(MID(SUBSTITUTE($A1877,",",REPT(" ",999)),COLUMN(A1877)*999-998,999))</f>
        <v/>
      </c>
      <c r="C1877" s="7" t="str">
        <f t="shared" si="1995"/>
        <v/>
      </c>
      <c r="D1877" s="4" t="str">
        <f t="shared" si="1973"/>
        <v>-</v>
      </c>
      <c r="E1877" s="4" t="str">
        <f t="shared" si="1974"/>
        <v>_</v>
      </c>
      <c r="F1877" s="7">
        <f t="shared" si="1975"/>
        <v>0</v>
      </c>
      <c r="G1877" s="7" t="str">
        <f t="shared" si="1977"/>
        <v/>
      </c>
    </row>
    <row r="1878" spans="2:7" x14ac:dyDescent="0.25">
      <c r="B1878" s="7" t="str">
        <f t="shared" ref="B1878:C1878" si="1996">TRIM(MID(SUBSTITUTE($A1878,",",REPT(" ",999)),COLUMN(A1878)*999-998,999))</f>
        <v/>
      </c>
      <c r="C1878" s="7" t="str">
        <f t="shared" si="1996"/>
        <v/>
      </c>
      <c r="D1878" s="4" t="str">
        <f t="shared" si="1973"/>
        <v>-</v>
      </c>
      <c r="E1878" s="4" t="str">
        <f t="shared" si="1974"/>
        <v>_</v>
      </c>
      <c r="F1878" s="7">
        <f t="shared" si="1975"/>
        <v>0</v>
      </c>
      <c r="G1878" s="7" t="str">
        <f t="shared" si="1977"/>
        <v/>
      </c>
    </row>
    <row r="1879" spans="2:7" x14ac:dyDescent="0.25">
      <c r="B1879" s="7" t="str">
        <f t="shared" ref="B1879:C1879" si="1997">TRIM(MID(SUBSTITUTE($A1879,",",REPT(" ",999)),COLUMN(A1879)*999-998,999))</f>
        <v/>
      </c>
      <c r="C1879" s="7" t="str">
        <f t="shared" si="1997"/>
        <v/>
      </c>
      <c r="D1879" s="4" t="str">
        <f t="shared" si="1973"/>
        <v>-</v>
      </c>
      <c r="E1879" s="4" t="str">
        <f t="shared" si="1974"/>
        <v>_</v>
      </c>
      <c r="F1879" s="7">
        <f t="shared" si="1975"/>
        <v>0</v>
      </c>
      <c r="G1879" s="7" t="str">
        <f t="shared" si="1977"/>
        <v/>
      </c>
    </row>
    <row r="1880" spans="2:7" x14ac:dyDescent="0.25">
      <c r="B1880" s="7" t="str">
        <f t="shared" ref="B1880:C1880" si="1998">TRIM(MID(SUBSTITUTE($A1880,",",REPT(" ",999)),COLUMN(A1880)*999-998,999))</f>
        <v/>
      </c>
      <c r="C1880" s="7" t="str">
        <f t="shared" si="1998"/>
        <v/>
      </c>
      <c r="D1880" s="4" t="str">
        <f t="shared" si="1973"/>
        <v>-</v>
      </c>
      <c r="E1880" s="4" t="str">
        <f t="shared" si="1974"/>
        <v>_</v>
      </c>
      <c r="F1880" s="7">
        <f t="shared" si="1975"/>
        <v>0</v>
      </c>
      <c r="G1880" s="7" t="str">
        <f t="shared" si="1977"/>
        <v/>
      </c>
    </row>
    <row r="1881" spans="2:7" x14ac:dyDescent="0.25">
      <c r="B1881" s="7" t="str">
        <f t="shared" ref="B1881:C1881" si="1999">TRIM(MID(SUBSTITUTE($A1881,",",REPT(" ",999)),COLUMN(A1881)*999-998,999))</f>
        <v/>
      </c>
      <c r="C1881" s="7" t="str">
        <f t="shared" si="1999"/>
        <v/>
      </c>
      <c r="D1881" s="4" t="str">
        <f t="shared" si="1973"/>
        <v>-</v>
      </c>
      <c r="E1881" s="4" t="str">
        <f t="shared" si="1974"/>
        <v>_</v>
      </c>
      <c r="F1881" s="7">
        <f t="shared" si="1975"/>
        <v>0</v>
      </c>
      <c r="G1881" s="7" t="str">
        <f t="shared" si="1977"/>
        <v/>
      </c>
    </row>
    <row r="1882" spans="2:7" x14ac:dyDescent="0.25">
      <c r="B1882" s="7" t="str">
        <f t="shared" ref="B1882:C1882" si="2000">TRIM(MID(SUBSTITUTE($A1882,",",REPT(" ",999)),COLUMN(A1882)*999-998,999))</f>
        <v/>
      </c>
      <c r="C1882" s="7" t="str">
        <f t="shared" si="2000"/>
        <v/>
      </c>
      <c r="D1882" s="4" t="str">
        <f t="shared" si="1973"/>
        <v>-</v>
      </c>
      <c r="E1882" s="4" t="str">
        <f t="shared" si="1974"/>
        <v>_</v>
      </c>
      <c r="F1882" s="7">
        <f t="shared" si="1975"/>
        <v>0</v>
      </c>
      <c r="G1882" s="7" t="str">
        <f t="shared" si="1977"/>
        <v/>
      </c>
    </row>
    <row r="1883" spans="2:7" x14ac:dyDescent="0.25">
      <c r="B1883" s="7" t="str">
        <f t="shared" ref="B1883:C1883" si="2001">TRIM(MID(SUBSTITUTE($A1883,",",REPT(" ",999)),COLUMN(A1883)*999-998,999))</f>
        <v/>
      </c>
      <c r="C1883" s="7" t="str">
        <f t="shared" si="2001"/>
        <v/>
      </c>
      <c r="D1883" s="4" t="str">
        <f t="shared" si="1973"/>
        <v>-</v>
      </c>
      <c r="E1883" s="4" t="str">
        <f t="shared" si="1974"/>
        <v>_</v>
      </c>
      <c r="F1883" s="7">
        <f t="shared" si="1975"/>
        <v>0</v>
      </c>
      <c r="G1883" s="7" t="str">
        <f t="shared" si="1977"/>
        <v/>
      </c>
    </row>
    <row r="1884" spans="2:7" x14ac:dyDescent="0.25">
      <c r="B1884" s="7" t="str">
        <f t="shared" ref="B1884:C1884" si="2002">TRIM(MID(SUBSTITUTE($A1884,",",REPT(" ",999)),COLUMN(A1884)*999-998,999))</f>
        <v/>
      </c>
      <c r="C1884" s="7" t="str">
        <f t="shared" si="2002"/>
        <v/>
      </c>
      <c r="D1884" s="4" t="str">
        <f t="shared" si="1973"/>
        <v>-</v>
      </c>
      <c r="E1884" s="4" t="str">
        <f t="shared" si="1974"/>
        <v>_</v>
      </c>
      <c r="F1884" s="7">
        <f t="shared" si="1975"/>
        <v>0</v>
      </c>
      <c r="G1884" s="7" t="str">
        <f t="shared" si="1977"/>
        <v/>
      </c>
    </row>
    <row r="1885" spans="2:7" x14ac:dyDescent="0.25">
      <c r="B1885" s="7" t="str">
        <f t="shared" ref="B1885:C1885" si="2003">TRIM(MID(SUBSTITUTE($A1885,",",REPT(" ",999)),COLUMN(A1885)*999-998,999))</f>
        <v/>
      </c>
      <c r="C1885" s="7" t="str">
        <f t="shared" si="2003"/>
        <v/>
      </c>
      <c r="D1885" s="4" t="str">
        <f t="shared" si="1973"/>
        <v>-</v>
      </c>
      <c r="E1885" s="4" t="str">
        <f t="shared" si="1974"/>
        <v>_</v>
      </c>
      <c r="F1885" s="7">
        <f t="shared" si="1975"/>
        <v>0</v>
      </c>
      <c r="G1885" s="7" t="str">
        <f t="shared" si="1977"/>
        <v/>
      </c>
    </row>
    <row r="1886" spans="2:7" x14ac:dyDescent="0.25">
      <c r="B1886" s="7" t="str">
        <f t="shared" ref="B1886:C1886" si="2004">TRIM(MID(SUBSTITUTE($A1886,",",REPT(" ",999)),COLUMN(A1886)*999-998,999))</f>
        <v/>
      </c>
      <c r="C1886" s="7" t="str">
        <f t="shared" si="2004"/>
        <v/>
      </c>
      <c r="D1886" s="4" t="str">
        <f t="shared" si="1973"/>
        <v>-</v>
      </c>
      <c r="E1886" s="4" t="str">
        <f t="shared" si="1974"/>
        <v>_</v>
      </c>
      <c r="F1886" s="7">
        <f t="shared" si="1975"/>
        <v>0</v>
      </c>
      <c r="G1886" s="7" t="str">
        <f t="shared" si="1977"/>
        <v/>
      </c>
    </row>
    <row r="1887" spans="2:7" x14ac:dyDescent="0.25">
      <c r="B1887" s="7" t="str">
        <f t="shared" ref="B1887:C1887" si="2005">TRIM(MID(SUBSTITUTE($A1887,",",REPT(" ",999)),COLUMN(A1887)*999-998,999))</f>
        <v/>
      </c>
      <c r="C1887" s="7" t="str">
        <f t="shared" si="2005"/>
        <v/>
      </c>
      <c r="D1887" s="4" t="str">
        <f t="shared" si="1973"/>
        <v>-</v>
      </c>
      <c r="E1887" s="4" t="str">
        <f t="shared" si="1974"/>
        <v>_</v>
      </c>
      <c r="F1887" s="7">
        <f t="shared" si="1975"/>
        <v>0</v>
      </c>
      <c r="G1887" s="7" t="str">
        <f t="shared" si="1977"/>
        <v/>
      </c>
    </row>
    <row r="1888" spans="2:7" x14ac:dyDescent="0.25">
      <c r="B1888" s="7" t="str">
        <f t="shared" ref="B1888:C1888" si="2006">TRIM(MID(SUBSTITUTE($A1888,",",REPT(" ",999)),COLUMN(A1888)*999-998,999))</f>
        <v/>
      </c>
      <c r="C1888" s="7" t="str">
        <f t="shared" si="2006"/>
        <v/>
      </c>
      <c r="D1888" s="4" t="str">
        <f t="shared" si="1973"/>
        <v>-</v>
      </c>
      <c r="E1888" s="4" t="str">
        <f t="shared" si="1974"/>
        <v>_</v>
      </c>
      <c r="F1888" s="7">
        <f t="shared" si="1975"/>
        <v>0</v>
      </c>
      <c r="G1888" s="7" t="str">
        <f t="shared" si="1977"/>
        <v/>
      </c>
    </row>
    <row r="1889" spans="2:7" x14ac:dyDescent="0.25">
      <c r="B1889" s="7" t="str">
        <f t="shared" ref="B1889:C1889" si="2007">TRIM(MID(SUBSTITUTE($A1889,",",REPT(" ",999)),COLUMN(A1889)*999-998,999))</f>
        <v/>
      </c>
      <c r="C1889" s="7" t="str">
        <f t="shared" si="2007"/>
        <v/>
      </c>
      <c r="D1889" s="4" t="str">
        <f t="shared" si="1973"/>
        <v>-</v>
      </c>
      <c r="E1889" s="4" t="str">
        <f t="shared" si="1974"/>
        <v>_</v>
      </c>
      <c r="F1889" s="7">
        <f t="shared" si="1975"/>
        <v>0</v>
      </c>
      <c r="G1889" s="7" t="str">
        <f t="shared" si="1977"/>
        <v/>
      </c>
    </row>
    <row r="1890" spans="2:7" x14ac:dyDescent="0.25">
      <c r="B1890" s="7" t="str">
        <f t="shared" ref="B1890:C1890" si="2008">TRIM(MID(SUBSTITUTE($A1890,",",REPT(" ",999)),COLUMN(A1890)*999-998,999))</f>
        <v/>
      </c>
      <c r="C1890" s="7" t="str">
        <f t="shared" si="2008"/>
        <v/>
      </c>
      <c r="D1890" s="4" t="str">
        <f t="shared" si="1973"/>
        <v>-</v>
      </c>
      <c r="E1890" s="4" t="str">
        <f t="shared" si="1974"/>
        <v>_</v>
      </c>
      <c r="F1890" s="7">
        <f t="shared" si="1975"/>
        <v>0</v>
      </c>
      <c r="G1890" s="7" t="str">
        <f t="shared" si="1977"/>
        <v/>
      </c>
    </row>
    <row r="1891" spans="2:7" x14ac:dyDescent="0.25">
      <c r="B1891" s="7" t="str">
        <f t="shared" ref="B1891:C1891" si="2009">TRIM(MID(SUBSTITUTE($A1891,",",REPT(" ",999)),COLUMN(A1891)*999-998,999))</f>
        <v/>
      </c>
      <c r="C1891" s="7" t="str">
        <f t="shared" si="2009"/>
        <v/>
      </c>
      <c r="D1891" s="4" t="str">
        <f t="shared" si="1973"/>
        <v>-</v>
      </c>
      <c r="E1891" s="4" t="str">
        <f t="shared" si="1974"/>
        <v>_</v>
      </c>
      <c r="F1891" s="7">
        <f t="shared" si="1975"/>
        <v>0</v>
      </c>
      <c r="G1891" s="7" t="str">
        <f t="shared" si="1977"/>
        <v/>
      </c>
    </row>
    <row r="1892" spans="2:7" x14ac:dyDescent="0.25">
      <c r="B1892" s="7" t="str">
        <f t="shared" ref="B1892:C1892" si="2010">TRIM(MID(SUBSTITUTE($A1892,",",REPT(" ",999)),COLUMN(A1892)*999-998,999))</f>
        <v/>
      </c>
      <c r="C1892" s="7" t="str">
        <f t="shared" si="2010"/>
        <v/>
      </c>
      <c r="D1892" s="4" t="str">
        <f t="shared" si="1973"/>
        <v>-</v>
      </c>
      <c r="E1892" s="4" t="str">
        <f t="shared" si="1974"/>
        <v>_</v>
      </c>
      <c r="F1892" s="7">
        <f t="shared" si="1975"/>
        <v>0</v>
      </c>
      <c r="G1892" s="7" t="str">
        <f t="shared" si="1977"/>
        <v/>
      </c>
    </row>
    <row r="1893" spans="2:7" x14ac:dyDescent="0.25">
      <c r="B1893" s="7" t="str">
        <f t="shared" ref="B1893:C1893" si="2011">TRIM(MID(SUBSTITUTE($A1893,",",REPT(" ",999)),COLUMN(A1893)*999-998,999))</f>
        <v/>
      </c>
      <c r="C1893" s="7" t="str">
        <f t="shared" si="2011"/>
        <v/>
      </c>
      <c r="D1893" s="4" t="str">
        <f t="shared" si="1973"/>
        <v>-</v>
      </c>
      <c r="E1893" s="4" t="str">
        <f t="shared" si="1974"/>
        <v>_</v>
      </c>
      <c r="F1893" s="7">
        <f t="shared" si="1975"/>
        <v>0</v>
      </c>
      <c r="G1893" s="7" t="str">
        <f t="shared" si="1977"/>
        <v/>
      </c>
    </row>
    <row r="1894" spans="2:7" x14ac:dyDescent="0.25">
      <c r="B1894" s="7" t="str">
        <f t="shared" ref="B1894:C1894" si="2012">TRIM(MID(SUBSTITUTE($A1894,",",REPT(" ",999)),COLUMN(A1894)*999-998,999))</f>
        <v/>
      </c>
      <c r="C1894" s="7" t="str">
        <f t="shared" si="2012"/>
        <v/>
      </c>
      <c r="D1894" s="4" t="str">
        <f t="shared" si="1973"/>
        <v>-</v>
      </c>
      <c r="E1894" s="4" t="str">
        <f t="shared" si="1974"/>
        <v>_</v>
      </c>
      <c r="F1894" s="7">
        <f t="shared" si="1975"/>
        <v>0</v>
      </c>
      <c r="G1894" s="7" t="str">
        <f t="shared" si="1977"/>
        <v/>
      </c>
    </row>
    <row r="1895" spans="2:7" x14ac:dyDescent="0.25">
      <c r="B1895" s="7" t="str">
        <f t="shared" ref="B1895:C1895" si="2013">TRIM(MID(SUBSTITUTE($A1895,",",REPT(" ",999)),COLUMN(A1895)*999-998,999))</f>
        <v/>
      </c>
      <c r="C1895" s="7" t="str">
        <f t="shared" si="2013"/>
        <v/>
      </c>
      <c r="D1895" s="4" t="str">
        <f t="shared" si="1973"/>
        <v>-</v>
      </c>
      <c r="E1895" s="4" t="str">
        <f t="shared" si="1974"/>
        <v>_</v>
      </c>
      <c r="F1895" s="7">
        <f t="shared" si="1975"/>
        <v>0</v>
      </c>
      <c r="G1895" s="7" t="str">
        <f t="shared" si="1977"/>
        <v/>
      </c>
    </row>
    <row r="1896" spans="2:7" x14ac:dyDescent="0.25">
      <c r="B1896" s="7" t="str">
        <f t="shared" ref="B1896:C1896" si="2014">TRIM(MID(SUBSTITUTE($A1896,",",REPT(" ",999)),COLUMN(A1896)*999-998,999))</f>
        <v/>
      </c>
      <c r="C1896" s="7" t="str">
        <f t="shared" si="2014"/>
        <v/>
      </c>
      <c r="D1896" s="4" t="str">
        <f t="shared" si="1973"/>
        <v>-</v>
      </c>
      <c r="E1896" s="4" t="str">
        <f t="shared" si="1974"/>
        <v>_</v>
      </c>
      <c r="F1896" s="7">
        <f t="shared" si="1975"/>
        <v>0</v>
      </c>
      <c r="G1896" s="7" t="str">
        <f t="shared" si="1977"/>
        <v/>
      </c>
    </row>
    <row r="1897" spans="2:7" x14ac:dyDescent="0.25">
      <c r="B1897" s="7" t="str">
        <f t="shared" ref="B1897:C1897" si="2015">TRIM(MID(SUBSTITUTE($A1897,",",REPT(" ",999)),COLUMN(A1897)*999-998,999))</f>
        <v/>
      </c>
      <c r="C1897" s="7" t="str">
        <f t="shared" si="2015"/>
        <v/>
      </c>
      <c r="D1897" s="4" t="str">
        <f t="shared" si="1973"/>
        <v>-</v>
      </c>
      <c r="E1897" s="4" t="str">
        <f t="shared" si="1974"/>
        <v>_</v>
      </c>
      <c r="F1897" s="7">
        <f t="shared" si="1975"/>
        <v>0</v>
      </c>
      <c r="G1897" s="7" t="str">
        <f t="shared" si="1977"/>
        <v/>
      </c>
    </row>
    <row r="1898" spans="2:7" x14ac:dyDescent="0.25">
      <c r="B1898" s="7" t="str">
        <f t="shared" ref="B1898:C1898" si="2016">TRIM(MID(SUBSTITUTE($A1898,",",REPT(" ",999)),COLUMN(A1898)*999-998,999))</f>
        <v/>
      </c>
      <c r="C1898" s="7" t="str">
        <f t="shared" si="2016"/>
        <v/>
      </c>
      <c r="D1898" s="4" t="str">
        <f t="shared" si="1973"/>
        <v>-</v>
      </c>
      <c r="E1898" s="4" t="str">
        <f t="shared" si="1974"/>
        <v>_</v>
      </c>
      <c r="F1898" s="7">
        <f t="shared" si="1975"/>
        <v>0</v>
      </c>
      <c r="G1898" s="7" t="str">
        <f t="shared" si="1977"/>
        <v/>
      </c>
    </row>
    <row r="1899" spans="2:7" x14ac:dyDescent="0.25">
      <c r="B1899" s="7" t="str">
        <f t="shared" ref="B1899:C1899" si="2017">TRIM(MID(SUBSTITUTE($A1899,",",REPT(" ",999)),COLUMN(A1899)*999-998,999))</f>
        <v/>
      </c>
      <c r="C1899" s="7" t="str">
        <f t="shared" si="2017"/>
        <v/>
      </c>
      <c r="D1899" s="4" t="str">
        <f t="shared" si="1973"/>
        <v>-</v>
      </c>
      <c r="E1899" s="4" t="str">
        <f t="shared" si="1974"/>
        <v>_</v>
      </c>
      <c r="F1899" s="7">
        <f t="shared" si="1975"/>
        <v>0</v>
      </c>
      <c r="G1899" s="7" t="str">
        <f t="shared" si="1977"/>
        <v/>
      </c>
    </row>
    <row r="1900" spans="2:7" x14ac:dyDescent="0.25">
      <c r="B1900" s="7" t="str">
        <f t="shared" ref="B1900:C1900" si="2018">TRIM(MID(SUBSTITUTE($A1900,",",REPT(" ",999)),COLUMN(A1900)*999-998,999))</f>
        <v/>
      </c>
      <c r="C1900" s="7" t="str">
        <f t="shared" si="2018"/>
        <v/>
      </c>
      <c r="D1900" s="4" t="str">
        <f t="shared" si="1973"/>
        <v>-</v>
      </c>
      <c r="E1900" s="4" t="str">
        <f t="shared" si="1974"/>
        <v>_</v>
      </c>
      <c r="F1900" s="7">
        <f t="shared" si="1975"/>
        <v>0</v>
      </c>
      <c r="G1900" s="7" t="str">
        <f t="shared" si="1977"/>
        <v/>
      </c>
    </row>
    <row r="1901" spans="2:7" x14ac:dyDescent="0.25">
      <c r="B1901" s="7" t="str">
        <f t="shared" ref="B1901:C1901" si="2019">TRIM(MID(SUBSTITUTE($A1901,",",REPT(" ",999)),COLUMN(A1901)*999-998,999))</f>
        <v/>
      </c>
      <c r="C1901" s="7" t="str">
        <f t="shared" si="2019"/>
        <v/>
      </c>
      <c r="D1901" s="4" t="str">
        <f t="shared" si="1973"/>
        <v>-</v>
      </c>
      <c r="E1901" s="4" t="str">
        <f t="shared" si="1974"/>
        <v>_</v>
      </c>
      <c r="F1901" s="7">
        <f t="shared" si="1975"/>
        <v>0</v>
      </c>
      <c r="G1901" s="7" t="str">
        <f t="shared" si="1977"/>
        <v/>
      </c>
    </row>
    <row r="1902" spans="2:7" x14ac:dyDescent="0.25">
      <c r="B1902" s="7" t="str">
        <f t="shared" ref="B1902:C1902" si="2020">TRIM(MID(SUBSTITUTE($A1902,",",REPT(" ",999)),COLUMN(A1902)*999-998,999))</f>
        <v/>
      </c>
      <c r="C1902" s="7" t="str">
        <f t="shared" si="2020"/>
        <v/>
      </c>
      <c r="D1902" s="4" t="str">
        <f t="shared" si="1973"/>
        <v>-</v>
      </c>
      <c r="E1902" s="4" t="str">
        <f t="shared" si="1974"/>
        <v>_</v>
      </c>
      <c r="F1902" s="7">
        <f t="shared" si="1975"/>
        <v>0</v>
      </c>
      <c r="G1902" s="7" t="str">
        <f t="shared" si="1977"/>
        <v/>
      </c>
    </row>
    <row r="1903" spans="2:7" x14ac:dyDescent="0.25">
      <c r="B1903" s="7" t="str">
        <f t="shared" ref="B1903:C1903" si="2021">TRIM(MID(SUBSTITUTE($A1903,",",REPT(" ",999)),COLUMN(A1903)*999-998,999))</f>
        <v/>
      </c>
      <c r="C1903" s="7" t="str">
        <f t="shared" si="2021"/>
        <v/>
      </c>
      <c r="D1903" s="4" t="str">
        <f t="shared" si="1973"/>
        <v>-</v>
      </c>
      <c r="E1903" s="4" t="str">
        <f t="shared" si="1974"/>
        <v>_</v>
      </c>
      <c r="F1903" s="7">
        <f t="shared" si="1975"/>
        <v>0</v>
      </c>
      <c r="G1903" s="7" t="str">
        <f t="shared" si="1977"/>
        <v/>
      </c>
    </row>
    <row r="1904" spans="2:7" x14ac:dyDescent="0.25">
      <c r="B1904" s="7" t="str">
        <f t="shared" ref="B1904:C1904" si="2022">TRIM(MID(SUBSTITUTE($A1904,",",REPT(" ",999)),COLUMN(A1904)*999-998,999))</f>
        <v/>
      </c>
      <c r="C1904" s="7" t="str">
        <f t="shared" si="2022"/>
        <v/>
      </c>
      <c r="D1904" s="4" t="str">
        <f t="shared" si="1973"/>
        <v>-</v>
      </c>
      <c r="E1904" s="4" t="str">
        <f t="shared" si="1974"/>
        <v>_</v>
      </c>
      <c r="F1904" s="7">
        <f t="shared" si="1975"/>
        <v>0</v>
      </c>
      <c r="G1904" s="7" t="str">
        <f t="shared" si="1977"/>
        <v/>
      </c>
    </row>
    <row r="1905" spans="2:7" x14ac:dyDescent="0.25">
      <c r="B1905" s="7" t="str">
        <f t="shared" ref="B1905:C1905" si="2023">TRIM(MID(SUBSTITUTE($A1905,",",REPT(" ",999)),COLUMN(A1905)*999-998,999))</f>
        <v/>
      </c>
      <c r="C1905" s="7" t="str">
        <f t="shared" si="2023"/>
        <v/>
      </c>
      <c r="D1905" s="4" t="str">
        <f t="shared" si="1973"/>
        <v>-</v>
      </c>
      <c r="E1905" s="4" t="str">
        <f t="shared" si="1974"/>
        <v>_</v>
      </c>
      <c r="F1905" s="7">
        <f t="shared" si="1975"/>
        <v>0</v>
      </c>
      <c r="G1905" s="7" t="str">
        <f t="shared" si="1977"/>
        <v/>
      </c>
    </row>
    <row r="1906" spans="2:7" x14ac:dyDescent="0.25">
      <c r="B1906" s="7" t="str">
        <f t="shared" ref="B1906:C1906" si="2024">TRIM(MID(SUBSTITUTE($A1906,",",REPT(" ",999)),COLUMN(A1906)*999-998,999))</f>
        <v/>
      </c>
      <c r="C1906" s="7" t="str">
        <f t="shared" si="2024"/>
        <v/>
      </c>
      <c r="D1906" s="4" t="str">
        <f t="shared" si="1973"/>
        <v>-</v>
      </c>
      <c r="E1906" s="4" t="str">
        <f t="shared" si="1974"/>
        <v>_</v>
      </c>
      <c r="F1906" s="7">
        <f t="shared" si="1975"/>
        <v>0</v>
      </c>
      <c r="G1906" s="7" t="str">
        <f t="shared" si="1977"/>
        <v/>
      </c>
    </row>
    <row r="1907" spans="2:7" x14ac:dyDescent="0.25">
      <c r="B1907" s="7" t="str">
        <f t="shared" ref="B1907:C1907" si="2025">TRIM(MID(SUBSTITUTE($A1907,",",REPT(" ",999)),COLUMN(A1907)*999-998,999))</f>
        <v/>
      </c>
      <c r="C1907" s="7" t="str">
        <f t="shared" si="2025"/>
        <v/>
      </c>
      <c r="D1907" s="4" t="str">
        <f t="shared" si="1973"/>
        <v>-</v>
      </c>
      <c r="E1907" s="4" t="str">
        <f t="shared" si="1974"/>
        <v>_</v>
      </c>
      <c r="F1907" s="7">
        <f t="shared" si="1975"/>
        <v>0</v>
      </c>
      <c r="G1907" s="7" t="str">
        <f t="shared" si="1977"/>
        <v/>
      </c>
    </row>
    <row r="1908" spans="2:7" x14ac:dyDescent="0.25">
      <c r="B1908" s="7" t="str">
        <f t="shared" ref="B1908:C1908" si="2026">TRIM(MID(SUBSTITUTE($A1908,",",REPT(" ",999)),COLUMN(A1908)*999-998,999))</f>
        <v/>
      </c>
      <c r="C1908" s="7" t="str">
        <f t="shared" si="2026"/>
        <v/>
      </c>
      <c r="D1908" s="4" t="str">
        <f t="shared" si="1973"/>
        <v>-</v>
      </c>
      <c r="E1908" s="4" t="str">
        <f t="shared" si="1974"/>
        <v>_</v>
      </c>
      <c r="F1908" s="7">
        <f t="shared" si="1975"/>
        <v>0</v>
      </c>
      <c r="G1908" s="7" t="str">
        <f t="shared" si="1977"/>
        <v/>
      </c>
    </row>
    <row r="1909" spans="2:7" x14ac:dyDescent="0.25">
      <c r="B1909" s="7" t="str">
        <f t="shared" ref="B1909:C1909" si="2027">TRIM(MID(SUBSTITUTE($A1909,",",REPT(" ",999)),COLUMN(A1909)*999-998,999))</f>
        <v/>
      </c>
      <c r="C1909" s="7" t="str">
        <f t="shared" si="2027"/>
        <v/>
      </c>
      <c r="D1909" s="4" t="str">
        <f t="shared" si="1973"/>
        <v>-</v>
      </c>
      <c r="E1909" s="4" t="str">
        <f t="shared" si="1974"/>
        <v>_</v>
      </c>
      <c r="F1909" s="7">
        <f t="shared" si="1975"/>
        <v>0</v>
      </c>
      <c r="G1909" s="7" t="str">
        <f t="shared" si="1977"/>
        <v/>
      </c>
    </row>
    <row r="1910" spans="2:7" x14ac:dyDescent="0.25">
      <c r="B1910" s="7" t="str">
        <f t="shared" ref="B1910:C1910" si="2028">TRIM(MID(SUBSTITUTE($A1910,",",REPT(" ",999)),COLUMN(A1910)*999-998,999))</f>
        <v/>
      </c>
      <c r="C1910" s="7" t="str">
        <f t="shared" si="2028"/>
        <v/>
      </c>
      <c r="D1910" s="4" t="str">
        <f t="shared" si="1973"/>
        <v>-</v>
      </c>
      <c r="E1910" s="4" t="str">
        <f t="shared" si="1974"/>
        <v>_</v>
      </c>
      <c r="F1910" s="7">
        <f t="shared" si="1975"/>
        <v>0</v>
      </c>
      <c r="G1910" s="7" t="str">
        <f t="shared" si="1977"/>
        <v/>
      </c>
    </row>
    <row r="1911" spans="2:7" x14ac:dyDescent="0.25">
      <c r="B1911" s="7" t="str">
        <f t="shared" ref="B1911:C1911" si="2029">TRIM(MID(SUBSTITUTE($A1911,",",REPT(" ",999)),COLUMN(A1911)*999-998,999))</f>
        <v/>
      </c>
      <c r="C1911" s="7" t="str">
        <f t="shared" si="2029"/>
        <v/>
      </c>
      <c r="D1911" s="4" t="str">
        <f t="shared" si="1973"/>
        <v>-</v>
      </c>
      <c r="E1911" s="4" t="str">
        <f t="shared" si="1974"/>
        <v>_</v>
      </c>
      <c r="F1911" s="7">
        <f t="shared" si="1975"/>
        <v>0</v>
      </c>
      <c r="G1911" s="7" t="str">
        <f t="shared" si="1977"/>
        <v/>
      </c>
    </row>
    <row r="1912" spans="2:7" x14ac:dyDescent="0.25">
      <c r="B1912" s="7" t="str">
        <f t="shared" ref="B1912:C1912" si="2030">TRIM(MID(SUBSTITUTE($A1912,",",REPT(" ",999)),COLUMN(A1912)*999-998,999))</f>
        <v/>
      </c>
      <c r="C1912" s="7" t="str">
        <f t="shared" si="2030"/>
        <v/>
      </c>
      <c r="D1912" s="4" t="str">
        <f t="shared" si="1973"/>
        <v>-</v>
      </c>
      <c r="E1912" s="4" t="str">
        <f t="shared" si="1974"/>
        <v>_</v>
      </c>
      <c r="F1912" s="7">
        <f t="shared" si="1975"/>
        <v>0</v>
      </c>
      <c r="G1912" s="7" t="str">
        <f t="shared" si="1977"/>
        <v/>
      </c>
    </row>
    <row r="1913" spans="2:7" x14ac:dyDescent="0.25">
      <c r="B1913" s="7" t="str">
        <f t="shared" ref="B1913:C1913" si="2031">TRIM(MID(SUBSTITUTE($A1913,",",REPT(" ",999)),COLUMN(A1913)*999-998,999))</f>
        <v/>
      </c>
      <c r="C1913" s="7" t="str">
        <f t="shared" si="2031"/>
        <v/>
      </c>
      <c r="D1913" s="4" t="str">
        <f t="shared" si="1973"/>
        <v>-</v>
      </c>
      <c r="E1913" s="4" t="str">
        <f t="shared" si="1974"/>
        <v>_</v>
      </c>
      <c r="F1913" s="7">
        <f t="shared" si="1975"/>
        <v>0</v>
      </c>
      <c r="G1913" s="7" t="str">
        <f t="shared" si="1977"/>
        <v/>
      </c>
    </row>
    <row r="1914" spans="2:7" x14ac:dyDescent="0.25">
      <c r="B1914" s="7" t="str">
        <f t="shared" ref="B1914:C1914" si="2032">TRIM(MID(SUBSTITUTE($A1914,",",REPT(" ",999)),COLUMN(A1914)*999-998,999))</f>
        <v/>
      </c>
      <c r="C1914" s="7" t="str">
        <f t="shared" si="2032"/>
        <v/>
      </c>
      <c r="D1914" s="4" t="str">
        <f t="shared" si="1973"/>
        <v>-</v>
      </c>
      <c r="E1914" s="4" t="str">
        <f t="shared" si="1974"/>
        <v>_</v>
      </c>
      <c r="F1914" s="7">
        <f t="shared" si="1975"/>
        <v>0</v>
      </c>
      <c r="G1914" s="7" t="str">
        <f t="shared" si="1977"/>
        <v/>
      </c>
    </row>
    <row r="1915" spans="2:7" x14ac:dyDescent="0.25">
      <c r="B1915" s="7" t="str">
        <f t="shared" ref="B1915:C1915" si="2033">TRIM(MID(SUBSTITUTE($A1915,",",REPT(" ",999)),COLUMN(A1915)*999-998,999))</f>
        <v/>
      </c>
      <c r="C1915" s="7" t="str">
        <f t="shared" si="2033"/>
        <v/>
      </c>
      <c r="D1915" s="4" t="str">
        <f t="shared" si="1973"/>
        <v>-</v>
      </c>
      <c r="E1915" s="4" t="str">
        <f t="shared" si="1974"/>
        <v>_</v>
      </c>
      <c r="F1915" s="7">
        <f t="shared" si="1975"/>
        <v>0</v>
      </c>
      <c r="G1915" s="7" t="str">
        <f t="shared" si="1977"/>
        <v/>
      </c>
    </row>
    <row r="1916" spans="2:7" x14ac:dyDescent="0.25">
      <c r="B1916" s="7" t="str">
        <f t="shared" ref="B1916:C1916" si="2034">TRIM(MID(SUBSTITUTE($A1916,",",REPT(" ",999)),COLUMN(A1916)*999-998,999))</f>
        <v/>
      </c>
      <c r="C1916" s="7" t="str">
        <f t="shared" si="2034"/>
        <v/>
      </c>
      <c r="D1916" s="4" t="str">
        <f t="shared" si="1973"/>
        <v>-</v>
      </c>
      <c r="E1916" s="4" t="str">
        <f t="shared" si="1974"/>
        <v>_</v>
      </c>
      <c r="F1916" s="7">
        <f t="shared" si="1975"/>
        <v>0</v>
      </c>
      <c r="G1916" s="7" t="str">
        <f t="shared" si="1977"/>
        <v/>
      </c>
    </row>
    <row r="1917" spans="2:7" x14ac:dyDescent="0.25">
      <c r="B1917" s="7" t="str">
        <f t="shared" ref="B1917:C1917" si="2035">TRIM(MID(SUBSTITUTE($A1917,",",REPT(" ",999)),COLUMN(A1917)*999-998,999))</f>
        <v/>
      </c>
      <c r="C1917" s="7" t="str">
        <f t="shared" si="2035"/>
        <v/>
      </c>
      <c r="D1917" s="4" t="str">
        <f t="shared" si="1973"/>
        <v>-</v>
      </c>
      <c r="E1917" s="4" t="str">
        <f t="shared" si="1974"/>
        <v>_</v>
      </c>
      <c r="F1917" s="7">
        <f t="shared" si="1975"/>
        <v>0</v>
      </c>
      <c r="G1917" s="7" t="str">
        <f t="shared" si="1977"/>
        <v/>
      </c>
    </row>
    <row r="1918" spans="2:7" x14ac:dyDescent="0.25">
      <c r="B1918" s="7" t="str">
        <f t="shared" ref="B1918:C1918" si="2036">TRIM(MID(SUBSTITUTE($A1918,",",REPT(" ",999)),COLUMN(A1918)*999-998,999))</f>
        <v/>
      </c>
      <c r="C1918" s="7" t="str">
        <f t="shared" si="2036"/>
        <v/>
      </c>
      <c r="D1918" s="4" t="str">
        <f t="shared" si="1973"/>
        <v>-</v>
      </c>
      <c r="E1918" s="4" t="str">
        <f t="shared" si="1974"/>
        <v>_</v>
      </c>
      <c r="F1918" s="7">
        <f t="shared" si="1975"/>
        <v>0</v>
      </c>
      <c r="G1918" s="7" t="str">
        <f t="shared" si="1977"/>
        <v/>
      </c>
    </row>
    <row r="1919" spans="2:7" x14ac:dyDescent="0.25">
      <c r="B1919" s="7" t="str">
        <f t="shared" ref="B1919:C1919" si="2037">TRIM(MID(SUBSTITUTE($A1919,",",REPT(" ",999)),COLUMN(A1919)*999-998,999))</f>
        <v/>
      </c>
      <c r="C1919" s="7" t="str">
        <f t="shared" si="2037"/>
        <v/>
      </c>
      <c r="D1919" s="4" t="str">
        <f t="shared" si="1973"/>
        <v>-</v>
      </c>
      <c r="E1919" s="4" t="str">
        <f t="shared" si="1974"/>
        <v>_</v>
      </c>
      <c r="F1919" s="7">
        <f t="shared" si="1975"/>
        <v>0</v>
      </c>
      <c r="G1919" s="7" t="str">
        <f t="shared" si="1977"/>
        <v/>
      </c>
    </row>
    <row r="1920" spans="2:7" x14ac:dyDescent="0.25">
      <c r="B1920" s="7" t="str">
        <f t="shared" ref="B1920:C1920" si="2038">TRIM(MID(SUBSTITUTE($A1920,",",REPT(" ",999)),COLUMN(A1920)*999-998,999))</f>
        <v/>
      </c>
      <c r="C1920" s="7" t="str">
        <f t="shared" si="2038"/>
        <v/>
      </c>
      <c r="D1920" s="4" t="str">
        <f t="shared" si="1973"/>
        <v>-</v>
      </c>
      <c r="E1920" s="4" t="str">
        <f t="shared" si="1974"/>
        <v>_</v>
      </c>
      <c r="F1920" s="7">
        <f t="shared" si="1975"/>
        <v>0</v>
      </c>
      <c r="G1920" s="7" t="str">
        <f t="shared" si="1977"/>
        <v/>
      </c>
    </row>
    <row r="1921" spans="2:7" x14ac:dyDescent="0.25">
      <c r="B1921" s="7" t="str">
        <f t="shared" ref="B1921:C1921" si="2039">TRIM(MID(SUBSTITUTE($A1921,",",REPT(" ",999)),COLUMN(A1921)*999-998,999))</f>
        <v/>
      </c>
      <c r="C1921" s="7" t="str">
        <f t="shared" si="2039"/>
        <v/>
      </c>
      <c r="D1921" s="4" t="str">
        <f t="shared" si="1973"/>
        <v>-</v>
      </c>
      <c r="E1921" s="4" t="str">
        <f t="shared" si="1974"/>
        <v>_</v>
      </c>
      <c r="F1921" s="7">
        <f t="shared" si="1975"/>
        <v>0</v>
      </c>
      <c r="G1921" s="7" t="str">
        <f t="shared" si="1977"/>
        <v/>
      </c>
    </row>
    <row r="1922" spans="2:7" x14ac:dyDescent="0.25">
      <c r="B1922" s="7" t="str">
        <f t="shared" ref="B1922:C1922" si="2040">TRIM(MID(SUBSTITUTE($A1922,",",REPT(" ",999)),COLUMN(A1922)*999-998,999))</f>
        <v/>
      </c>
      <c r="C1922" s="7" t="str">
        <f t="shared" si="2040"/>
        <v/>
      </c>
      <c r="D1922" s="4" t="str">
        <f t="shared" ref="D1922:D1985" si="2041">B1922&amp;"-"&amp;C1922&amp;G1922</f>
        <v>-</v>
      </c>
      <c r="E1922" s="4" t="str">
        <f t="shared" ref="E1922:E1985" si="2042">B1922&amp;"_"&amp;C1922</f>
        <v>_</v>
      </c>
      <c r="F1922" s="7">
        <f t="shared" ref="F1922:F1985" si="2043">_xlfn.NUMBERVALUE(TRIM(MID(SUBSTITUTE($A1922,",",REPT(" ",999)),COLUMN(C1922)*999-998,999)))</f>
        <v>0</v>
      </c>
      <c r="G1922" s="7" t="str">
        <f t="shared" si="1977"/>
        <v/>
      </c>
    </row>
    <row r="1923" spans="2:7" x14ac:dyDescent="0.25">
      <c r="B1923" s="7" t="str">
        <f t="shared" ref="B1923:C1923" si="2044">TRIM(MID(SUBSTITUTE($A1923,",",REPT(" ",999)),COLUMN(A1923)*999-998,999))</f>
        <v/>
      </c>
      <c r="C1923" s="7" t="str">
        <f t="shared" si="2044"/>
        <v/>
      </c>
      <c r="D1923" s="4" t="str">
        <f t="shared" si="2041"/>
        <v>-</v>
      </c>
      <c r="E1923" s="4" t="str">
        <f t="shared" si="2042"/>
        <v>_</v>
      </c>
      <c r="F1923" s="7">
        <f t="shared" si="2043"/>
        <v>0</v>
      </c>
      <c r="G1923" s="7" t="str">
        <f t="shared" ref="G1923:G1986" si="2045">TRIM(MID(SUBSTITUTE($A1923,",",REPT(" ",999)),COLUMN(D1923)*999-998,999))</f>
        <v/>
      </c>
    </row>
    <row r="1924" spans="2:7" x14ac:dyDescent="0.25">
      <c r="B1924" s="7" t="str">
        <f t="shared" ref="B1924:C1924" si="2046">TRIM(MID(SUBSTITUTE($A1924,",",REPT(" ",999)),COLUMN(A1924)*999-998,999))</f>
        <v/>
      </c>
      <c r="C1924" s="7" t="str">
        <f t="shared" si="2046"/>
        <v/>
      </c>
      <c r="D1924" s="4" t="str">
        <f t="shared" si="2041"/>
        <v>-</v>
      </c>
      <c r="E1924" s="4" t="str">
        <f t="shared" si="2042"/>
        <v>_</v>
      </c>
      <c r="F1924" s="7">
        <f t="shared" si="2043"/>
        <v>0</v>
      </c>
      <c r="G1924" s="7" t="str">
        <f t="shared" si="2045"/>
        <v/>
      </c>
    </row>
    <row r="1925" spans="2:7" x14ac:dyDescent="0.25">
      <c r="B1925" s="7" t="str">
        <f t="shared" ref="B1925:C1925" si="2047">TRIM(MID(SUBSTITUTE($A1925,",",REPT(" ",999)),COLUMN(A1925)*999-998,999))</f>
        <v/>
      </c>
      <c r="C1925" s="7" t="str">
        <f t="shared" si="2047"/>
        <v/>
      </c>
      <c r="D1925" s="4" t="str">
        <f t="shared" si="2041"/>
        <v>-</v>
      </c>
      <c r="E1925" s="4" t="str">
        <f t="shared" si="2042"/>
        <v>_</v>
      </c>
      <c r="F1925" s="7">
        <f t="shared" si="2043"/>
        <v>0</v>
      </c>
      <c r="G1925" s="7" t="str">
        <f t="shared" si="2045"/>
        <v/>
      </c>
    </row>
    <row r="1926" spans="2:7" x14ac:dyDescent="0.25">
      <c r="B1926" s="7" t="str">
        <f t="shared" ref="B1926:C1926" si="2048">TRIM(MID(SUBSTITUTE($A1926,",",REPT(" ",999)),COLUMN(A1926)*999-998,999))</f>
        <v/>
      </c>
      <c r="C1926" s="7" t="str">
        <f t="shared" si="2048"/>
        <v/>
      </c>
      <c r="D1926" s="4" t="str">
        <f t="shared" si="2041"/>
        <v>-</v>
      </c>
      <c r="E1926" s="4" t="str">
        <f t="shared" si="2042"/>
        <v>_</v>
      </c>
      <c r="F1926" s="7">
        <f t="shared" si="2043"/>
        <v>0</v>
      </c>
      <c r="G1926" s="7" t="str">
        <f t="shared" si="2045"/>
        <v/>
      </c>
    </row>
    <row r="1927" spans="2:7" x14ac:dyDescent="0.25">
      <c r="B1927" s="7" t="str">
        <f t="shared" ref="B1927:C1927" si="2049">TRIM(MID(SUBSTITUTE($A1927,",",REPT(" ",999)),COLUMN(A1927)*999-998,999))</f>
        <v/>
      </c>
      <c r="C1927" s="7" t="str">
        <f t="shared" si="2049"/>
        <v/>
      </c>
      <c r="D1927" s="4" t="str">
        <f t="shared" si="2041"/>
        <v>-</v>
      </c>
      <c r="E1927" s="4" t="str">
        <f t="shared" si="2042"/>
        <v>_</v>
      </c>
      <c r="F1927" s="7">
        <f t="shared" si="2043"/>
        <v>0</v>
      </c>
      <c r="G1927" s="7" t="str">
        <f t="shared" si="2045"/>
        <v/>
      </c>
    </row>
    <row r="1928" spans="2:7" x14ac:dyDescent="0.25">
      <c r="B1928" s="7" t="str">
        <f t="shared" ref="B1928:C1928" si="2050">TRIM(MID(SUBSTITUTE($A1928,",",REPT(" ",999)),COLUMN(A1928)*999-998,999))</f>
        <v/>
      </c>
      <c r="C1928" s="7" t="str">
        <f t="shared" si="2050"/>
        <v/>
      </c>
      <c r="D1928" s="4" t="str">
        <f t="shared" si="2041"/>
        <v>-</v>
      </c>
      <c r="E1928" s="4" t="str">
        <f t="shared" si="2042"/>
        <v>_</v>
      </c>
      <c r="F1928" s="7">
        <f t="shared" si="2043"/>
        <v>0</v>
      </c>
      <c r="G1928" s="7" t="str">
        <f t="shared" si="2045"/>
        <v/>
      </c>
    </row>
    <row r="1929" spans="2:7" x14ac:dyDescent="0.25">
      <c r="B1929" s="7" t="str">
        <f t="shared" ref="B1929:C1929" si="2051">TRIM(MID(SUBSTITUTE($A1929,",",REPT(" ",999)),COLUMN(A1929)*999-998,999))</f>
        <v/>
      </c>
      <c r="C1929" s="7" t="str">
        <f t="shared" si="2051"/>
        <v/>
      </c>
      <c r="D1929" s="4" t="str">
        <f t="shared" si="2041"/>
        <v>-</v>
      </c>
      <c r="E1929" s="4" t="str">
        <f t="shared" si="2042"/>
        <v>_</v>
      </c>
      <c r="F1929" s="7">
        <f t="shared" si="2043"/>
        <v>0</v>
      </c>
      <c r="G1929" s="7" t="str">
        <f t="shared" si="2045"/>
        <v/>
      </c>
    </row>
    <row r="1930" spans="2:7" x14ac:dyDescent="0.25">
      <c r="B1930" s="7" t="str">
        <f t="shared" ref="B1930:C1930" si="2052">TRIM(MID(SUBSTITUTE($A1930,",",REPT(" ",999)),COLUMN(A1930)*999-998,999))</f>
        <v/>
      </c>
      <c r="C1930" s="7" t="str">
        <f t="shared" si="2052"/>
        <v/>
      </c>
      <c r="D1930" s="4" t="str">
        <f t="shared" si="2041"/>
        <v>-</v>
      </c>
      <c r="E1930" s="4" t="str">
        <f t="shared" si="2042"/>
        <v>_</v>
      </c>
      <c r="F1930" s="7">
        <f t="shared" si="2043"/>
        <v>0</v>
      </c>
      <c r="G1930" s="7" t="str">
        <f t="shared" si="2045"/>
        <v/>
      </c>
    </row>
    <row r="1931" spans="2:7" x14ac:dyDescent="0.25">
      <c r="B1931" s="7" t="str">
        <f t="shared" ref="B1931:C1931" si="2053">TRIM(MID(SUBSTITUTE($A1931,",",REPT(" ",999)),COLUMN(A1931)*999-998,999))</f>
        <v/>
      </c>
      <c r="C1931" s="7" t="str">
        <f t="shared" si="2053"/>
        <v/>
      </c>
      <c r="D1931" s="4" t="str">
        <f t="shared" si="2041"/>
        <v>-</v>
      </c>
      <c r="E1931" s="4" t="str">
        <f t="shared" si="2042"/>
        <v>_</v>
      </c>
      <c r="F1931" s="7">
        <f t="shared" si="2043"/>
        <v>0</v>
      </c>
      <c r="G1931" s="7" t="str">
        <f t="shared" si="2045"/>
        <v/>
      </c>
    </row>
    <row r="1932" spans="2:7" x14ac:dyDescent="0.25">
      <c r="B1932" s="7" t="str">
        <f t="shared" ref="B1932:C1932" si="2054">TRIM(MID(SUBSTITUTE($A1932,",",REPT(" ",999)),COLUMN(A1932)*999-998,999))</f>
        <v/>
      </c>
      <c r="C1932" s="7" t="str">
        <f t="shared" si="2054"/>
        <v/>
      </c>
      <c r="D1932" s="4" t="str">
        <f t="shared" si="2041"/>
        <v>-</v>
      </c>
      <c r="E1932" s="4" t="str">
        <f t="shared" si="2042"/>
        <v>_</v>
      </c>
      <c r="F1932" s="7">
        <f t="shared" si="2043"/>
        <v>0</v>
      </c>
      <c r="G1932" s="7" t="str">
        <f t="shared" si="2045"/>
        <v/>
      </c>
    </row>
    <row r="1933" spans="2:7" x14ac:dyDescent="0.25">
      <c r="B1933" s="7" t="str">
        <f t="shared" ref="B1933:C1933" si="2055">TRIM(MID(SUBSTITUTE($A1933,",",REPT(" ",999)),COLUMN(A1933)*999-998,999))</f>
        <v/>
      </c>
      <c r="C1933" s="7" t="str">
        <f t="shared" si="2055"/>
        <v/>
      </c>
      <c r="D1933" s="4" t="str">
        <f t="shared" si="2041"/>
        <v>-</v>
      </c>
      <c r="E1933" s="4" t="str">
        <f t="shared" si="2042"/>
        <v>_</v>
      </c>
      <c r="F1933" s="7">
        <f t="shared" si="2043"/>
        <v>0</v>
      </c>
      <c r="G1933" s="7" t="str">
        <f t="shared" si="2045"/>
        <v/>
      </c>
    </row>
    <row r="1934" spans="2:7" x14ac:dyDescent="0.25">
      <c r="B1934" s="7" t="str">
        <f t="shared" ref="B1934:C1934" si="2056">TRIM(MID(SUBSTITUTE($A1934,",",REPT(" ",999)),COLUMN(A1934)*999-998,999))</f>
        <v/>
      </c>
      <c r="C1934" s="7" t="str">
        <f t="shared" si="2056"/>
        <v/>
      </c>
      <c r="D1934" s="4" t="str">
        <f t="shared" si="2041"/>
        <v>-</v>
      </c>
      <c r="E1934" s="4" t="str">
        <f t="shared" si="2042"/>
        <v>_</v>
      </c>
      <c r="F1934" s="7">
        <f t="shared" si="2043"/>
        <v>0</v>
      </c>
      <c r="G1934" s="7" t="str">
        <f t="shared" si="2045"/>
        <v/>
      </c>
    </row>
    <row r="1935" spans="2:7" x14ac:dyDescent="0.25">
      <c r="B1935" s="7" t="str">
        <f t="shared" ref="B1935:C1935" si="2057">TRIM(MID(SUBSTITUTE($A1935,",",REPT(" ",999)),COLUMN(A1935)*999-998,999))</f>
        <v/>
      </c>
      <c r="C1935" s="7" t="str">
        <f t="shared" si="2057"/>
        <v/>
      </c>
      <c r="D1935" s="4" t="str">
        <f t="shared" si="2041"/>
        <v>-</v>
      </c>
      <c r="E1935" s="4" t="str">
        <f t="shared" si="2042"/>
        <v>_</v>
      </c>
      <c r="F1935" s="7">
        <f t="shared" si="2043"/>
        <v>0</v>
      </c>
      <c r="G1935" s="7" t="str">
        <f t="shared" si="2045"/>
        <v/>
      </c>
    </row>
    <row r="1936" spans="2:7" x14ac:dyDescent="0.25">
      <c r="B1936" s="7" t="str">
        <f t="shared" ref="B1936:C1936" si="2058">TRIM(MID(SUBSTITUTE($A1936,",",REPT(" ",999)),COLUMN(A1936)*999-998,999))</f>
        <v/>
      </c>
      <c r="C1936" s="7" t="str">
        <f t="shared" si="2058"/>
        <v/>
      </c>
      <c r="D1936" s="4" t="str">
        <f t="shared" si="2041"/>
        <v>-</v>
      </c>
      <c r="E1936" s="4" t="str">
        <f t="shared" si="2042"/>
        <v>_</v>
      </c>
      <c r="F1936" s="7">
        <f t="shared" si="2043"/>
        <v>0</v>
      </c>
      <c r="G1936" s="7" t="str">
        <f t="shared" si="2045"/>
        <v/>
      </c>
    </row>
    <row r="1937" spans="2:7" x14ac:dyDescent="0.25">
      <c r="B1937" s="7" t="str">
        <f t="shared" ref="B1937:C1937" si="2059">TRIM(MID(SUBSTITUTE($A1937,",",REPT(" ",999)),COLUMN(A1937)*999-998,999))</f>
        <v/>
      </c>
      <c r="C1937" s="7" t="str">
        <f t="shared" si="2059"/>
        <v/>
      </c>
      <c r="D1937" s="4" t="str">
        <f t="shared" si="2041"/>
        <v>-</v>
      </c>
      <c r="E1937" s="4" t="str">
        <f t="shared" si="2042"/>
        <v>_</v>
      </c>
      <c r="F1937" s="7">
        <f t="shared" si="2043"/>
        <v>0</v>
      </c>
      <c r="G1937" s="7" t="str">
        <f t="shared" si="2045"/>
        <v/>
      </c>
    </row>
    <row r="1938" spans="2:7" x14ac:dyDescent="0.25">
      <c r="B1938" s="7" t="str">
        <f t="shared" ref="B1938:C1938" si="2060">TRIM(MID(SUBSTITUTE($A1938,",",REPT(" ",999)),COLUMN(A1938)*999-998,999))</f>
        <v/>
      </c>
      <c r="C1938" s="7" t="str">
        <f t="shared" si="2060"/>
        <v/>
      </c>
      <c r="D1938" s="4" t="str">
        <f t="shared" si="2041"/>
        <v>-</v>
      </c>
      <c r="E1938" s="4" t="str">
        <f t="shared" si="2042"/>
        <v>_</v>
      </c>
      <c r="F1938" s="7">
        <f t="shared" si="2043"/>
        <v>0</v>
      </c>
      <c r="G1938" s="7" t="str">
        <f t="shared" si="2045"/>
        <v/>
      </c>
    </row>
    <row r="1939" spans="2:7" x14ac:dyDescent="0.25">
      <c r="B1939" s="7" t="str">
        <f t="shared" ref="B1939:C1939" si="2061">TRIM(MID(SUBSTITUTE($A1939,",",REPT(" ",999)),COLUMN(A1939)*999-998,999))</f>
        <v/>
      </c>
      <c r="C1939" s="7" t="str">
        <f t="shared" si="2061"/>
        <v/>
      </c>
      <c r="D1939" s="4" t="str">
        <f t="shared" si="2041"/>
        <v>-</v>
      </c>
      <c r="E1939" s="4" t="str">
        <f t="shared" si="2042"/>
        <v>_</v>
      </c>
      <c r="F1939" s="7">
        <f t="shared" si="2043"/>
        <v>0</v>
      </c>
      <c r="G1939" s="7" t="str">
        <f t="shared" si="2045"/>
        <v/>
      </c>
    </row>
    <row r="1940" spans="2:7" x14ac:dyDescent="0.25">
      <c r="B1940" s="7" t="str">
        <f t="shared" ref="B1940:C1940" si="2062">TRIM(MID(SUBSTITUTE($A1940,",",REPT(" ",999)),COLUMN(A1940)*999-998,999))</f>
        <v/>
      </c>
      <c r="C1940" s="7" t="str">
        <f t="shared" si="2062"/>
        <v/>
      </c>
      <c r="D1940" s="4" t="str">
        <f t="shared" si="2041"/>
        <v>-</v>
      </c>
      <c r="E1940" s="4" t="str">
        <f t="shared" si="2042"/>
        <v>_</v>
      </c>
      <c r="F1940" s="7">
        <f t="shared" si="2043"/>
        <v>0</v>
      </c>
      <c r="G1940" s="7" t="str">
        <f t="shared" si="2045"/>
        <v/>
      </c>
    </row>
    <row r="1941" spans="2:7" x14ac:dyDescent="0.25">
      <c r="B1941" s="7" t="str">
        <f t="shared" ref="B1941:C1941" si="2063">TRIM(MID(SUBSTITUTE($A1941,",",REPT(" ",999)),COLUMN(A1941)*999-998,999))</f>
        <v/>
      </c>
      <c r="C1941" s="7" t="str">
        <f t="shared" si="2063"/>
        <v/>
      </c>
      <c r="D1941" s="4" t="str">
        <f t="shared" si="2041"/>
        <v>-</v>
      </c>
      <c r="E1941" s="4" t="str">
        <f t="shared" si="2042"/>
        <v>_</v>
      </c>
      <c r="F1941" s="7">
        <f t="shared" si="2043"/>
        <v>0</v>
      </c>
      <c r="G1941" s="7" t="str">
        <f t="shared" si="2045"/>
        <v/>
      </c>
    </row>
    <row r="1942" spans="2:7" x14ac:dyDescent="0.25">
      <c r="B1942" s="7" t="str">
        <f t="shared" ref="B1942:C1942" si="2064">TRIM(MID(SUBSTITUTE($A1942,",",REPT(" ",999)),COLUMN(A1942)*999-998,999))</f>
        <v/>
      </c>
      <c r="C1942" s="7" t="str">
        <f t="shared" si="2064"/>
        <v/>
      </c>
      <c r="D1942" s="4" t="str">
        <f t="shared" si="2041"/>
        <v>-</v>
      </c>
      <c r="E1942" s="4" t="str">
        <f t="shared" si="2042"/>
        <v>_</v>
      </c>
      <c r="F1942" s="7">
        <f t="shared" si="2043"/>
        <v>0</v>
      </c>
      <c r="G1942" s="7" t="str">
        <f t="shared" si="2045"/>
        <v/>
      </c>
    </row>
    <row r="1943" spans="2:7" x14ac:dyDescent="0.25">
      <c r="B1943" s="7" t="str">
        <f t="shared" ref="B1943:C1943" si="2065">TRIM(MID(SUBSTITUTE($A1943,",",REPT(" ",999)),COLUMN(A1943)*999-998,999))</f>
        <v/>
      </c>
      <c r="C1943" s="7" t="str">
        <f t="shared" si="2065"/>
        <v/>
      </c>
      <c r="D1943" s="4" t="str">
        <f t="shared" si="2041"/>
        <v>-</v>
      </c>
      <c r="E1943" s="4" t="str">
        <f t="shared" si="2042"/>
        <v>_</v>
      </c>
      <c r="F1943" s="7">
        <f t="shared" si="2043"/>
        <v>0</v>
      </c>
      <c r="G1943" s="7" t="str">
        <f t="shared" si="2045"/>
        <v/>
      </c>
    </row>
    <row r="1944" spans="2:7" x14ac:dyDescent="0.25">
      <c r="B1944" s="7" t="str">
        <f t="shared" ref="B1944:C1944" si="2066">TRIM(MID(SUBSTITUTE($A1944,",",REPT(" ",999)),COLUMN(A1944)*999-998,999))</f>
        <v/>
      </c>
      <c r="C1944" s="7" t="str">
        <f t="shared" si="2066"/>
        <v/>
      </c>
      <c r="D1944" s="4" t="str">
        <f t="shared" si="2041"/>
        <v>-</v>
      </c>
      <c r="E1944" s="4" t="str">
        <f t="shared" si="2042"/>
        <v>_</v>
      </c>
      <c r="F1944" s="7">
        <f t="shared" si="2043"/>
        <v>0</v>
      </c>
      <c r="G1944" s="7" t="str">
        <f t="shared" si="2045"/>
        <v/>
      </c>
    </row>
    <row r="1945" spans="2:7" x14ac:dyDescent="0.25">
      <c r="B1945" s="7" t="str">
        <f t="shared" ref="B1945:C1945" si="2067">TRIM(MID(SUBSTITUTE($A1945,",",REPT(" ",999)),COLUMN(A1945)*999-998,999))</f>
        <v/>
      </c>
      <c r="C1945" s="7" t="str">
        <f t="shared" si="2067"/>
        <v/>
      </c>
      <c r="D1945" s="4" t="str">
        <f t="shared" si="2041"/>
        <v>-</v>
      </c>
      <c r="E1945" s="4" t="str">
        <f t="shared" si="2042"/>
        <v>_</v>
      </c>
      <c r="F1945" s="7">
        <f t="shared" si="2043"/>
        <v>0</v>
      </c>
      <c r="G1945" s="7" t="str">
        <f t="shared" si="2045"/>
        <v/>
      </c>
    </row>
    <row r="1946" spans="2:7" x14ac:dyDescent="0.25">
      <c r="B1946" s="7" t="str">
        <f t="shared" ref="B1946:C1946" si="2068">TRIM(MID(SUBSTITUTE($A1946,",",REPT(" ",999)),COLUMN(A1946)*999-998,999))</f>
        <v/>
      </c>
      <c r="C1946" s="7" t="str">
        <f t="shared" si="2068"/>
        <v/>
      </c>
      <c r="D1946" s="4" t="str">
        <f t="shared" si="2041"/>
        <v>-</v>
      </c>
      <c r="E1946" s="4" t="str">
        <f t="shared" si="2042"/>
        <v>_</v>
      </c>
      <c r="F1946" s="7">
        <f t="shared" si="2043"/>
        <v>0</v>
      </c>
      <c r="G1946" s="7" t="str">
        <f t="shared" si="2045"/>
        <v/>
      </c>
    </row>
    <row r="1947" spans="2:7" x14ac:dyDescent="0.25">
      <c r="B1947" s="7" t="str">
        <f t="shared" ref="B1947:C1947" si="2069">TRIM(MID(SUBSTITUTE($A1947,",",REPT(" ",999)),COLUMN(A1947)*999-998,999))</f>
        <v/>
      </c>
      <c r="C1947" s="7" t="str">
        <f t="shared" si="2069"/>
        <v/>
      </c>
      <c r="D1947" s="4" t="str">
        <f t="shared" si="2041"/>
        <v>-</v>
      </c>
      <c r="E1947" s="4" t="str">
        <f t="shared" si="2042"/>
        <v>_</v>
      </c>
      <c r="F1947" s="7">
        <f t="shared" si="2043"/>
        <v>0</v>
      </c>
      <c r="G1947" s="7" t="str">
        <f t="shared" si="2045"/>
        <v/>
      </c>
    </row>
    <row r="1948" spans="2:7" x14ac:dyDescent="0.25">
      <c r="B1948" s="7" t="str">
        <f t="shared" ref="B1948:C1948" si="2070">TRIM(MID(SUBSTITUTE($A1948,",",REPT(" ",999)),COLUMN(A1948)*999-998,999))</f>
        <v/>
      </c>
      <c r="C1948" s="7" t="str">
        <f t="shared" si="2070"/>
        <v/>
      </c>
      <c r="D1948" s="4" t="str">
        <f t="shared" si="2041"/>
        <v>-</v>
      </c>
      <c r="E1948" s="4" t="str">
        <f t="shared" si="2042"/>
        <v>_</v>
      </c>
      <c r="F1948" s="7">
        <f t="shared" si="2043"/>
        <v>0</v>
      </c>
      <c r="G1948" s="7" t="str">
        <f t="shared" si="2045"/>
        <v/>
      </c>
    </row>
    <row r="1949" spans="2:7" x14ac:dyDescent="0.25">
      <c r="B1949" s="7" t="str">
        <f t="shared" ref="B1949:C1949" si="2071">TRIM(MID(SUBSTITUTE($A1949,",",REPT(" ",999)),COLUMN(A1949)*999-998,999))</f>
        <v/>
      </c>
      <c r="C1949" s="7" t="str">
        <f t="shared" si="2071"/>
        <v/>
      </c>
      <c r="D1949" s="4" t="str">
        <f t="shared" si="2041"/>
        <v>-</v>
      </c>
      <c r="E1949" s="4" t="str">
        <f t="shared" si="2042"/>
        <v>_</v>
      </c>
      <c r="F1949" s="7">
        <f t="shared" si="2043"/>
        <v>0</v>
      </c>
      <c r="G1949" s="7" t="str">
        <f t="shared" si="2045"/>
        <v/>
      </c>
    </row>
    <row r="1950" spans="2:7" x14ac:dyDescent="0.25">
      <c r="B1950" s="7" t="str">
        <f t="shared" ref="B1950:C1950" si="2072">TRIM(MID(SUBSTITUTE($A1950,",",REPT(" ",999)),COLUMN(A1950)*999-998,999))</f>
        <v/>
      </c>
      <c r="C1950" s="7" t="str">
        <f t="shared" si="2072"/>
        <v/>
      </c>
      <c r="D1950" s="4" t="str">
        <f t="shared" si="2041"/>
        <v>-</v>
      </c>
      <c r="E1950" s="4" t="str">
        <f t="shared" si="2042"/>
        <v>_</v>
      </c>
      <c r="F1950" s="7">
        <f t="shared" si="2043"/>
        <v>0</v>
      </c>
      <c r="G1950" s="7" t="str">
        <f t="shared" si="2045"/>
        <v/>
      </c>
    </row>
    <row r="1951" spans="2:7" x14ac:dyDescent="0.25">
      <c r="B1951" s="7" t="str">
        <f t="shared" ref="B1951:C1951" si="2073">TRIM(MID(SUBSTITUTE($A1951,",",REPT(" ",999)),COLUMN(A1951)*999-998,999))</f>
        <v/>
      </c>
      <c r="C1951" s="7" t="str">
        <f t="shared" si="2073"/>
        <v/>
      </c>
      <c r="D1951" s="4" t="str">
        <f t="shared" si="2041"/>
        <v>-</v>
      </c>
      <c r="E1951" s="4" t="str">
        <f t="shared" si="2042"/>
        <v>_</v>
      </c>
      <c r="F1951" s="7">
        <f t="shared" si="2043"/>
        <v>0</v>
      </c>
      <c r="G1951" s="7" t="str">
        <f t="shared" si="2045"/>
        <v/>
      </c>
    </row>
    <row r="1952" spans="2:7" x14ac:dyDescent="0.25">
      <c r="B1952" s="7" t="str">
        <f t="shared" ref="B1952:C1952" si="2074">TRIM(MID(SUBSTITUTE($A1952,",",REPT(" ",999)),COLUMN(A1952)*999-998,999))</f>
        <v/>
      </c>
      <c r="C1952" s="7" t="str">
        <f t="shared" si="2074"/>
        <v/>
      </c>
      <c r="D1952" s="4" t="str">
        <f t="shared" si="2041"/>
        <v>-</v>
      </c>
      <c r="E1952" s="4" t="str">
        <f t="shared" si="2042"/>
        <v>_</v>
      </c>
      <c r="F1952" s="7">
        <f t="shared" si="2043"/>
        <v>0</v>
      </c>
      <c r="G1952" s="7" t="str">
        <f t="shared" si="2045"/>
        <v/>
      </c>
    </row>
    <row r="1953" spans="2:7" x14ac:dyDescent="0.25">
      <c r="B1953" s="7" t="str">
        <f t="shared" ref="B1953:C1953" si="2075">TRIM(MID(SUBSTITUTE($A1953,",",REPT(" ",999)),COLUMN(A1953)*999-998,999))</f>
        <v/>
      </c>
      <c r="C1953" s="7" t="str">
        <f t="shared" si="2075"/>
        <v/>
      </c>
      <c r="D1953" s="4" t="str">
        <f t="shared" si="2041"/>
        <v>-</v>
      </c>
      <c r="E1953" s="4" t="str">
        <f t="shared" si="2042"/>
        <v>_</v>
      </c>
      <c r="F1953" s="7">
        <f t="shared" si="2043"/>
        <v>0</v>
      </c>
      <c r="G1953" s="7" t="str">
        <f t="shared" si="2045"/>
        <v/>
      </c>
    </row>
    <row r="1954" spans="2:7" x14ac:dyDescent="0.25">
      <c r="B1954" s="7" t="str">
        <f t="shared" ref="B1954:C1954" si="2076">TRIM(MID(SUBSTITUTE($A1954,",",REPT(" ",999)),COLUMN(A1954)*999-998,999))</f>
        <v/>
      </c>
      <c r="C1954" s="7" t="str">
        <f t="shared" si="2076"/>
        <v/>
      </c>
      <c r="D1954" s="4" t="str">
        <f t="shared" si="2041"/>
        <v>-</v>
      </c>
      <c r="E1954" s="4" t="str">
        <f t="shared" si="2042"/>
        <v>_</v>
      </c>
      <c r="F1954" s="7">
        <f t="shared" si="2043"/>
        <v>0</v>
      </c>
      <c r="G1954" s="7" t="str">
        <f t="shared" si="2045"/>
        <v/>
      </c>
    </row>
    <row r="1955" spans="2:7" x14ac:dyDescent="0.25">
      <c r="B1955" s="7" t="str">
        <f t="shared" ref="B1955:C1955" si="2077">TRIM(MID(SUBSTITUTE($A1955,",",REPT(" ",999)),COLUMN(A1955)*999-998,999))</f>
        <v/>
      </c>
      <c r="C1955" s="7" t="str">
        <f t="shared" si="2077"/>
        <v/>
      </c>
      <c r="D1955" s="4" t="str">
        <f t="shared" si="2041"/>
        <v>-</v>
      </c>
      <c r="E1955" s="4" t="str">
        <f t="shared" si="2042"/>
        <v>_</v>
      </c>
      <c r="F1955" s="7">
        <f t="shared" si="2043"/>
        <v>0</v>
      </c>
      <c r="G1955" s="7" t="str">
        <f t="shared" si="2045"/>
        <v/>
      </c>
    </row>
    <row r="1956" spans="2:7" x14ac:dyDescent="0.25">
      <c r="B1956" s="7" t="str">
        <f t="shared" ref="B1956:C1956" si="2078">TRIM(MID(SUBSTITUTE($A1956,",",REPT(" ",999)),COLUMN(A1956)*999-998,999))</f>
        <v/>
      </c>
      <c r="C1956" s="7" t="str">
        <f t="shared" si="2078"/>
        <v/>
      </c>
      <c r="D1956" s="4" t="str">
        <f t="shared" si="2041"/>
        <v>-</v>
      </c>
      <c r="E1956" s="4" t="str">
        <f t="shared" si="2042"/>
        <v>_</v>
      </c>
      <c r="F1956" s="7">
        <f t="shared" si="2043"/>
        <v>0</v>
      </c>
      <c r="G1956" s="7" t="str">
        <f t="shared" si="2045"/>
        <v/>
      </c>
    </row>
    <row r="1957" spans="2:7" x14ac:dyDescent="0.25">
      <c r="B1957" s="7" t="str">
        <f t="shared" ref="B1957:C1957" si="2079">TRIM(MID(SUBSTITUTE($A1957,",",REPT(" ",999)),COLUMN(A1957)*999-998,999))</f>
        <v/>
      </c>
      <c r="C1957" s="7" t="str">
        <f t="shared" si="2079"/>
        <v/>
      </c>
      <c r="D1957" s="4" t="str">
        <f t="shared" si="2041"/>
        <v>-</v>
      </c>
      <c r="E1957" s="4" t="str">
        <f t="shared" si="2042"/>
        <v>_</v>
      </c>
      <c r="F1957" s="7">
        <f t="shared" si="2043"/>
        <v>0</v>
      </c>
      <c r="G1957" s="7" t="str">
        <f t="shared" si="2045"/>
        <v/>
      </c>
    </row>
    <row r="1958" spans="2:7" x14ac:dyDescent="0.25">
      <c r="B1958" s="7" t="str">
        <f t="shared" ref="B1958:C1958" si="2080">TRIM(MID(SUBSTITUTE($A1958,",",REPT(" ",999)),COLUMN(A1958)*999-998,999))</f>
        <v/>
      </c>
      <c r="C1958" s="7" t="str">
        <f t="shared" si="2080"/>
        <v/>
      </c>
      <c r="D1958" s="4" t="str">
        <f t="shared" si="2041"/>
        <v>-</v>
      </c>
      <c r="E1958" s="4" t="str">
        <f t="shared" si="2042"/>
        <v>_</v>
      </c>
      <c r="F1958" s="7">
        <f t="shared" si="2043"/>
        <v>0</v>
      </c>
      <c r="G1958" s="7" t="str">
        <f t="shared" si="2045"/>
        <v/>
      </c>
    </row>
    <row r="1959" spans="2:7" x14ac:dyDescent="0.25">
      <c r="B1959" s="7" t="str">
        <f t="shared" ref="B1959:C1959" si="2081">TRIM(MID(SUBSTITUTE($A1959,",",REPT(" ",999)),COLUMN(A1959)*999-998,999))</f>
        <v/>
      </c>
      <c r="C1959" s="7" t="str">
        <f t="shared" si="2081"/>
        <v/>
      </c>
      <c r="D1959" s="4" t="str">
        <f t="shared" si="2041"/>
        <v>-</v>
      </c>
      <c r="E1959" s="4" t="str">
        <f t="shared" si="2042"/>
        <v>_</v>
      </c>
      <c r="F1959" s="7">
        <f t="shared" si="2043"/>
        <v>0</v>
      </c>
      <c r="G1959" s="7" t="str">
        <f t="shared" si="2045"/>
        <v/>
      </c>
    </row>
    <row r="1960" spans="2:7" x14ac:dyDescent="0.25">
      <c r="B1960" s="7" t="str">
        <f t="shared" ref="B1960:C1960" si="2082">TRIM(MID(SUBSTITUTE($A1960,",",REPT(" ",999)),COLUMN(A1960)*999-998,999))</f>
        <v/>
      </c>
      <c r="C1960" s="7" t="str">
        <f t="shared" si="2082"/>
        <v/>
      </c>
      <c r="D1960" s="4" t="str">
        <f t="shared" si="2041"/>
        <v>-</v>
      </c>
      <c r="E1960" s="4" t="str">
        <f t="shared" si="2042"/>
        <v>_</v>
      </c>
      <c r="F1960" s="7">
        <f t="shared" si="2043"/>
        <v>0</v>
      </c>
      <c r="G1960" s="7" t="str">
        <f t="shared" si="2045"/>
        <v/>
      </c>
    </row>
    <row r="1961" spans="2:7" x14ac:dyDescent="0.25">
      <c r="B1961" s="7" t="str">
        <f t="shared" ref="B1961:C1961" si="2083">TRIM(MID(SUBSTITUTE($A1961,",",REPT(" ",999)),COLUMN(A1961)*999-998,999))</f>
        <v/>
      </c>
      <c r="C1961" s="7" t="str">
        <f t="shared" si="2083"/>
        <v/>
      </c>
      <c r="D1961" s="4" t="str">
        <f t="shared" si="2041"/>
        <v>-</v>
      </c>
      <c r="E1961" s="4" t="str">
        <f t="shared" si="2042"/>
        <v>_</v>
      </c>
      <c r="F1961" s="7">
        <f t="shared" si="2043"/>
        <v>0</v>
      </c>
      <c r="G1961" s="7" t="str">
        <f t="shared" si="2045"/>
        <v/>
      </c>
    </row>
    <row r="1962" spans="2:7" x14ac:dyDescent="0.25">
      <c r="B1962" s="7" t="str">
        <f t="shared" ref="B1962:C1962" si="2084">TRIM(MID(SUBSTITUTE($A1962,",",REPT(" ",999)),COLUMN(A1962)*999-998,999))</f>
        <v/>
      </c>
      <c r="C1962" s="7" t="str">
        <f t="shared" si="2084"/>
        <v/>
      </c>
      <c r="D1962" s="4" t="str">
        <f t="shared" si="2041"/>
        <v>-</v>
      </c>
      <c r="E1962" s="4" t="str">
        <f t="shared" si="2042"/>
        <v>_</v>
      </c>
      <c r="F1962" s="7">
        <f t="shared" si="2043"/>
        <v>0</v>
      </c>
      <c r="G1962" s="7" t="str">
        <f t="shared" si="2045"/>
        <v/>
      </c>
    </row>
    <row r="1963" spans="2:7" x14ac:dyDescent="0.25">
      <c r="B1963" s="7" t="str">
        <f t="shared" ref="B1963:C1963" si="2085">TRIM(MID(SUBSTITUTE($A1963,",",REPT(" ",999)),COLUMN(A1963)*999-998,999))</f>
        <v/>
      </c>
      <c r="C1963" s="7" t="str">
        <f t="shared" si="2085"/>
        <v/>
      </c>
      <c r="D1963" s="4" t="str">
        <f t="shared" si="2041"/>
        <v>-</v>
      </c>
      <c r="E1963" s="4" t="str">
        <f t="shared" si="2042"/>
        <v>_</v>
      </c>
      <c r="F1963" s="7">
        <f t="shared" si="2043"/>
        <v>0</v>
      </c>
      <c r="G1963" s="7" t="str">
        <f t="shared" si="2045"/>
        <v/>
      </c>
    </row>
    <row r="1964" spans="2:7" x14ac:dyDescent="0.25">
      <c r="B1964" s="7" t="str">
        <f t="shared" ref="B1964:C1964" si="2086">TRIM(MID(SUBSTITUTE($A1964,",",REPT(" ",999)),COLUMN(A1964)*999-998,999))</f>
        <v/>
      </c>
      <c r="C1964" s="7" t="str">
        <f t="shared" si="2086"/>
        <v/>
      </c>
      <c r="D1964" s="4" t="str">
        <f t="shared" si="2041"/>
        <v>-</v>
      </c>
      <c r="E1964" s="4" t="str">
        <f t="shared" si="2042"/>
        <v>_</v>
      </c>
      <c r="F1964" s="7">
        <f t="shared" si="2043"/>
        <v>0</v>
      </c>
      <c r="G1964" s="7" t="str">
        <f t="shared" si="2045"/>
        <v/>
      </c>
    </row>
    <row r="1965" spans="2:7" x14ac:dyDescent="0.25">
      <c r="B1965" s="7" t="str">
        <f t="shared" ref="B1965:C1965" si="2087">TRIM(MID(SUBSTITUTE($A1965,",",REPT(" ",999)),COLUMN(A1965)*999-998,999))</f>
        <v/>
      </c>
      <c r="C1965" s="7" t="str">
        <f t="shared" si="2087"/>
        <v/>
      </c>
      <c r="D1965" s="4" t="str">
        <f t="shared" si="2041"/>
        <v>-</v>
      </c>
      <c r="E1965" s="4" t="str">
        <f t="shared" si="2042"/>
        <v>_</v>
      </c>
      <c r="F1965" s="7">
        <f t="shared" si="2043"/>
        <v>0</v>
      </c>
      <c r="G1965" s="7" t="str">
        <f t="shared" si="2045"/>
        <v/>
      </c>
    </row>
    <row r="1966" spans="2:7" x14ac:dyDescent="0.25">
      <c r="B1966" s="7" t="str">
        <f t="shared" ref="B1966:C1966" si="2088">TRIM(MID(SUBSTITUTE($A1966,",",REPT(" ",999)),COLUMN(A1966)*999-998,999))</f>
        <v/>
      </c>
      <c r="C1966" s="7" t="str">
        <f t="shared" si="2088"/>
        <v/>
      </c>
      <c r="D1966" s="4" t="str">
        <f t="shared" si="2041"/>
        <v>-</v>
      </c>
      <c r="E1966" s="4" t="str">
        <f t="shared" si="2042"/>
        <v>_</v>
      </c>
      <c r="F1966" s="7">
        <f t="shared" si="2043"/>
        <v>0</v>
      </c>
      <c r="G1966" s="7" t="str">
        <f t="shared" si="2045"/>
        <v/>
      </c>
    </row>
    <row r="1967" spans="2:7" x14ac:dyDescent="0.25">
      <c r="B1967" s="7" t="str">
        <f t="shared" ref="B1967:C1967" si="2089">TRIM(MID(SUBSTITUTE($A1967,",",REPT(" ",999)),COLUMN(A1967)*999-998,999))</f>
        <v/>
      </c>
      <c r="C1967" s="7" t="str">
        <f t="shared" si="2089"/>
        <v/>
      </c>
      <c r="D1967" s="4" t="str">
        <f t="shared" si="2041"/>
        <v>-</v>
      </c>
      <c r="E1967" s="4" t="str">
        <f t="shared" si="2042"/>
        <v>_</v>
      </c>
      <c r="F1967" s="7">
        <f t="shared" si="2043"/>
        <v>0</v>
      </c>
      <c r="G1967" s="7" t="str">
        <f t="shared" si="2045"/>
        <v/>
      </c>
    </row>
    <row r="1968" spans="2:7" x14ac:dyDescent="0.25">
      <c r="B1968" s="7" t="str">
        <f t="shared" ref="B1968:C1968" si="2090">TRIM(MID(SUBSTITUTE($A1968,",",REPT(" ",999)),COLUMN(A1968)*999-998,999))</f>
        <v/>
      </c>
      <c r="C1968" s="7" t="str">
        <f t="shared" si="2090"/>
        <v/>
      </c>
      <c r="D1968" s="4" t="str">
        <f t="shared" si="2041"/>
        <v>-</v>
      </c>
      <c r="E1968" s="4" t="str">
        <f t="shared" si="2042"/>
        <v>_</v>
      </c>
      <c r="F1968" s="7">
        <f t="shared" si="2043"/>
        <v>0</v>
      </c>
      <c r="G1968" s="7" t="str">
        <f t="shared" si="2045"/>
        <v/>
      </c>
    </row>
    <row r="1969" spans="2:7" x14ac:dyDescent="0.25">
      <c r="B1969" s="7" t="str">
        <f t="shared" ref="B1969:C1969" si="2091">TRIM(MID(SUBSTITUTE($A1969,",",REPT(" ",999)),COLUMN(A1969)*999-998,999))</f>
        <v/>
      </c>
      <c r="C1969" s="7" t="str">
        <f t="shared" si="2091"/>
        <v/>
      </c>
      <c r="D1969" s="4" t="str">
        <f t="shared" si="2041"/>
        <v>-</v>
      </c>
      <c r="E1969" s="4" t="str">
        <f t="shared" si="2042"/>
        <v>_</v>
      </c>
      <c r="F1969" s="7">
        <f t="shared" si="2043"/>
        <v>0</v>
      </c>
      <c r="G1969" s="7" t="str">
        <f t="shared" si="2045"/>
        <v/>
      </c>
    </row>
    <row r="1970" spans="2:7" x14ac:dyDescent="0.25">
      <c r="B1970" s="7" t="str">
        <f t="shared" ref="B1970:C1970" si="2092">TRIM(MID(SUBSTITUTE($A1970,",",REPT(" ",999)),COLUMN(A1970)*999-998,999))</f>
        <v/>
      </c>
      <c r="C1970" s="7" t="str">
        <f t="shared" si="2092"/>
        <v/>
      </c>
      <c r="D1970" s="4" t="str">
        <f t="shared" si="2041"/>
        <v>-</v>
      </c>
      <c r="E1970" s="4" t="str">
        <f t="shared" si="2042"/>
        <v>_</v>
      </c>
      <c r="F1970" s="7">
        <f t="shared" si="2043"/>
        <v>0</v>
      </c>
      <c r="G1970" s="7" t="str">
        <f t="shared" si="2045"/>
        <v/>
      </c>
    </row>
    <row r="1971" spans="2:7" x14ac:dyDescent="0.25">
      <c r="B1971" s="7" t="str">
        <f t="shared" ref="B1971:C1971" si="2093">TRIM(MID(SUBSTITUTE($A1971,",",REPT(" ",999)),COLUMN(A1971)*999-998,999))</f>
        <v/>
      </c>
      <c r="C1971" s="7" t="str">
        <f t="shared" si="2093"/>
        <v/>
      </c>
      <c r="D1971" s="4" t="str">
        <f t="shared" si="2041"/>
        <v>-</v>
      </c>
      <c r="E1971" s="4" t="str">
        <f t="shared" si="2042"/>
        <v>_</v>
      </c>
      <c r="F1971" s="7">
        <f t="shared" si="2043"/>
        <v>0</v>
      </c>
      <c r="G1971" s="7" t="str">
        <f t="shared" si="2045"/>
        <v/>
      </c>
    </row>
    <row r="1972" spans="2:7" x14ac:dyDescent="0.25">
      <c r="B1972" s="7" t="str">
        <f t="shared" ref="B1972:C1972" si="2094">TRIM(MID(SUBSTITUTE($A1972,",",REPT(" ",999)),COLUMN(A1972)*999-998,999))</f>
        <v/>
      </c>
      <c r="C1972" s="7" t="str">
        <f t="shared" si="2094"/>
        <v/>
      </c>
      <c r="D1972" s="4" t="str">
        <f t="shared" si="2041"/>
        <v>-</v>
      </c>
      <c r="E1972" s="4" t="str">
        <f t="shared" si="2042"/>
        <v>_</v>
      </c>
      <c r="F1972" s="7">
        <f t="shared" si="2043"/>
        <v>0</v>
      </c>
      <c r="G1972" s="7" t="str">
        <f t="shared" si="2045"/>
        <v/>
      </c>
    </row>
    <row r="1973" spans="2:7" x14ac:dyDescent="0.25">
      <c r="B1973" s="7" t="str">
        <f t="shared" ref="B1973:C1973" si="2095">TRIM(MID(SUBSTITUTE($A1973,",",REPT(" ",999)),COLUMN(A1973)*999-998,999))</f>
        <v/>
      </c>
      <c r="C1973" s="7" t="str">
        <f t="shared" si="2095"/>
        <v/>
      </c>
      <c r="D1973" s="4" t="str">
        <f t="shared" si="2041"/>
        <v>-</v>
      </c>
      <c r="E1973" s="4" t="str">
        <f t="shared" si="2042"/>
        <v>_</v>
      </c>
      <c r="F1973" s="7">
        <f t="shared" si="2043"/>
        <v>0</v>
      </c>
      <c r="G1973" s="7" t="str">
        <f t="shared" si="2045"/>
        <v/>
      </c>
    </row>
    <row r="1974" spans="2:7" x14ac:dyDescent="0.25">
      <c r="B1974" s="7" t="str">
        <f t="shared" ref="B1974:C1974" si="2096">TRIM(MID(SUBSTITUTE($A1974,",",REPT(" ",999)),COLUMN(A1974)*999-998,999))</f>
        <v/>
      </c>
      <c r="C1974" s="7" t="str">
        <f t="shared" si="2096"/>
        <v/>
      </c>
      <c r="D1974" s="4" t="str">
        <f t="shared" si="2041"/>
        <v>-</v>
      </c>
      <c r="E1974" s="4" t="str">
        <f t="shared" si="2042"/>
        <v>_</v>
      </c>
      <c r="F1974" s="7">
        <f t="shared" si="2043"/>
        <v>0</v>
      </c>
      <c r="G1974" s="7" t="str">
        <f t="shared" si="2045"/>
        <v/>
      </c>
    </row>
    <row r="1975" spans="2:7" x14ac:dyDescent="0.25">
      <c r="B1975" s="7" t="str">
        <f t="shared" ref="B1975:C1975" si="2097">TRIM(MID(SUBSTITUTE($A1975,",",REPT(" ",999)),COLUMN(A1975)*999-998,999))</f>
        <v/>
      </c>
      <c r="C1975" s="7" t="str">
        <f t="shared" si="2097"/>
        <v/>
      </c>
      <c r="D1975" s="4" t="str">
        <f t="shared" si="2041"/>
        <v>-</v>
      </c>
      <c r="E1975" s="4" t="str">
        <f t="shared" si="2042"/>
        <v>_</v>
      </c>
      <c r="F1975" s="7">
        <f t="shared" si="2043"/>
        <v>0</v>
      </c>
      <c r="G1975" s="7" t="str">
        <f t="shared" si="2045"/>
        <v/>
      </c>
    </row>
    <row r="1976" spans="2:7" x14ac:dyDescent="0.25">
      <c r="B1976" s="7" t="str">
        <f t="shared" ref="B1976:C1976" si="2098">TRIM(MID(SUBSTITUTE($A1976,",",REPT(" ",999)),COLUMN(A1976)*999-998,999))</f>
        <v/>
      </c>
      <c r="C1976" s="7" t="str">
        <f t="shared" si="2098"/>
        <v/>
      </c>
      <c r="D1976" s="4" t="str">
        <f t="shared" si="2041"/>
        <v>-</v>
      </c>
      <c r="E1976" s="4" t="str">
        <f t="shared" si="2042"/>
        <v>_</v>
      </c>
      <c r="F1976" s="7">
        <f t="shared" si="2043"/>
        <v>0</v>
      </c>
      <c r="G1976" s="7" t="str">
        <f t="shared" si="2045"/>
        <v/>
      </c>
    </row>
    <row r="1977" spans="2:7" x14ac:dyDescent="0.25">
      <c r="B1977" s="7" t="str">
        <f t="shared" ref="B1977:C1977" si="2099">TRIM(MID(SUBSTITUTE($A1977,",",REPT(" ",999)),COLUMN(A1977)*999-998,999))</f>
        <v/>
      </c>
      <c r="C1977" s="7" t="str">
        <f t="shared" si="2099"/>
        <v/>
      </c>
      <c r="D1977" s="4" t="str">
        <f t="shared" si="2041"/>
        <v>-</v>
      </c>
      <c r="E1977" s="4" t="str">
        <f t="shared" si="2042"/>
        <v>_</v>
      </c>
      <c r="F1977" s="7">
        <f t="shared" si="2043"/>
        <v>0</v>
      </c>
      <c r="G1977" s="7" t="str">
        <f t="shared" si="2045"/>
        <v/>
      </c>
    </row>
    <row r="1978" spans="2:7" x14ac:dyDescent="0.25">
      <c r="B1978" s="7" t="str">
        <f t="shared" ref="B1978:C1978" si="2100">TRIM(MID(SUBSTITUTE($A1978,",",REPT(" ",999)),COLUMN(A1978)*999-998,999))</f>
        <v/>
      </c>
      <c r="C1978" s="7" t="str">
        <f t="shared" si="2100"/>
        <v/>
      </c>
      <c r="D1978" s="4" t="str">
        <f t="shared" si="2041"/>
        <v>-</v>
      </c>
      <c r="E1978" s="4" t="str">
        <f t="shared" si="2042"/>
        <v>_</v>
      </c>
      <c r="F1978" s="7">
        <f t="shared" si="2043"/>
        <v>0</v>
      </c>
      <c r="G1978" s="7" t="str">
        <f t="shared" si="2045"/>
        <v/>
      </c>
    </row>
    <row r="1979" spans="2:7" x14ac:dyDescent="0.25">
      <c r="B1979" s="7" t="str">
        <f t="shared" ref="B1979:C1979" si="2101">TRIM(MID(SUBSTITUTE($A1979,",",REPT(" ",999)),COLUMN(A1979)*999-998,999))</f>
        <v/>
      </c>
      <c r="C1979" s="7" t="str">
        <f t="shared" si="2101"/>
        <v/>
      </c>
      <c r="D1979" s="4" t="str">
        <f t="shared" si="2041"/>
        <v>-</v>
      </c>
      <c r="E1979" s="4" t="str">
        <f t="shared" si="2042"/>
        <v>_</v>
      </c>
      <c r="F1979" s="7">
        <f t="shared" si="2043"/>
        <v>0</v>
      </c>
      <c r="G1979" s="7" t="str">
        <f t="shared" si="2045"/>
        <v/>
      </c>
    </row>
    <row r="1980" spans="2:7" x14ac:dyDescent="0.25">
      <c r="B1980" s="7" t="str">
        <f t="shared" ref="B1980:C1980" si="2102">TRIM(MID(SUBSTITUTE($A1980,",",REPT(" ",999)),COLUMN(A1980)*999-998,999))</f>
        <v/>
      </c>
      <c r="C1980" s="7" t="str">
        <f t="shared" si="2102"/>
        <v/>
      </c>
      <c r="D1980" s="4" t="str">
        <f t="shared" si="2041"/>
        <v>-</v>
      </c>
      <c r="E1980" s="4" t="str">
        <f t="shared" si="2042"/>
        <v>_</v>
      </c>
      <c r="F1980" s="7">
        <f t="shared" si="2043"/>
        <v>0</v>
      </c>
      <c r="G1980" s="7" t="str">
        <f t="shared" si="2045"/>
        <v/>
      </c>
    </row>
    <row r="1981" spans="2:7" x14ac:dyDescent="0.25">
      <c r="B1981" s="7" t="str">
        <f t="shared" ref="B1981:C1981" si="2103">TRIM(MID(SUBSTITUTE($A1981,",",REPT(" ",999)),COLUMN(A1981)*999-998,999))</f>
        <v/>
      </c>
      <c r="C1981" s="7" t="str">
        <f t="shared" si="2103"/>
        <v/>
      </c>
      <c r="D1981" s="4" t="str">
        <f t="shared" si="2041"/>
        <v>-</v>
      </c>
      <c r="E1981" s="4" t="str">
        <f t="shared" si="2042"/>
        <v>_</v>
      </c>
      <c r="F1981" s="7">
        <f t="shared" si="2043"/>
        <v>0</v>
      </c>
      <c r="G1981" s="7" t="str">
        <f t="shared" si="2045"/>
        <v/>
      </c>
    </row>
    <row r="1982" spans="2:7" x14ac:dyDescent="0.25">
      <c r="B1982" s="7" t="str">
        <f t="shared" ref="B1982:C1982" si="2104">TRIM(MID(SUBSTITUTE($A1982,",",REPT(" ",999)),COLUMN(A1982)*999-998,999))</f>
        <v/>
      </c>
      <c r="C1982" s="7" t="str">
        <f t="shared" si="2104"/>
        <v/>
      </c>
      <c r="D1982" s="4" t="str">
        <f t="shared" si="2041"/>
        <v>-</v>
      </c>
      <c r="E1982" s="4" t="str">
        <f t="shared" si="2042"/>
        <v>_</v>
      </c>
      <c r="F1982" s="7">
        <f t="shared" si="2043"/>
        <v>0</v>
      </c>
      <c r="G1982" s="7" t="str">
        <f t="shared" si="2045"/>
        <v/>
      </c>
    </row>
    <row r="1983" spans="2:7" x14ac:dyDescent="0.25">
      <c r="B1983" s="7" t="str">
        <f t="shared" ref="B1983:C1983" si="2105">TRIM(MID(SUBSTITUTE($A1983,",",REPT(" ",999)),COLUMN(A1983)*999-998,999))</f>
        <v/>
      </c>
      <c r="C1983" s="7" t="str">
        <f t="shared" si="2105"/>
        <v/>
      </c>
      <c r="D1983" s="4" t="str">
        <f t="shared" si="2041"/>
        <v>-</v>
      </c>
      <c r="E1983" s="4" t="str">
        <f t="shared" si="2042"/>
        <v>_</v>
      </c>
      <c r="F1983" s="7">
        <f t="shared" si="2043"/>
        <v>0</v>
      </c>
      <c r="G1983" s="7" t="str">
        <f t="shared" si="2045"/>
        <v/>
      </c>
    </row>
    <row r="1984" spans="2:7" x14ac:dyDescent="0.25">
      <c r="B1984" s="7" t="str">
        <f t="shared" ref="B1984:C1984" si="2106">TRIM(MID(SUBSTITUTE($A1984,",",REPT(" ",999)),COLUMN(A1984)*999-998,999))</f>
        <v/>
      </c>
      <c r="C1984" s="7" t="str">
        <f t="shared" si="2106"/>
        <v/>
      </c>
      <c r="D1984" s="4" t="str">
        <f t="shared" si="2041"/>
        <v>-</v>
      </c>
      <c r="E1984" s="4" t="str">
        <f t="shared" si="2042"/>
        <v>_</v>
      </c>
      <c r="F1984" s="7">
        <f t="shared" si="2043"/>
        <v>0</v>
      </c>
      <c r="G1984" s="7" t="str">
        <f t="shared" si="2045"/>
        <v/>
      </c>
    </row>
    <row r="1985" spans="2:7" x14ac:dyDescent="0.25">
      <c r="B1985" s="7" t="str">
        <f t="shared" ref="B1985:C1985" si="2107">TRIM(MID(SUBSTITUTE($A1985,",",REPT(" ",999)),COLUMN(A1985)*999-998,999))</f>
        <v/>
      </c>
      <c r="C1985" s="7" t="str">
        <f t="shared" si="2107"/>
        <v/>
      </c>
      <c r="D1985" s="4" t="str">
        <f t="shared" si="2041"/>
        <v>-</v>
      </c>
      <c r="E1985" s="4" t="str">
        <f t="shared" si="2042"/>
        <v>_</v>
      </c>
      <c r="F1985" s="7">
        <f t="shared" si="2043"/>
        <v>0</v>
      </c>
      <c r="G1985" s="7" t="str">
        <f t="shared" si="2045"/>
        <v/>
      </c>
    </row>
    <row r="1986" spans="2:7" x14ac:dyDescent="0.25">
      <c r="B1986" s="7" t="str">
        <f t="shared" ref="B1986:C1986" si="2108">TRIM(MID(SUBSTITUTE($A1986,",",REPT(" ",999)),COLUMN(A1986)*999-998,999))</f>
        <v/>
      </c>
      <c r="C1986" s="7" t="str">
        <f t="shared" si="2108"/>
        <v/>
      </c>
      <c r="D1986" s="4" t="str">
        <f t="shared" ref="D1986:D2049" si="2109">B1986&amp;"-"&amp;C1986&amp;G1986</f>
        <v>-</v>
      </c>
      <c r="E1986" s="4" t="str">
        <f t="shared" ref="E1986:E2049" si="2110">B1986&amp;"_"&amp;C1986</f>
        <v>_</v>
      </c>
      <c r="F1986" s="7">
        <f t="shared" ref="F1986:F2049" si="2111">_xlfn.NUMBERVALUE(TRIM(MID(SUBSTITUTE($A1986,",",REPT(" ",999)),COLUMN(C1986)*999-998,999)))</f>
        <v>0</v>
      </c>
      <c r="G1986" s="7" t="str">
        <f t="shared" si="2045"/>
        <v/>
      </c>
    </row>
    <row r="1987" spans="2:7" x14ac:dyDescent="0.25">
      <c r="B1987" s="7" t="str">
        <f t="shared" ref="B1987:C1987" si="2112">TRIM(MID(SUBSTITUTE($A1987,",",REPT(" ",999)),COLUMN(A1987)*999-998,999))</f>
        <v/>
      </c>
      <c r="C1987" s="7" t="str">
        <f t="shared" si="2112"/>
        <v/>
      </c>
      <c r="D1987" s="4" t="str">
        <f t="shared" si="2109"/>
        <v>-</v>
      </c>
      <c r="E1987" s="4" t="str">
        <f t="shared" si="2110"/>
        <v>_</v>
      </c>
      <c r="F1987" s="7">
        <f t="shared" si="2111"/>
        <v>0</v>
      </c>
      <c r="G1987" s="7" t="str">
        <f t="shared" ref="G1987:G2050" si="2113">TRIM(MID(SUBSTITUTE($A1987,",",REPT(" ",999)),COLUMN(D1987)*999-998,999))</f>
        <v/>
      </c>
    </row>
    <row r="1988" spans="2:7" x14ac:dyDescent="0.25">
      <c r="B1988" s="7" t="str">
        <f t="shared" ref="B1988:C1988" si="2114">TRIM(MID(SUBSTITUTE($A1988,",",REPT(" ",999)),COLUMN(A1988)*999-998,999))</f>
        <v/>
      </c>
      <c r="C1988" s="7" t="str">
        <f t="shared" si="2114"/>
        <v/>
      </c>
      <c r="D1988" s="4" t="str">
        <f t="shared" si="2109"/>
        <v>-</v>
      </c>
      <c r="E1988" s="4" t="str">
        <f t="shared" si="2110"/>
        <v>_</v>
      </c>
      <c r="F1988" s="7">
        <f t="shared" si="2111"/>
        <v>0</v>
      </c>
      <c r="G1988" s="7" t="str">
        <f t="shared" si="2113"/>
        <v/>
      </c>
    </row>
    <row r="1989" spans="2:7" x14ac:dyDescent="0.25">
      <c r="B1989" s="7" t="str">
        <f t="shared" ref="B1989:C1989" si="2115">TRIM(MID(SUBSTITUTE($A1989,",",REPT(" ",999)),COLUMN(A1989)*999-998,999))</f>
        <v/>
      </c>
      <c r="C1989" s="7" t="str">
        <f t="shared" si="2115"/>
        <v/>
      </c>
      <c r="D1989" s="4" t="str">
        <f t="shared" si="2109"/>
        <v>-</v>
      </c>
      <c r="E1989" s="4" t="str">
        <f t="shared" si="2110"/>
        <v>_</v>
      </c>
      <c r="F1989" s="7">
        <f t="shared" si="2111"/>
        <v>0</v>
      </c>
      <c r="G1989" s="7" t="str">
        <f t="shared" si="2113"/>
        <v/>
      </c>
    </row>
    <row r="1990" spans="2:7" x14ac:dyDescent="0.25">
      <c r="B1990" s="7" t="str">
        <f t="shared" ref="B1990:C1990" si="2116">TRIM(MID(SUBSTITUTE($A1990,",",REPT(" ",999)),COLUMN(A1990)*999-998,999))</f>
        <v/>
      </c>
      <c r="C1990" s="7" t="str">
        <f t="shared" si="2116"/>
        <v/>
      </c>
      <c r="D1990" s="4" t="str">
        <f t="shared" si="2109"/>
        <v>-</v>
      </c>
      <c r="E1990" s="4" t="str">
        <f t="shared" si="2110"/>
        <v>_</v>
      </c>
      <c r="F1990" s="7">
        <f t="shared" si="2111"/>
        <v>0</v>
      </c>
      <c r="G1990" s="7" t="str">
        <f t="shared" si="2113"/>
        <v/>
      </c>
    </row>
    <row r="1991" spans="2:7" x14ac:dyDescent="0.25">
      <c r="B1991" s="7" t="str">
        <f t="shared" ref="B1991:C1991" si="2117">TRIM(MID(SUBSTITUTE($A1991,",",REPT(" ",999)),COLUMN(A1991)*999-998,999))</f>
        <v/>
      </c>
      <c r="C1991" s="7" t="str">
        <f t="shared" si="2117"/>
        <v/>
      </c>
      <c r="D1991" s="4" t="str">
        <f t="shared" si="2109"/>
        <v>-</v>
      </c>
      <c r="E1991" s="4" t="str">
        <f t="shared" si="2110"/>
        <v>_</v>
      </c>
      <c r="F1991" s="7">
        <f t="shared" si="2111"/>
        <v>0</v>
      </c>
      <c r="G1991" s="7" t="str">
        <f t="shared" si="2113"/>
        <v/>
      </c>
    </row>
    <row r="1992" spans="2:7" x14ac:dyDescent="0.25">
      <c r="B1992" s="7" t="str">
        <f t="shared" ref="B1992:C1992" si="2118">TRIM(MID(SUBSTITUTE($A1992,",",REPT(" ",999)),COLUMN(A1992)*999-998,999))</f>
        <v/>
      </c>
      <c r="C1992" s="7" t="str">
        <f t="shared" si="2118"/>
        <v/>
      </c>
      <c r="D1992" s="4" t="str">
        <f t="shared" si="2109"/>
        <v>-</v>
      </c>
      <c r="E1992" s="4" t="str">
        <f t="shared" si="2110"/>
        <v>_</v>
      </c>
      <c r="F1992" s="7">
        <f t="shared" si="2111"/>
        <v>0</v>
      </c>
      <c r="G1992" s="7" t="str">
        <f t="shared" si="2113"/>
        <v/>
      </c>
    </row>
    <row r="1993" spans="2:7" x14ac:dyDescent="0.25">
      <c r="B1993" s="7" t="str">
        <f t="shared" ref="B1993:C1993" si="2119">TRIM(MID(SUBSTITUTE($A1993,",",REPT(" ",999)),COLUMN(A1993)*999-998,999))</f>
        <v/>
      </c>
      <c r="C1993" s="7" t="str">
        <f t="shared" si="2119"/>
        <v/>
      </c>
      <c r="D1993" s="4" t="str">
        <f t="shared" si="2109"/>
        <v>-</v>
      </c>
      <c r="E1993" s="4" t="str">
        <f t="shared" si="2110"/>
        <v>_</v>
      </c>
      <c r="F1993" s="7">
        <f t="shared" si="2111"/>
        <v>0</v>
      </c>
      <c r="G1993" s="7" t="str">
        <f t="shared" si="2113"/>
        <v/>
      </c>
    </row>
    <row r="1994" spans="2:7" x14ac:dyDescent="0.25">
      <c r="B1994" s="7" t="str">
        <f t="shared" ref="B1994:C1994" si="2120">TRIM(MID(SUBSTITUTE($A1994,",",REPT(" ",999)),COLUMN(A1994)*999-998,999))</f>
        <v/>
      </c>
      <c r="C1994" s="7" t="str">
        <f t="shared" si="2120"/>
        <v/>
      </c>
      <c r="D1994" s="4" t="str">
        <f t="shared" si="2109"/>
        <v>-</v>
      </c>
      <c r="E1994" s="4" t="str">
        <f t="shared" si="2110"/>
        <v>_</v>
      </c>
      <c r="F1994" s="7">
        <f t="shared" si="2111"/>
        <v>0</v>
      </c>
      <c r="G1994" s="7" t="str">
        <f t="shared" si="2113"/>
        <v/>
      </c>
    </row>
    <row r="1995" spans="2:7" x14ac:dyDescent="0.25">
      <c r="B1995" s="7" t="str">
        <f t="shared" ref="B1995:C1995" si="2121">TRIM(MID(SUBSTITUTE($A1995,",",REPT(" ",999)),COLUMN(A1995)*999-998,999))</f>
        <v/>
      </c>
      <c r="C1995" s="7" t="str">
        <f t="shared" si="2121"/>
        <v/>
      </c>
      <c r="D1995" s="4" t="str">
        <f t="shared" si="2109"/>
        <v>-</v>
      </c>
      <c r="E1995" s="4" t="str">
        <f t="shared" si="2110"/>
        <v>_</v>
      </c>
      <c r="F1995" s="7">
        <f t="shared" si="2111"/>
        <v>0</v>
      </c>
      <c r="G1995" s="7" t="str">
        <f t="shared" si="2113"/>
        <v/>
      </c>
    </row>
    <row r="1996" spans="2:7" x14ac:dyDescent="0.25">
      <c r="B1996" s="7" t="str">
        <f t="shared" ref="B1996:C1996" si="2122">TRIM(MID(SUBSTITUTE($A1996,",",REPT(" ",999)),COLUMN(A1996)*999-998,999))</f>
        <v/>
      </c>
      <c r="C1996" s="7" t="str">
        <f t="shared" si="2122"/>
        <v/>
      </c>
      <c r="D1996" s="4" t="str">
        <f t="shared" si="2109"/>
        <v>-</v>
      </c>
      <c r="E1996" s="4" t="str">
        <f t="shared" si="2110"/>
        <v>_</v>
      </c>
      <c r="F1996" s="7">
        <f t="shared" si="2111"/>
        <v>0</v>
      </c>
      <c r="G1996" s="7" t="str">
        <f t="shared" si="2113"/>
        <v/>
      </c>
    </row>
    <row r="1997" spans="2:7" x14ac:dyDescent="0.25">
      <c r="B1997" s="7" t="str">
        <f t="shared" ref="B1997:C1997" si="2123">TRIM(MID(SUBSTITUTE($A1997,",",REPT(" ",999)),COLUMN(A1997)*999-998,999))</f>
        <v/>
      </c>
      <c r="C1997" s="7" t="str">
        <f t="shared" si="2123"/>
        <v/>
      </c>
      <c r="D1997" s="4" t="str">
        <f t="shared" si="2109"/>
        <v>-</v>
      </c>
      <c r="E1997" s="4" t="str">
        <f t="shared" si="2110"/>
        <v>_</v>
      </c>
      <c r="F1997" s="7">
        <f t="shared" si="2111"/>
        <v>0</v>
      </c>
      <c r="G1997" s="7" t="str">
        <f t="shared" si="2113"/>
        <v/>
      </c>
    </row>
    <row r="1998" spans="2:7" x14ac:dyDescent="0.25">
      <c r="B1998" s="7" t="str">
        <f t="shared" ref="B1998:C1998" si="2124">TRIM(MID(SUBSTITUTE($A1998,",",REPT(" ",999)),COLUMN(A1998)*999-998,999))</f>
        <v/>
      </c>
      <c r="C1998" s="7" t="str">
        <f t="shared" si="2124"/>
        <v/>
      </c>
      <c r="D1998" s="4" t="str">
        <f t="shared" si="2109"/>
        <v>-</v>
      </c>
      <c r="E1998" s="4" t="str">
        <f t="shared" si="2110"/>
        <v>_</v>
      </c>
      <c r="F1998" s="7">
        <f t="shared" si="2111"/>
        <v>0</v>
      </c>
      <c r="G1998" s="7" t="str">
        <f t="shared" si="2113"/>
        <v/>
      </c>
    </row>
    <row r="1999" spans="2:7" x14ac:dyDescent="0.25">
      <c r="B1999" s="7" t="str">
        <f t="shared" ref="B1999:C1999" si="2125">TRIM(MID(SUBSTITUTE($A1999,",",REPT(" ",999)),COLUMN(A1999)*999-998,999))</f>
        <v/>
      </c>
      <c r="C1999" s="7" t="str">
        <f t="shared" si="2125"/>
        <v/>
      </c>
      <c r="D1999" s="4" t="str">
        <f t="shared" si="2109"/>
        <v>-</v>
      </c>
      <c r="E1999" s="4" t="str">
        <f t="shared" si="2110"/>
        <v>_</v>
      </c>
      <c r="F1999" s="7">
        <f t="shared" si="2111"/>
        <v>0</v>
      </c>
      <c r="G1999" s="7" t="str">
        <f t="shared" si="2113"/>
        <v/>
      </c>
    </row>
    <row r="2000" spans="2:7" x14ac:dyDescent="0.25">
      <c r="B2000" s="7" t="str">
        <f t="shared" ref="B2000:C2000" si="2126">TRIM(MID(SUBSTITUTE($A2000,",",REPT(" ",999)),COLUMN(A2000)*999-998,999))</f>
        <v/>
      </c>
      <c r="C2000" s="7" t="str">
        <f t="shared" si="2126"/>
        <v/>
      </c>
      <c r="D2000" s="4" t="str">
        <f t="shared" si="2109"/>
        <v>-</v>
      </c>
      <c r="E2000" s="4" t="str">
        <f t="shared" si="2110"/>
        <v>_</v>
      </c>
      <c r="F2000" s="7">
        <f t="shared" si="2111"/>
        <v>0</v>
      </c>
      <c r="G2000" s="7" t="str">
        <f t="shared" si="2113"/>
        <v/>
      </c>
    </row>
    <row r="2001" spans="2:7" x14ac:dyDescent="0.25">
      <c r="B2001" s="7" t="str">
        <f t="shared" ref="B2001:C2001" si="2127">TRIM(MID(SUBSTITUTE($A2001,",",REPT(" ",999)),COLUMN(A2001)*999-998,999))</f>
        <v/>
      </c>
      <c r="C2001" s="7" t="str">
        <f t="shared" si="2127"/>
        <v/>
      </c>
      <c r="D2001" s="4" t="str">
        <f t="shared" si="2109"/>
        <v>-</v>
      </c>
      <c r="E2001" s="4" t="str">
        <f t="shared" si="2110"/>
        <v>_</v>
      </c>
      <c r="F2001" s="7">
        <f t="shared" si="2111"/>
        <v>0</v>
      </c>
      <c r="G2001" s="7" t="str">
        <f t="shared" si="2113"/>
        <v/>
      </c>
    </row>
    <row r="2002" spans="2:7" x14ac:dyDescent="0.25">
      <c r="B2002" s="7" t="str">
        <f t="shared" ref="B2002:C2002" si="2128">TRIM(MID(SUBSTITUTE($A2002,",",REPT(" ",999)),COLUMN(A2002)*999-998,999))</f>
        <v/>
      </c>
      <c r="C2002" s="7" t="str">
        <f t="shared" si="2128"/>
        <v/>
      </c>
      <c r="D2002" s="4" t="str">
        <f t="shared" si="2109"/>
        <v>-</v>
      </c>
      <c r="E2002" s="4" t="str">
        <f t="shared" si="2110"/>
        <v>_</v>
      </c>
      <c r="F2002" s="7">
        <f t="shared" si="2111"/>
        <v>0</v>
      </c>
      <c r="G2002" s="7" t="str">
        <f t="shared" si="2113"/>
        <v/>
      </c>
    </row>
    <row r="2003" spans="2:7" x14ac:dyDescent="0.25">
      <c r="B2003" s="7" t="str">
        <f t="shared" ref="B2003:C2003" si="2129">TRIM(MID(SUBSTITUTE($A2003,",",REPT(" ",999)),COLUMN(A2003)*999-998,999))</f>
        <v/>
      </c>
      <c r="C2003" s="7" t="str">
        <f t="shared" si="2129"/>
        <v/>
      </c>
      <c r="D2003" s="4" t="str">
        <f t="shared" si="2109"/>
        <v>-</v>
      </c>
      <c r="E2003" s="4" t="str">
        <f t="shared" si="2110"/>
        <v>_</v>
      </c>
      <c r="F2003" s="7">
        <f t="shared" si="2111"/>
        <v>0</v>
      </c>
      <c r="G2003" s="7" t="str">
        <f t="shared" si="2113"/>
        <v/>
      </c>
    </row>
    <row r="2004" spans="2:7" x14ac:dyDescent="0.25">
      <c r="B2004" s="7" t="str">
        <f t="shared" ref="B2004:C2004" si="2130">TRIM(MID(SUBSTITUTE($A2004,",",REPT(" ",999)),COLUMN(A2004)*999-998,999))</f>
        <v/>
      </c>
      <c r="C2004" s="7" t="str">
        <f t="shared" si="2130"/>
        <v/>
      </c>
      <c r="D2004" s="4" t="str">
        <f t="shared" si="2109"/>
        <v>-</v>
      </c>
      <c r="E2004" s="4" t="str">
        <f t="shared" si="2110"/>
        <v>_</v>
      </c>
      <c r="F2004" s="7">
        <f t="shared" si="2111"/>
        <v>0</v>
      </c>
      <c r="G2004" s="7" t="str">
        <f t="shared" si="2113"/>
        <v/>
      </c>
    </row>
    <row r="2005" spans="2:7" x14ac:dyDescent="0.25">
      <c r="B2005" s="7" t="str">
        <f t="shared" ref="B2005:C2005" si="2131">TRIM(MID(SUBSTITUTE($A2005,",",REPT(" ",999)),COLUMN(A2005)*999-998,999))</f>
        <v/>
      </c>
      <c r="C2005" s="7" t="str">
        <f t="shared" si="2131"/>
        <v/>
      </c>
      <c r="D2005" s="4" t="str">
        <f t="shared" si="2109"/>
        <v>-</v>
      </c>
      <c r="E2005" s="4" t="str">
        <f t="shared" si="2110"/>
        <v>_</v>
      </c>
      <c r="F2005" s="7">
        <f t="shared" si="2111"/>
        <v>0</v>
      </c>
      <c r="G2005" s="7" t="str">
        <f t="shared" si="2113"/>
        <v/>
      </c>
    </row>
    <row r="2006" spans="2:7" x14ac:dyDescent="0.25">
      <c r="B2006" s="7" t="str">
        <f t="shared" ref="B2006:C2006" si="2132">TRIM(MID(SUBSTITUTE($A2006,",",REPT(" ",999)),COLUMN(A2006)*999-998,999))</f>
        <v/>
      </c>
      <c r="C2006" s="7" t="str">
        <f t="shared" si="2132"/>
        <v/>
      </c>
      <c r="D2006" s="4" t="str">
        <f t="shared" si="2109"/>
        <v>-</v>
      </c>
      <c r="E2006" s="4" t="str">
        <f t="shared" si="2110"/>
        <v>_</v>
      </c>
      <c r="F2006" s="7">
        <f t="shared" si="2111"/>
        <v>0</v>
      </c>
      <c r="G2006" s="7" t="str">
        <f t="shared" si="2113"/>
        <v/>
      </c>
    </row>
    <row r="2007" spans="2:7" x14ac:dyDescent="0.25">
      <c r="B2007" s="7" t="str">
        <f t="shared" ref="B2007:C2007" si="2133">TRIM(MID(SUBSTITUTE($A2007,",",REPT(" ",999)),COLUMN(A2007)*999-998,999))</f>
        <v/>
      </c>
      <c r="C2007" s="7" t="str">
        <f t="shared" si="2133"/>
        <v/>
      </c>
      <c r="D2007" s="4" t="str">
        <f t="shared" si="2109"/>
        <v>-</v>
      </c>
      <c r="E2007" s="4" t="str">
        <f t="shared" si="2110"/>
        <v>_</v>
      </c>
      <c r="F2007" s="7">
        <f t="shared" si="2111"/>
        <v>0</v>
      </c>
      <c r="G2007" s="7" t="str">
        <f t="shared" si="2113"/>
        <v/>
      </c>
    </row>
    <row r="2008" spans="2:7" x14ac:dyDescent="0.25">
      <c r="B2008" s="7" t="str">
        <f t="shared" ref="B2008:C2008" si="2134">TRIM(MID(SUBSTITUTE($A2008,",",REPT(" ",999)),COLUMN(A2008)*999-998,999))</f>
        <v/>
      </c>
      <c r="C2008" s="7" t="str">
        <f t="shared" si="2134"/>
        <v/>
      </c>
      <c r="D2008" s="4" t="str">
        <f t="shared" si="2109"/>
        <v>-</v>
      </c>
      <c r="E2008" s="4" t="str">
        <f t="shared" si="2110"/>
        <v>_</v>
      </c>
      <c r="F2008" s="7">
        <f t="shared" si="2111"/>
        <v>0</v>
      </c>
      <c r="G2008" s="7" t="str">
        <f t="shared" si="2113"/>
        <v/>
      </c>
    </row>
    <row r="2009" spans="2:7" x14ac:dyDescent="0.25">
      <c r="B2009" s="7" t="str">
        <f t="shared" ref="B2009:C2009" si="2135">TRIM(MID(SUBSTITUTE($A2009,",",REPT(" ",999)),COLUMN(A2009)*999-998,999))</f>
        <v/>
      </c>
      <c r="C2009" s="7" t="str">
        <f t="shared" si="2135"/>
        <v/>
      </c>
      <c r="D2009" s="4" t="str">
        <f t="shared" si="2109"/>
        <v>-</v>
      </c>
      <c r="E2009" s="4" t="str">
        <f t="shared" si="2110"/>
        <v>_</v>
      </c>
      <c r="F2009" s="7">
        <f t="shared" si="2111"/>
        <v>0</v>
      </c>
      <c r="G2009" s="7" t="str">
        <f t="shared" si="2113"/>
        <v/>
      </c>
    </row>
    <row r="2010" spans="2:7" x14ac:dyDescent="0.25">
      <c r="B2010" s="7" t="str">
        <f t="shared" ref="B2010:C2010" si="2136">TRIM(MID(SUBSTITUTE($A2010,",",REPT(" ",999)),COLUMN(A2010)*999-998,999))</f>
        <v/>
      </c>
      <c r="C2010" s="7" t="str">
        <f t="shared" si="2136"/>
        <v/>
      </c>
      <c r="D2010" s="4" t="str">
        <f t="shared" si="2109"/>
        <v>-</v>
      </c>
      <c r="E2010" s="4" t="str">
        <f t="shared" si="2110"/>
        <v>_</v>
      </c>
      <c r="F2010" s="7">
        <f t="shared" si="2111"/>
        <v>0</v>
      </c>
      <c r="G2010" s="7" t="str">
        <f t="shared" si="2113"/>
        <v/>
      </c>
    </row>
    <row r="2011" spans="2:7" x14ac:dyDescent="0.25">
      <c r="B2011" s="7" t="str">
        <f t="shared" ref="B2011:C2011" si="2137">TRIM(MID(SUBSTITUTE($A2011,",",REPT(" ",999)),COLUMN(A2011)*999-998,999))</f>
        <v/>
      </c>
      <c r="C2011" s="7" t="str">
        <f t="shared" si="2137"/>
        <v/>
      </c>
      <c r="D2011" s="4" t="str">
        <f t="shared" si="2109"/>
        <v>-</v>
      </c>
      <c r="E2011" s="4" t="str">
        <f t="shared" si="2110"/>
        <v>_</v>
      </c>
      <c r="F2011" s="7">
        <f t="shared" si="2111"/>
        <v>0</v>
      </c>
      <c r="G2011" s="7" t="str">
        <f t="shared" si="2113"/>
        <v/>
      </c>
    </row>
    <row r="2012" spans="2:7" x14ac:dyDescent="0.25">
      <c r="B2012" s="7" t="str">
        <f t="shared" ref="B2012:C2012" si="2138">TRIM(MID(SUBSTITUTE($A2012,",",REPT(" ",999)),COLUMN(A2012)*999-998,999))</f>
        <v/>
      </c>
      <c r="C2012" s="7" t="str">
        <f t="shared" si="2138"/>
        <v/>
      </c>
      <c r="D2012" s="4" t="str">
        <f t="shared" si="2109"/>
        <v>-</v>
      </c>
      <c r="E2012" s="4" t="str">
        <f t="shared" si="2110"/>
        <v>_</v>
      </c>
      <c r="F2012" s="7">
        <f t="shared" si="2111"/>
        <v>0</v>
      </c>
      <c r="G2012" s="7" t="str">
        <f t="shared" si="2113"/>
        <v/>
      </c>
    </row>
    <row r="2013" spans="2:7" x14ac:dyDescent="0.25">
      <c r="B2013" s="7" t="str">
        <f t="shared" ref="B2013:C2013" si="2139">TRIM(MID(SUBSTITUTE($A2013,",",REPT(" ",999)),COLUMN(A2013)*999-998,999))</f>
        <v/>
      </c>
      <c r="C2013" s="7" t="str">
        <f t="shared" si="2139"/>
        <v/>
      </c>
      <c r="D2013" s="4" t="str">
        <f t="shared" si="2109"/>
        <v>-</v>
      </c>
      <c r="E2013" s="4" t="str">
        <f t="shared" si="2110"/>
        <v>_</v>
      </c>
      <c r="F2013" s="7">
        <f t="shared" si="2111"/>
        <v>0</v>
      </c>
      <c r="G2013" s="7" t="str">
        <f t="shared" si="2113"/>
        <v/>
      </c>
    </row>
    <row r="2014" spans="2:7" x14ac:dyDescent="0.25">
      <c r="B2014" s="7" t="str">
        <f t="shared" ref="B2014:C2014" si="2140">TRIM(MID(SUBSTITUTE($A2014,",",REPT(" ",999)),COLUMN(A2014)*999-998,999))</f>
        <v/>
      </c>
      <c r="C2014" s="7" t="str">
        <f t="shared" si="2140"/>
        <v/>
      </c>
      <c r="D2014" s="4" t="str">
        <f t="shared" si="2109"/>
        <v>-</v>
      </c>
      <c r="E2014" s="4" t="str">
        <f t="shared" si="2110"/>
        <v>_</v>
      </c>
      <c r="F2014" s="7">
        <f t="shared" si="2111"/>
        <v>0</v>
      </c>
      <c r="G2014" s="7" t="str">
        <f t="shared" si="2113"/>
        <v/>
      </c>
    </row>
    <row r="2015" spans="2:7" x14ac:dyDescent="0.25">
      <c r="B2015" s="7" t="str">
        <f t="shared" ref="B2015:C2015" si="2141">TRIM(MID(SUBSTITUTE($A2015,",",REPT(" ",999)),COLUMN(A2015)*999-998,999))</f>
        <v/>
      </c>
      <c r="C2015" s="7" t="str">
        <f t="shared" si="2141"/>
        <v/>
      </c>
      <c r="D2015" s="4" t="str">
        <f t="shared" si="2109"/>
        <v>-</v>
      </c>
      <c r="E2015" s="4" t="str">
        <f t="shared" si="2110"/>
        <v>_</v>
      </c>
      <c r="F2015" s="7">
        <f t="shared" si="2111"/>
        <v>0</v>
      </c>
      <c r="G2015" s="7" t="str">
        <f t="shared" si="2113"/>
        <v/>
      </c>
    </row>
    <row r="2016" spans="2:7" x14ac:dyDescent="0.25">
      <c r="B2016" s="7" t="str">
        <f t="shared" ref="B2016:C2016" si="2142">TRIM(MID(SUBSTITUTE($A2016,",",REPT(" ",999)),COLUMN(A2016)*999-998,999))</f>
        <v/>
      </c>
      <c r="C2016" s="7" t="str">
        <f t="shared" si="2142"/>
        <v/>
      </c>
      <c r="D2016" s="4" t="str">
        <f t="shared" si="2109"/>
        <v>-</v>
      </c>
      <c r="E2016" s="4" t="str">
        <f t="shared" si="2110"/>
        <v>_</v>
      </c>
      <c r="F2016" s="7">
        <f t="shared" si="2111"/>
        <v>0</v>
      </c>
      <c r="G2016" s="7" t="str">
        <f t="shared" si="2113"/>
        <v/>
      </c>
    </row>
    <row r="2017" spans="2:7" x14ac:dyDescent="0.25">
      <c r="B2017" s="7" t="str">
        <f t="shared" ref="B2017:C2017" si="2143">TRIM(MID(SUBSTITUTE($A2017,",",REPT(" ",999)),COLUMN(A2017)*999-998,999))</f>
        <v/>
      </c>
      <c r="C2017" s="7" t="str">
        <f t="shared" si="2143"/>
        <v/>
      </c>
      <c r="D2017" s="4" t="str">
        <f t="shared" si="2109"/>
        <v>-</v>
      </c>
      <c r="E2017" s="4" t="str">
        <f t="shared" si="2110"/>
        <v>_</v>
      </c>
      <c r="F2017" s="7">
        <f t="shared" si="2111"/>
        <v>0</v>
      </c>
      <c r="G2017" s="7" t="str">
        <f t="shared" si="2113"/>
        <v/>
      </c>
    </row>
    <row r="2018" spans="2:7" x14ac:dyDescent="0.25">
      <c r="B2018" s="7" t="str">
        <f t="shared" ref="B2018:C2018" si="2144">TRIM(MID(SUBSTITUTE($A2018,",",REPT(" ",999)),COLUMN(A2018)*999-998,999))</f>
        <v/>
      </c>
      <c r="C2018" s="7" t="str">
        <f t="shared" si="2144"/>
        <v/>
      </c>
      <c r="D2018" s="4" t="str">
        <f t="shared" si="2109"/>
        <v>-</v>
      </c>
      <c r="E2018" s="4" t="str">
        <f t="shared" si="2110"/>
        <v>_</v>
      </c>
      <c r="F2018" s="7">
        <f t="shared" si="2111"/>
        <v>0</v>
      </c>
      <c r="G2018" s="7" t="str">
        <f t="shared" si="2113"/>
        <v/>
      </c>
    </row>
    <row r="2019" spans="2:7" x14ac:dyDescent="0.25">
      <c r="B2019" s="7" t="str">
        <f t="shared" ref="B2019:C2019" si="2145">TRIM(MID(SUBSTITUTE($A2019,",",REPT(" ",999)),COLUMN(A2019)*999-998,999))</f>
        <v/>
      </c>
      <c r="C2019" s="7" t="str">
        <f t="shared" si="2145"/>
        <v/>
      </c>
      <c r="D2019" s="4" t="str">
        <f t="shared" si="2109"/>
        <v>-</v>
      </c>
      <c r="E2019" s="4" t="str">
        <f t="shared" si="2110"/>
        <v>_</v>
      </c>
      <c r="F2019" s="7">
        <f t="shared" si="2111"/>
        <v>0</v>
      </c>
      <c r="G2019" s="7" t="str">
        <f t="shared" si="2113"/>
        <v/>
      </c>
    </row>
    <row r="2020" spans="2:7" x14ac:dyDescent="0.25">
      <c r="B2020" s="7" t="str">
        <f t="shared" ref="B2020:C2020" si="2146">TRIM(MID(SUBSTITUTE($A2020,",",REPT(" ",999)),COLUMN(A2020)*999-998,999))</f>
        <v/>
      </c>
      <c r="C2020" s="7" t="str">
        <f t="shared" si="2146"/>
        <v/>
      </c>
      <c r="D2020" s="4" t="str">
        <f t="shared" si="2109"/>
        <v>-</v>
      </c>
      <c r="E2020" s="4" t="str">
        <f t="shared" si="2110"/>
        <v>_</v>
      </c>
      <c r="F2020" s="7">
        <f t="shared" si="2111"/>
        <v>0</v>
      </c>
      <c r="G2020" s="7" t="str">
        <f t="shared" si="2113"/>
        <v/>
      </c>
    </row>
    <row r="2021" spans="2:7" x14ac:dyDescent="0.25">
      <c r="B2021" s="7" t="str">
        <f t="shared" ref="B2021:C2021" si="2147">TRIM(MID(SUBSTITUTE($A2021,",",REPT(" ",999)),COLUMN(A2021)*999-998,999))</f>
        <v/>
      </c>
      <c r="C2021" s="7" t="str">
        <f t="shared" si="2147"/>
        <v/>
      </c>
      <c r="D2021" s="4" t="str">
        <f t="shared" si="2109"/>
        <v>-</v>
      </c>
      <c r="E2021" s="4" t="str">
        <f t="shared" si="2110"/>
        <v>_</v>
      </c>
      <c r="F2021" s="7">
        <f t="shared" si="2111"/>
        <v>0</v>
      </c>
      <c r="G2021" s="7" t="str">
        <f t="shared" si="2113"/>
        <v/>
      </c>
    </row>
    <row r="2022" spans="2:7" x14ac:dyDescent="0.25">
      <c r="B2022" s="7" t="str">
        <f t="shared" ref="B2022:C2022" si="2148">TRIM(MID(SUBSTITUTE($A2022,",",REPT(" ",999)),COLUMN(A2022)*999-998,999))</f>
        <v/>
      </c>
      <c r="C2022" s="7" t="str">
        <f t="shared" si="2148"/>
        <v/>
      </c>
      <c r="D2022" s="4" t="str">
        <f t="shared" si="2109"/>
        <v>-</v>
      </c>
      <c r="E2022" s="4" t="str">
        <f t="shared" si="2110"/>
        <v>_</v>
      </c>
      <c r="F2022" s="7">
        <f t="shared" si="2111"/>
        <v>0</v>
      </c>
      <c r="G2022" s="7" t="str">
        <f t="shared" si="2113"/>
        <v/>
      </c>
    </row>
    <row r="2023" spans="2:7" x14ac:dyDescent="0.25">
      <c r="B2023" s="7" t="str">
        <f t="shared" ref="B2023:C2023" si="2149">TRIM(MID(SUBSTITUTE($A2023,",",REPT(" ",999)),COLUMN(A2023)*999-998,999))</f>
        <v/>
      </c>
      <c r="C2023" s="7" t="str">
        <f t="shared" si="2149"/>
        <v/>
      </c>
      <c r="D2023" s="4" t="str">
        <f t="shared" si="2109"/>
        <v>-</v>
      </c>
      <c r="E2023" s="4" t="str">
        <f t="shared" si="2110"/>
        <v>_</v>
      </c>
      <c r="F2023" s="7">
        <f t="shared" si="2111"/>
        <v>0</v>
      </c>
      <c r="G2023" s="7" t="str">
        <f t="shared" si="2113"/>
        <v/>
      </c>
    </row>
    <row r="2024" spans="2:7" x14ac:dyDescent="0.25">
      <c r="B2024" s="7" t="str">
        <f t="shared" ref="B2024:C2024" si="2150">TRIM(MID(SUBSTITUTE($A2024,",",REPT(" ",999)),COLUMN(A2024)*999-998,999))</f>
        <v/>
      </c>
      <c r="C2024" s="7" t="str">
        <f t="shared" si="2150"/>
        <v/>
      </c>
      <c r="D2024" s="4" t="str">
        <f t="shared" si="2109"/>
        <v>-</v>
      </c>
      <c r="E2024" s="4" t="str">
        <f t="shared" si="2110"/>
        <v>_</v>
      </c>
      <c r="F2024" s="7">
        <f t="shared" si="2111"/>
        <v>0</v>
      </c>
      <c r="G2024" s="7" t="str">
        <f t="shared" si="2113"/>
        <v/>
      </c>
    </row>
    <row r="2025" spans="2:7" x14ac:dyDescent="0.25">
      <c r="B2025" s="7" t="str">
        <f t="shared" ref="B2025:C2025" si="2151">TRIM(MID(SUBSTITUTE($A2025,",",REPT(" ",999)),COLUMN(A2025)*999-998,999))</f>
        <v/>
      </c>
      <c r="C2025" s="7" t="str">
        <f t="shared" si="2151"/>
        <v/>
      </c>
      <c r="D2025" s="4" t="str">
        <f t="shared" si="2109"/>
        <v>-</v>
      </c>
      <c r="E2025" s="4" t="str">
        <f t="shared" si="2110"/>
        <v>_</v>
      </c>
      <c r="F2025" s="7">
        <f t="shared" si="2111"/>
        <v>0</v>
      </c>
      <c r="G2025" s="7" t="str">
        <f t="shared" si="2113"/>
        <v/>
      </c>
    </row>
    <row r="2026" spans="2:7" x14ac:dyDescent="0.25">
      <c r="B2026" s="7" t="str">
        <f t="shared" ref="B2026:C2026" si="2152">TRIM(MID(SUBSTITUTE($A2026,",",REPT(" ",999)),COLUMN(A2026)*999-998,999))</f>
        <v/>
      </c>
      <c r="C2026" s="7" t="str">
        <f t="shared" si="2152"/>
        <v/>
      </c>
      <c r="D2026" s="4" t="str">
        <f t="shared" si="2109"/>
        <v>-</v>
      </c>
      <c r="E2026" s="4" t="str">
        <f t="shared" si="2110"/>
        <v>_</v>
      </c>
      <c r="F2026" s="7">
        <f t="shared" si="2111"/>
        <v>0</v>
      </c>
      <c r="G2026" s="7" t="str">
        <f t="shared" si="2113"/>
        <v/>
      </c>
    </row>
    <row r="2027" spans="2:7" x14ac:dyDescent="0.25">
      <c r="B2027" s="7" t="str">
        <f t="shared" ref="B2027:C2027" si="2153">TRIM(MID(SUBSTITUTE($A2027,",",REPT(" ",999)),COLUMN(A2027)*999-998,999))</f>
        <v/>
      </c>
      <c r="C2027" s="7" t="str">
        <f t="shared" si="2153"/>
        <v/>
      </c>
      <c r="D2027" s="4" t="str">
        <f t="shared" si="2109"/>
        <v>-</v>
      </c>
      <c r="E2027" s="4" t="str">
        <f t="shared" si="2110"/>
        <v>_</v>
      </c>
      <c r="F2027" s="7">
        <f t="shared" si="2111"/>
        <v>0</v>
      </c>
      <c r="G2027" s="7" t="str">
        <f t="shared" si="2113"/>
        <v/>
      </c>
    </row>
    <row r="2028" spans="2:7" x14ac:dyDescent="0.25">
      <c r="B2028" s="7" t="str">
        <f t="shared" ref="B2028:C2028" si="2154">TRIM(MID(SUBSTITUTE($A2028,",",REPT(" ",999)),COLUMN(A2028)*999-998,999))</f>
        <v/>
      </c>
      <c r="C2028" s="7" t="str">
        <f t="shared" si="2154"/>
        <v/>
      </c>
      <c r="D2028" s="4" t="str">
        <f t="shared" si="2109"/>
        <v>-</v>
      </c>
      <c r="E2028" s="4" t="str">
        <f t="shared" si="2110"/>
        <v>_</v>
      </c>
      <c r="F2028" s="7">
        <f t="shared" si="2111"/>
        <v>0</v>
      </c>
      <c r="G2028" s="7" t="str">
        <f t="shared" si="2113"/>
        <v/>
      </c>
    </row>
    <row r="2029" spans="2:7" x14ac:dyDescent="0.25">
      <c r="B2029" s="7" t="str">
        <f t="shared" ref="B2029:C2029" si="2155">TRIM(MID(SUBSTITUTE($A2029,",",REPT(" ",999)),COLUMN(A2029)*999-998,999))</f>
        <v/>
      </c>
      <c r="C2029" s="7" t="str">
        <f t="shared" si="2155"/>
        <v/>
      </c>
      <c r="D2029" s="4" t="str">
        <f t="shared" si="2109"/>
        <v>-</v>
      </c>
      <c r="E2029" s="4" t="str">
        <f t="shared" si="2110"/>
        <v>_</v>
      </c>
      <c r="F2029" s="7">
        <f t="shared" si="2111"/>
        <v>0</v>
      </c>
      <c r="G2029" s="7" t="str">
        <f t="shared" si="2113"/>
        <v/>
      </c>
    </row>
    <row r="2030" spans="2:7" x14ac:dyDescent="0.25">
      <c r="B2030" s="7" t="str">
        <f t="shared" ref="B2030:C2030" si="2156">TRIM(MID(SUBSTITUTE($A2030,",",REPT(" ",999)),COLUMN(A2030)*999-998,999))</f>
        <v/>
      </c>
      <c r="C2030" s="7" t="str">
        <f t="shared" si="2156"/>
        <v/>
      </c>
      <c r="D2030" s="4" t="str">
        <f t="shared" si="2109"/>
        <v>-</v>
      </c>
      <c r="E2030" s="4" t="str">
        <f t="shared" si="2110"/>
        <v>_</v>
      </c>
      <c r="F2030" s="7">
        <f t="shared" si="2111"/>
        <v>0</v>
      </c>
      <c r="G2030" s="7" t="str">
        <f t="shared" si="2113"/>
        <v/>
      </c>
    </row>
    <row r="2031" spans="2:7" x14ac:dyDescent="0.25">
      <c r="B2031" s="7" t="str">
        <f t="shared" ref="B2031:C2031" si="2157">TRIM(MID(SUBSTITUTE($A2031,",",REPT(" ",999)),COLUMN(A2031)*999-998,999))</f>
        <v/>
      </c>
      <c r="C2031" s="7" t="str">
        <f t="shared" si="2157"/>
        <v/>
      </c>
      <c r="D2031" s="4" t="str">
        <f t="shared" si="2109"/>
        <v>-</v>
      </c>
      <c r="E2031" s="4" t="str">
        <f t="shared" si="2110"/>
        <v>_</v>
      </c>
      <c r="F2031" s="7">
        <f t="shared" si="2111"/>
        <v>0</v>
      </c>
      <c r="G2031" s="7" t="str">
        <f t="shared" si="2113"/>
        <v/>
      </c>
    </row>
    <row r="2032" spans="2:7" x14ac:dyDescent="0.25">
      <c r="B2032" s="7" t="str">
        <f t="shared" ref="B2032:C2032" si="2158">TRIM(MID(SUBSTITUTE($A2032,",",REPT(" ",999)),COLUMN(A2032)*999-998,999))</f>
        <v/>
      </c>
      <c r="C2032" s="7" t="str">
        <f t="shared" si="2158"/>
        <v/>
      </c>
      <c r="D2032" s="4" t="str">
        <f t="shared" si="2109"/>
        <v>-</v>
      </c>
      <c r="E2032" s="4" t="str">
        <f t="shared" si="2110"/>
        <v>_</v>
      </c>
      <c r="F2032" s="7">
        <f t="shared" si="2111"/>
        <v>0</v>
      </c>
      <c r="G2032" s="7" t="str">
        <f t="shared" si="2113"/>
        <v/>
      </c>
    </row>
    <row r="2033" spans="2:7" x14ac:dyDescent="0.25">
      <c r="B2033" s="7" t="str">
        <f t="shared" ref="B2033:C2033" si="2159">TRIM(MID(SUBSTITUTE($A2033,",",REPT(" ",999)),COLUMN(A2033)*999-998,999))</f>
        <v/>
      </c>
      <c r="C2033" s="7" t="str">
        <f t="shared" si="2159"/>
        <v/>
      </c>
      <c r="D2033" s="4" t="str">
        <f t="shared" si="2109"/>
        <v>-</v>
      </c>
      <c r="E2033" s="4" t="str">
        <f t="shared" si="2110"/>
        <v>_</v>
      </c>
      <c r="F2033" s="7">
        <f t="shared" si="2111"/>
        <v>0</v>
      </c>
      <c r="G2033" s="7" t="str">
        <f t="shared" si="2113"/>
        <v/>
      </c>
    </row>
    <row r="2034" spans="2:7" x14ac:dyDescent="0.25">
      <c r="B2034" s="7" t="str">
        <f t="shared" ref="B2034:C2034" si="2160">TRIM(MID(SUBSTITUTE($A2034,",",REPT(" ",999)),COLUMN(A2034)*999-998,999))</f>
        <v/>
      </c>
      <c r="C2034" s="7" t="str">
        <f t="shared" si="2160"/>
        <v/>
      </c>
      <c r="D2034" s="4" t="str">
        <f t="shared" si="2109"/>
        <v>-</v>
      </c>
      <c r="E2034" s="4" t="str">
        <f t="shared" si="2110"/>
        <v>_</v>
      </c>
      <c r="F2034" s="7">
        <f t="shared" si="2111"/>
        <v>0</v>
      </c>
      <c r="G2034" s="7" t="str">
        <f t="shared" si="2113"/>
        <v/>
      </c>
    </row>
    <row r="2035" spans="2:7" x14ac:dyDescent="0.25">
      <c r="B2035" s="7" t="str">
        <f t="shared" ref="B2035:C2035" si="2161">TRIM(MID(SUBSTITUTE($A2035,",",REPT(" ",999)),COLUMN(A2035)*999-998,999))</f>
        <v/>
      </c>
      <c r="C2035" s="7" t="str">
        <f t="shared" si="2161"/>
        <v/>
      </c>
      <c r="D2035" s="4" t="str">
        <f t="shared" si="2109"/>
        <v>-</v>
      </c>
      <c r="E2035" s="4" t="str">
        <f t="shared" si="2110"/>
        <v>_</v>
      </c>
      <c r="F2035" s="7">
        <f t="shared" si="2111"/>
        <v>0</v>
      </c>
      <c r="G2035" s="7" t="str">
        <f t="shared" si="2113"/>
        <v/>
      </c>
    </row>
    <row r="2036" spans="2:7" x14ac:dyDescent="0.25">
      <c r="B2036" s="7" t="str">
        <f t="shared" ref="B2036:C2036" si="2162">TRIM(MID(SUBSTITUTE($A2036,",",REPT(" ",999)),COLUMN(A2036)*999-998,999))</f>
        <v/>
      </c>
      <c r="C2036" s="7" t="str">
        <f t="shared" si="2162"/>
        <v/>
      </c>
      <c r="D2036" s="4" t="str">
        <f t="shared" si="2109"/>
        <v>-</v>
      </c>
      <c r="E2036" s="4" t="str">
        <f t="shared" si="2110"/>
        <v>_</v>
      </c>
      <c r="F2036" s="7">
        <f t="shared" si="2111"/>
        <v>0</v>
      </c>
      <c r="G2036" s="7" t="str">
        <f t="shared" si="2113"/>
        <v/>
      </c>
    </row>
    <row r="2037" spans="2:7" x14ac:dyDescent="0.25">
      <c r="B2037" s="7" t="str">
        <f t="shared" ref="B2037:C2037" si="2163">TRIM(MID(SUBSTITUTE($A2037,",",REPT(" ",999)),COLUMN(A2037)*999-998,999))</f>
        <v/>
      </c>
      <c r="C2037" s="7" t="str">
        <f t="shared" si="2163"/>
        <v/>
      </c>
      <c r="D2037" s="4" t="str">
        <f t="shared" si="2109"/>
        <v>-</v>
      </c>
      <c r="E2037" s="4" t="str">
        <f t="shared" si="2110"/>
        <v>_</v>
      </c>
      <c r="F2037" s="7">
        <f t="shared" si="2111"/>
        <v>0</v>
      </c>
      <c r="G2037" s="7" t="str">
        <f t="shared" si="2113"/>
        <v/>
      </c>
    </row>
    <row r="2038" spans="2:7" x14ac:dyDescent="0.25">
      <c r="B2038" s="7" t="str">
        <f t="shared" ref="B2038:C2038" si="2164">TRIM(MID(SUBSTITUTE($A2038,",",REPT(" ",999)),COLUMN(A2038)*999-998,999))</f>
        <v/>
      </c>
      <c r="C2038" s="7" t="str">
        <f t="shared" si="2164"/>
        <v/>
      </c>
      <c r="D2038" s="4" t="str">
        <f t="shared" si="2109"/>
        <v>-</v>
      </c>
      <c r="E2038" s="4" t="str">
        <f t="shared" si="2110"/>
        <v>_</v>
      </c>
      <c r="F2038" s="7">
        <f t="shared" si="2111"/>
        <v>0</v>
      </c>
      <c r="G2038" s="7" t="str">
        <f t="shared" si="2113"/>
        <v/>
      </c>
    </row>
    <row r="2039" spans="2:7" x14ac:dyDescent="0.25">
      <c r="B2039" s="7" t="str">
        <f t="shared" ref="B2039:C2039" si="2165">TRIM(MID(SUBSTITUTE($A2039,",",REPT(" ",999)),COLUMN(A2039)*999-998,999))</f>
        <v/>
      </c>
      <c r="C2039" s="7" t="str">
        <f t="shared" si="2165"/>
        <v/>
      </c>
      <c r="D2039" s="4" t="str">
        <f t="shared" si="2109"/>
        <v>-</v>
      </c>
      <c r="E2039" s="4" t="str">
        <f t="shared" si="2110"/>
        <v>_</v>
      </c>
      <c r="F2039" s="7">
        <f t="shared" si="2111"/>
        <v>0</v>
      </c>
      <c r="G2039" s="7" t="str">
        <f t="shared" si="2113"/>
        <v/>
      </c>
    </row>
    <row r="2040" spans="2:7" x14ac:dyDescent="0.25">
      <c r="B2040" s="7" t="str">
        <f t="shared" ref="B2040:C2040" si="2166">TRIM(MID(SUBSTITUTE($A2040,",",REPT(" ",999)),COLUMN(A2040)*999-998,999))</f>
        <v/>
      </c>
      <c r="C2040" s="7" t="str">
        <f t="shared" si="2166"/>
        <v/>
      </c>
      <c r="D2040" s="4" t="str">
        <f t="shared" si="2109"/>
        <v>-</v>
      </c>
      <c r="E2040" s="4" t="str">
        <f t="shared" si="2110"/>
        <v>_</v>
      </c>
      <c r="F2040" s="7">
        <f t="shared" si="2111"/>
        <v>0</v>
      </c>
      <c r="G2040" s="7" t="str">
        <f t="shared" si="2113"/>
        <v/>
      </c>
    </row>
    <row r="2041" spans="2:7" x14ac:dyDescent="0.25">
      <c r="B2041" s="7" t="str">
        <f t="shared" ref="B2041:C2041" si="2167">TRIM(MID(SUBSTITUTE($A2041,",",REPT(" ",999)),COLUMN(A2041)*999-998,999))</f>
        <v/>
      </c>
      <c r="C2041" s="7" t="str">
        <f t="shared" si="2167"/>
        <v/>
      </c>
      <c r="D2041" s="4" t="str">
        <f t="shared" si="2109"/>
        <v>-</v>
      </c>
      <c r="E2041" s="4" t="str">
        <f t="shared" si="2110"/>
        <v>_</v>
      </c>
      <c r="F2041" s="7">
        <f t="shared" si="2111"/>
        <v>0</v>
      </c>
      <c r="G2041" s="7" t="str">
        <f t="shared" si="2113"/>
        <v/>
      </c>
    </row>
    <row r="2042" spans="2:7" x14ac:dyDescent="0.25">
      <c r="B2042" s="7" t="str">
        <f t="shared" ref="B2042:C2042" si="2168">TRIM(MID(SUBSTITUTE($A2042,",",REPT(" ",999)),COLUMN(A2042)*999-998,999))</f>
        <v/>
      </c>
      <c r="C2042" s="7" t="str">
        <f t="shared" si="2168"/>
        <v/>
      </c>
      <c r="D2042" s="4" t="str">
        <f t="shared" si="2109"/>
        <v>-</v>
      </c>
      <c r="E2042" s="4" t="str">
        <f t="shared" si="2110"/>
        <v>_</v>
      </c>
      <c r="F2042" s="7">
        <f t="shared" si="2111"/>
        <v>0</v>
      </c>
      <c r="G2042" s="7" t="str">
        <f t="shared" si="2113"/>
        <v/>
      </c>
    </row>
    <row r="2043" spans="2:7" x14ac:dyDescent="0.25">
      <c r="B2043" s="7" t="str">
        <f t="shared" ref="B2043:C2043" si="2169">TRIM(MID(SUBSTITUTE($A2043,",",REPT(" ",999)),COLUMN(A2043)*999-998,999))</f>
        <v/>
      </c>
      <c r="C2043" s="7" t="str">
        <f t="shared" si="2169"/>
        <v/>
      </c>
      <c r="D2043" s="4" t="str">
        <f t="shared" si="2109"/>
        <v>-</v>
      </c>
      <c r="E2043" s="4" t="str">
        <f t="shared" si="2110"/>
        <v>_</v>
      </c>
      <c r="F2043" s="7">
        <f t="shared" si="2111"/>
        <v>0</v>
      </c>
      <c r="G2043" s="7" t="str">
        <f t="shared" si="2113"/>
        <v/>
      </c>
    </row>
    <row r="2044" spans="2:7" x14ac:dyDescent="0.25">
      <c r="B2044" s="7" t="str">
        <f t="shared" ref="B2044:C2044" si="2170">TRIM(MID(SUBSTITUTE($A2044,",",REPT(" ",999)),COLUMN(A2044)*999-998,999))</f>
        <v/>
      </c>
      <c r="C2044" s="7" t="str">
        <f t="shared" si="2170"/>
        <v/>
      </c>
      <c r="D2044" s="4" t="str">
        <f t="shared" si="2109"/>
        <v>-</v>
      </c>
      <c r="E2044" s="4" t="str">
        <f t="shared" si="2110"/>
        <v>_</v>
      </c>
      <c r="F2044" s="7">
        <f t="shared" si="2111"/>
        <v>0</v>
      </c>
      <c r="G2044" s="7" t="str">
        <f t="shared" si="2113"/>
        <v/>
      </c>
    </row>
    <row r="2045" spans="2:7" x14ac:dyDescent="0.25">
      <c r="B2045" s="7" t="str">
        <f t="shared" ref="B2045:C2045" si="2171">TRIM(MID(SUBSTITUTE($A2045,",",REPT(" ",999)),COLUMN(A2045)*999-998,999))</f>
        <v/>
      </c>
      <c r="C2045" s="7" t="str">
        <f t="shared" si="2171"/>
        <v/>
      </c>
      <c r="D2045" s="4" t="str">
        <f t="shared" si="2109"/>
        <v>-</v>
      </c>
      <c r="E2045" s="4" t="str">
        <f t="shared" si="2110"/>
        <v>_</v>
      </c>
      <c r="F2045" s="7">
        <f t="shared" si="2111"/>
        <v>0</v>
      </c>
      <c r="G2045" s="7" t="str">
        <f t="shared" si="2113"/>
        <v/>
      </c>
    </row>
    <row r="2046" spans="2:7" x14ac:dyDescent="0.25">
      <c r="B2046" s="7" t="str">
        <f t="shared" ref="B2046:C2046" si="2172">TRIM(MID(SUBSTITUTE($A2046,",",REPT(" ",999)),COLUMN(A2046)*999-998,999))</f>
        <v/>
      </c>
      <c r="C2046" s="7" t="str">
        <f t="shared" si="2172"/>
        <v/>
      </c>
      <c r="D2046" s="4" t="str">
        <f t="shared" si="2109"/>
        <v>-</v>
      </c>
      <c r="E2046" s="4" t="str">
        <f t="shared" si="2110"/>
        <v>_</v>
      </c>
      <c r="F2046" s="7">
        <f t="shared" si="2111"/>
        <v>0</v>
      </c>
      <c r="G2046" s="7" t="str">
        <f t="shared" si="2113"/>
        <v/>
      </c>
    </row>
    <row r="2047" spans="2:7" x14ac:dyDescent="0.25">
      <c r="B2047" s="7" t="str">
        <f t="shared" ref="B2047:C2047" si="2173">TRIM(MID(SUBSTITUTE($A2047,",",REPT(" ",999)),COLUMN(A2047)*999-998,999))</f>
        <v/>
      </c>
      <c r="C2047" s="7" t="str">
        <f t="shared" si="2173"/>
        <v/>
      </c>
      <c r="D2047" s="4" t="str">
        <f t="shared" si="2109"/>
        <v>-</v>
      </c>
      <c r="E2047" s="4" t="str">
        <f t="shared" si="2110"/>
        <v>_</v>
      </c>
      <c r="F2047" s="7">
        <f t="shared" si="2111"/>
        <v>0</v>
      </c>
      <c r="G2047" s="7" t="str">
        <f t="shared" si="2113"/>
        <v/>
      </c>
    </row>
    <row r="2048" spans="2:7" x14ac:dyDescent="0.25">
      <c r="B2048" s="7" t="str">
        <f t="shared" ref="B2048:C2048" si="2174">TRIM(MID(SUBSTITUTE($A2048,",",REPT(" ",999)),COLUMN(A2048)*999-998,999))</f>
        <v/>
      </c>
      <c r="C2048" s="7" t="str">
        <f t="shared" si="2174"/>
        <v/>
      </c>
      <c r="D2048" s="4" t="str">
        <f t="shared" si="2109"/>
        <v>-</v>
      </c>
      <c r="E2048" s="4" t="str">
        <f t="shared" si="2110"/>
        <v>_</v>
      </c>
      <c r="F2048" s="7">
        <f t="shared" si="2111"/>
        <v>0</v>
      </c>
      <c r="G2048" s="7" t="str">
        <f t="shared" si="2113"/>
        <v/>
      </c>
    </row>
    <row r="2049" spans="2:7" x14ac:dyDescent="0.25">
      <c r="B2049" s="7" t="str">
        <f t="shared" ref="B2049:C2049" si="2175">TRIM(MID(SUBSTITUTE($A2049,",",REPT(" ",999)),COLUMN(A2049)*999-998,999))</f>
        <v/>
      </c>
      <c r="C2049" s="7" t="str">
        <f t="shared" si="2175"/>
        <v/>
      </c>
      <c r="D2049" s="4" t="str">
        <f t="shared" si="2109"/>
        <v>-</v>
      </c>
      <c r="E2049" s="4" t="str">
        <f t="shared" si="2110"/>
        <v>_</v>
      </c>
      <c r="F2049" s="7">
        <f t="shared" si="2111"/>
        <v>0</v>
      </c>
      <c r="G2049" s="7" t="str">
        <f t="shared" si="2113"/>
        <v/>
      </c>
    </row>
    <row r="2050" spans="2:7" x14ac:dyDescent="0.25">
      <c r="B2050" s="7" t="str">
        <f t="shared" ref="B2050:C2050" si="2176">TRIM(MID(SUBSTITUTE($A2050,",",REPT(" ",999)),COLUMN(A2050)*999-998,999))</f>
        <v/>
      </c>
      <c r="C2050" s="7" t="str">
        <f t="shared" si="2176"/>
        <v/>
      </c>
      <c r="D2050" s="4" t="str">
        <f t="shared" ref="D2050:D2113" si="2177">B2050&amp;"-"&amp;C2050&amp;G2050</f>
        <v>-</v>
      </c>
      <c r="E2050" s="4" t="str">
        <f t="shared" ref="E2050:E2113" si="2178">B2050&amp;"_"&amp;C2050</f>
        <v>_</v>
      </c>
      <c r="F2050" s="7">
        <f t="shared" ref="F2050:F2113" si="2179">_xlfn.NUMBERVALUE(TRIM(MID(SUBSTITUTE($A2050,",",REPT(" ",999)),COLUMN(C2050)*999-998,999)))</f>
        <v>0</v>
      </c>
      <c r="G2050" s="7" t="str">
        <f t="shared" si="2113"/>
        <v/>
      </c>
    </row>
    <row r="2051" spans="2:7" x14ac:dyDescent="0.25">
      <c r="B2051" s="7" t="str">
        <f t="shared" ref="B2051:C2051" si="2180">TRIM(MID(SUBSTITUTE($A2051,",",REPT(" ",999)),COLUMN(A2051)*999-998,999))</f>
        <v/>
      </c>
      <c r="C2051" s="7" t="str">
        <f t="shared" si="2180"/>
        <v/>
      </c>
      <c r="D2051" s="4" t="str">
        <f t="shared" si="2177"/>
        <v>-</v>
      </c>
      <c r="E2051" s="4" t="str">
        <f t="shared" si="2178"/>
        <v>_</v>
      </c>
      <c r="F2051" s="7">
        <f t="shared" si="2179"/>
        <v>0</v>
      </c>
      <c r="G2051" s="7" t="str">
        <f t="shared" ref="G2051:G2114" si="2181">TRIM(MID(SUBSTITUTE($A2051,",",REPT(" ",999)),COLUMN(D2051)*999-998,999))</f>
        <v/>
      </c>
    </row>
    <row r="2052" spans="2:7" x14ac:dyDescent="0.25">
      <c r="B2052" s="7" t="str">
        <f t="shared" ref="B2052:C2052" si="2182">TRIM(MID(SUBSTITUTE($A2052,",",REPT(" ",999)),COLUMN(A2052)*999-998,999))</f>
        <v/>
      </c>
      <c r="C2052" s="7" t="str">
        <f t="shared" si="2182"/>
        <v/>
      </c>
      <c r="D2052" s="4" t="str">
        <f t="shared" si="2177"/>
        <v>-</v>
      </c>
      <c r="E2052" s="4" t="str">
        <f t="shared" si="2178"/>
        <v>_</v>
      </c>
      <c r="F2052" s="7">
        <f t="shared" si="2179"/>
        <v>0</v>
      </c>
      <c r="G2052" s="7" t="str">
        <f t="shared" si="2181"/>
        <v/>
      </c>
    </row>
    <row r="2053" spans="2:7" x14ac:dyDescent="0.25">
      <c r="B2053" s="7" t="str">
        <f t="shared" ref="B2053:C2053" si="2183">TRIM(MID(SUBSTITUTE($A2053,",",REPT(" ",999)),COLUMN(A2053)*999-998,999))</f>
        <v/>
      </c>
      <c r="C2053" s="7" t="str">
        <f t="shared" si="2183"/>
        <v/>
      </c>
      <c r="D2053" s="4" t="str">
        <f t="shared" si="2177"/>
        <v>-</v>
      </c>
      <c r="E2053" s="4" t="str">
        <f t="shared" si="2178"/>
        <v>_</v>
      </c>
      <c r="F2053" s="7">
        <f t="shared" si="2179"/>
        <v>0</v>
      </c>
      <c r="G2053" s="7" t="str">
        <f t="shared" si="2181"/>
        <v/>
      </c>
    </row>
    <row r="2054" spans="2:7" x14ac:dyDescent="0.25">
      <c r="B2054" s="7" t="str">
        <f t="shared" ref="B2054:C2054" si="2184">TRIM(MID(SUBSTITUTE($A2054,",",REPT(" ",999)),COLUMN(A2054)*999-998,999))</f>
        <v/>
      </c>
      <c r="C2054" s="7" t="str">
        <f t="shared" si="2184"/>
        <v/>
      </c>
      <c r="D2054" s="4" t="str">
        <f t="shared" si="2177"/>
        <v>-</v>
      </c>
      <c r="E2054" s="4" t="str">
        <f t="shared" si="2178"/>
        <v>_</v>
      </c>
      <c r="F2054" s="7">
        <f t="shared" si="2179"/>
        <v>0</v>
      </c>
      <c r="G2054" s="7" t="str">
        <f t="shared" si="2181"/>
        <v/>
      </c>
    </row>
    <row r="2055" spans="2:7" x14ac:dyDescent="0.25">
      <c r="B2055" s="7" t="str">
        <f t="shared" ref="B2055:C2055" si="2185">TRIM(MID(SUBSTITUTE($A2055,",",REPT(" ",999)),COLUMN(A2055)*999-998,999))</f>
        <v/>
      </c>
      <c r="C2055" s="7" t="str">
        <f t="shared" si="2185"/>
        <v/>
      </c>
      <c r="D2055" s="4" t="str">
        <f t="shared" si="2177"/>
        <v>-</v>
      </c>
      <c r="E2055" s="4" t="str">
        <f t="shared" si="2178"/>
        <v>_</v>
      </c>
      <c r="F2055" s="7">
        <f t="shared" si="2179"/>
        <v>0</v>
      </c>
      <c r="G2055" s="7" t="str">
        <f t="shared" si="2181"/>
        <v/>
      </c>
    </row>
    <row r="2056" spans="2:7" x14ac:dyDescent="0.25">
      <c r="B2056" s="7" t="str">
        <f t="shared" ref="B2056:C2056" si="2186">TRIM(MID(SUBSTITUTE($A2056,",",REPT(" ",999)),COLUMN(A2056)*999-998,999))</f>
        <v/>
      </c>
      <c r="C2056" s="7" t="str">
        <f t="shared" si="2186"/>
        <v/>
      </c>
      <c r="D2056" s="4" t="str">
        <f t="shared" si="2177"/>
        <v>-</v>
      </c>
      <c r="E2056" s="4" t="str">
        <f t="shared" si="2178"/>
        <v>_</v>
      </c>
      <c r="F2056" s="7">
        <f t="shared" si="2179"/>
        <v>0</v>
      </c>
      <c r="G2056" s="7" t="str">
        <f t="shared" si="2181"/>
        <v/>
      </c>
    </row>
    <row r="2057" spans="2:7" x14ac:dyDescent="0.25">
      <c r="B2057" s="7" t="str">
        <f t="shared" ref="B2057:C2057" si="2187">TRIM(MID(SUBSTITUTE($A2057,",",REPT(" ",999)),COLUMN(A2057)*999-998,999))</f>
        <v/>
      </c>
      <c r="C2057" s="7" t="str">
        <f t="shared" si="2187"/>
        <v/>
      </c>
      <c r="D2057" s="4" t="str">
        <f t="shared" si="2177"/>
        <v>-</v>
      </c>
      <c r="E2057" s="4" t="str">
        <f t="shared" si="2178"/>
        <v>_</v>
      </c>
      <c r="F2057" s="7">
        <f t="shared" si="2179"/>
        <v>0</v>
      </c>
      <c r="G2057" s="7" t="str">
        <f t="shared" si="2181"/>
        <v/>
      </c>
    </row>
    <row r="2058" spans="2:7" x14ac:dyDescent="0.25">
      <c r="B2058" s="7" t="str">
        <f t="shared" ref="B2058:C2058" si="2188">TRIM(MID(SUBSTITUTE($A2058,",",REPT(" ",999)),COLUMN(A2058)*999-998,999))</f>
        <v/>
      </c>
      <c r="C2058" s="7" t="str">
        <f t="shared" si="2188"/>
        <v/>
      </c>
      <c r="D2058" s="4" t="str">
        <f t="shared" si="2177"/>
        <v>-</v>
      </c>
      <c r="E2058" s="4" t="str">
        <f t="shared" si="2178"/>
        <v>_</v>
      </c>
      <c r="F2058" s="7">
        <f t="shared" si="2179"/>
        <v>0</v>
      </c>
      <c r="G2058" s="7" t="str">
        <f t="shared" si="2181"/>
        <v/>
      </c>
    </row>
    <row r="2059" spans="2:7" x14ac:dyDescent="0.25">
      <c r="B2059" s="7" t="str">
        <f t="shared" ref="B2059:C2059" si="2189">TRIM(MID(SUBSTITUTE($A2059,",",REPT(" ",999)),COLUMN(A2059)*999-998,999))</f>
        <v/>
      </c>
      <c r="C2059" s="7" t="str">
        <f t="shared" si="2189"/>
        <v/>
      </c>
      <c r="D2059" s="4" t="str">
        <f t="shared" si="2177"/>
        <v>-</v>
      </c>
      <c r="E2059" s="4" t="str">
        <f t="shared" si="2178"/>
        <v>_</v>
      </c>
      <c r="F2059" s="7">
        <f t="shared" si="2179"/>
        <v>0</v>
      </c>
      <c r="G2059" s="7" t="str">
        <f t="shared" si="2181"/>
        <v/>
      </c>
    </row>
    <row r="2060" spans="2:7" x14ac:dyDescent="0.25">
      <c r="B2060" s="7" t="str">
        <f t="shared" ref="B2060:C2060" si="2190">TRIM(MID(SUBSTITUTE($A2060,",",REPT(" ",999)),COLUMN(A2060)*999-998,999))</f>
        <v/>
      </c>
      <c r="C2060" s="7" t="str">
        <f t="shared" si="2190"/>
        <v/>
      </c>
      <c r="D2060" s="4" t="str">
        <f t="shared" si="2177"/>
        <v>-</v>
      </c>
      <c r="E2060" s="4" t="str">
        <f t="shared" si="2178"/>
        <v>_</v>
      </c>
      <c r="F2060" s="7">
        <f t="shared" si="2179"/>
        <v>0</v>
      </c>
      <c r="G2060" s="7" t="str">
        <f t="shared" si="2181"/>
        <v/>
      </c>
    </row>
    <row r="2061" spans="2:7" x14ac:dyDescent="0.25">
      <c r="B2061" s="7" t="str">
        <f t="shared" ref="B2061:C2061" si="2191">TRIM(MID(SUBSTITUTE($A2061,",",REPT(" ",999)),COLUMN(A2061)*999-998,999))</f>
        <v/>
      </c>
      <c r="C2061" s="7" t="str">
        <f t="shared" si="2191"/>
        <v/>
      </c>
      <c r="D2061" s="4" t="str">
        <f t="shared" si="2177"/>
        <v>-</v>
      </c>
      <c r="E2061" s="4" t="str">
        <f t="shared" si="2178"/>
        <v>_</v>
      </c>
      <c r="F2061" s="7">
        <f t="shared" si="2179"/>
        <v>0</v>
      </c>
      <c r="G2061" s="7" t="str">
        <f t="shared" si="2181"/>
        <v/>
      </c>
    </row>
    <row r="2062" spans="2:7" x14ac:dyDescent="0.25">
      <c r="B2062" s="7" t="str">
        <f t="shared" ref="B2062:C2062" si="2192">TRIM(MID(SUBSTITUTE($A2062,",",REPT(" ",999)),COLUMN(A2062)*999-998,999))</f>
        <v/>
      </c>
      <c r="C2062" s="7" t="str">
        <f t="shared" si="2192"/>
        <v/>
      </c>
      <c r="D2062" s="4" t="str">
        <f t="shared" si="2177"/>
        <v>-</v>
      </c>
      <c r="E2062" s="4" t="str">
        <f t="shared" si="2178"/>
        <v>_</v>
      </c>
      <c r="F2062" s="7">
        <f t="shared" si="2179"/>
        <v>0</v>
      </c>
      <c r="G2062" s="7" t="str">
        <f t="shared" si="2181"/>
        <v/>
      </c>
    </row>
    <row r="2063" spans="2:7" x14ac:dyDescent="0.25">
      <c r="B2063" s="7" t="str">
        <f t="shared" ref="B2063:C2063" si="2193">TRIM(MID(SUBSTITUTE($A2063,",",REPT(" ",999)),COLUMN(A2063)*999-998,999))</f>
        <v/>
      </c>
      <c r="C2063" s="7" t="str">
        <f t="shared" si="2193"/>
        <v/>
      </c>
      <c r="D2063" s="4" t="str">
        <f t="shared" si="2177"/>
        <v>-</v>
      </c>
      <c r="E2063" s="4" t="str">
        <f t="shared" si="2178"/>
        <v>_</v>
      </c>
      <c r="F2063" s="7">
        <f t="shared" si="2179"/>
        <v>0</v>
      </c>
      <c r="G2063" s="7" t="str">
        <f t="shared" si="2181"/>
        <v/>
      </c>
    </row>
    <row r="2064" spans="2:7" x14ac:dyDescent="0.25">
      <c r="B2064" s="7" t="str">
        <f t="shared" ref="B2064:C2064" si="2194">TRIM(MID(SUBSTITUTE($A2064,",",REPT(" ",999)),COLUMN(A2064)*999-998,999))</f>
        <v/>
      </c>
      <c r="C2064" s="7" t="str">
        <f t="shared" si="2194"/>
        <v/>
      </c>
      <c r="D2064" s="4" t="str">
        <f t="shared" si="2177"/>
        <v>-</v>
      </c>
      <c r="E2064" s="4" t="str">
        <f t="shared" si="2178"/>
        <v>_</v>
      </c>
      <c r="F2064" s="7">
        <f t="shared" si="2179"/>
        <v>0</v>
      </c>
      <c r="G2064" s="7" t="str">
        <f t="shared" si="2181"/>
        <v/>
      </c>
    </row>
    <row r="2065" spans="2:7" x14ac:dyDescent="0.25">
      <c r="B2065" s="7" t="str">
        <f t="shared" ref="B2065:C2065" si="2195">TRIM(MID(SUBSTITUTE($A2065,",",REPT(" ",999)),COLUMN(A2065)*999-998,999))</f>
        <v/>
      </c>
      <c r="C2065" s="7" t="str">
        <f t="shared" si="2195"/>
        <v/>
      </c>
      <c r="D2065" s="4" t="str">
        <f t="shared" si="2177"/>
        <v>-</v>
      </c>
      <c r="E2065" s="4" t="str">
        <f t="shared" si="2178"/>
        <v>_</v>
      </c>
      <c r="F2065" s="7">
        <f t="shared" si="2179"/>
        <v>0</v>
      </c>
      <c r="G2065" s="7" t="str">
        <f t="shared" si="2181"/>
        <v/>
      </c>
    </row>
    <row r="2066" spans="2:7" x14ac:dyDescent="0.25">
      <c r="B2066" s="7" t="str">
        <f t="shared" ref="B2066:C2066" si="2196">TRIM(MID(SUBSTITUTE($A2066,",",REPT(" ",999)),COLUMN(A2066)*999-998,999))</f>
        <v/>
      </c>
      <c r="C2066" s="7" t="str">
        <f t="shared" si="2196"/>
        <v/>
      </c>
      <c r="D2066" s="4" t="str">
        <f t="shared" si="2177"/>
        <v>-</v>
      </c>
      <c r="E2066" s="4" t="str">
        <f t="shared" si="2178"/>
        <v>_</v>
      </c>
      <c r="F2066" s="7">
        <f t="shared" si="2179"/>
        <v>0</v>
      </c>
      <c r="G2066" s="7" t="str">
        <f t="shared" si="2181"/>
        <v/>
      </c>
    </row>
    <row r="2067" spans="2:7" x14ac:dyDescent="0.25">
      <c r="B2067" s="7" t="str">
        <f t="shared" ref="B2067:C2067" si="2197">TRIM(MID(SUBSTITUTE($A2067,",",REPT(" ",999)),COLUMN(A2067)*999-998,999))</f>
        <v/>
      </c>
      <c r="C2067" s="7" t="str">
        <f t="shared" si="2197"/>
        <v/>
      </c>
      <c r="D2067" s="4" t="str">
        <f t="shared" si="2177"/>
        <v>-</v>
      </c>
      <c r="E2067" s="4" t="str">
        <f t="shared" si="2178"/>
        <v>_</v>
      </c>
      <c r="F2067" s="7">
        <f t="shared" si="2179"/>
        <v>0</v>
      </c>
      <c r="G2067" s="7" t="str">
        <f t="shared" si="2181"/>
        <v/>
      </c>
    </row>
    <row r="2068" spans="2:7" x14ac:dyDescent="0.25">
      <c r="B2068" s="7" t="str">
        <f t="shared" ref="B2068:C2068" si="2198">TRIM(MID(SUBSTITUTE($A2068,",",REPT(" ",999)),COLUMN(A2068)*999-998,999))</f>
        <v/>
      </c>
      <c r="C2068" s="7" t="str">
        <f t="shared" si="2198"/>
        <v/>
      </c>
      <c r="D2068" s="4" t="str">
        <f t="shared" si="2177"/>
        <v>-</v>
      </c>
      <c r="E2068" s="4" t="str">
        <f t="shared" si="2178"/>
        <v>_</v>
      </c>
      <c r="F2068" s="7">
        <f t="shared" si="2179"/>
        <v>0</v>
      </c>
      <c r="G2068" s="7" t="str">
        <f t="shared" si="2181"/>
        <v/>
      </c>
    </row>
    <row r="2069" spans="2:7" x14ac:dyDescent="0.25">
      <c r="B2069" s="7" t="str">
        <f t="shared" ref="B2069:C2069" si="2199">TRIM(MID(SUBSTITUTE($A2069,",",REPT(" ",999)),COLUMN(A2069)*999-998,999))</f>
        <v/>
      </c>
      <c r="C2069" s="7" t="str">
        <f t="shared" si="2199"/>
        <v/>
      </c>
      <c r="D2069" s="4" t="str">
        <f t="shared" si="2177"/>
        <v>-</v>
      </c>
      <c r="E2069" s="4" t="str">
        <f t="shared" si="2178"/>
        <v>_</v>
      </c>
      <c r="F2069" s="7">
        <f t="shared" si="2179"/>
        <v>0</v>
      </c>
      <c r="G2069" s="7" t="str">
        <f t="shared" si="2181"/>
        <v/>
      </c>
    </row>
    <row r="2070" spans="2:7" x14ac:dyDescent="0.25">
      <c r="B2070" s="7" t="str">
        <f t="shared" ref="B2070:C2070" si="2200">TRIM(MID(SUBSTITUTE($A2070,",",REPT(" ",999)),COLUMN(A2070)*999-998,999))</f>
        <v/>
      </c>
      <c r="C2070" s="7" t="str">
        <f t="shared" si="2200"/>
        <v/>
      </c>
      <c r="D2070" s="4" t="str">
        <f t="shared" si="2177"/>
        <v>-</v>
      </c>
      <c r="E2070" s="4" t="str">
        <f t="shared" si="2178"/>
        <v>_</v>
      </c>
      <c r="F2070" s="7">
        <f t="shared" si="2179"/>
        <v>0</v>
      </c>
      <c r="G2070" s="7" t="str">
        <f t="shared" si="2181"/>
        <v/>
      </c>
    </row>
    <row r="2071" spans="2:7" x14ac:dyDescent="0.25">
      <c r="B2071" s="7" t="str">
        <f t="shared" ref="B2071:C2071" si="2201">TRIM(MID(SUBSTITUTE($A2071,",",REPT(" ",999)),COLUMN(A2071)*999-998,999))</f>
        <v/>
      </c>
      <c r="C2071" s="7" t="str">
        <f t="shared" si="2201"/>
        <v/>
      </c>
      <c r="D2071" s="4" t="str">
        <f t="shared" si="2177"/>
        <v>-</v>
      </c>
      <c r="E2071" s="4" t="str">
        <f t="shared" si="2178"/>
        <v>_</v>
      </c>
      <c r="F2071" s="7">
        <f t="shared" si="2179"/>
        <v>0</v>
      </c>
      <c r="G2071" s="7" t="str">
        <f t="shared" si="2181"/>
        <v/>
      </c>
    </row>
    <row r="2072" spans="2:7" x14ac:dyDescent="0.25">
      <c r="B2072" s="7" t="str">
        <f t="shared" ref="B2072:C2072" si="2202">TRIM(MID(SUBSTITUTE($A2072,",",REPT(" ",999)),COLUMN(A2072)*999-998,999))</f>
        <v/>
      </c>
      <c r="C2072" s="7" t="str">
        <f t="shared" si="2202"/>
        <v/>
      </c>
      <c r="D2072" s="4" t="str">
        <f t="shared" si="2177"/>
        <v>-</v>
      </c>
      <c r="E2072" s="4" t="str">
        <f t="shared" si="2178"/>
        <v>_</v>
      </c>
      <c r="F2072" s="7">
        <f t="shared" si="2179"/>
        <v>0</v>
      </c>
      <c r="G2072" s="7" t="str">
        <f t="shared" si="2181"/>
        <v/>
      </c>
    </row>
    <row r="2073" spans="2:7" x14ac:dyDescent="0.25">
      <c r="B2073" s="7" t="str">
        <f t="shared" ref="B2073:C2073" si="2203">TRIM(MID(SUBSTITUTE($A2073,",",REPT(" ",999)),COLUMN(A2073)*999-998,999))</f>
        <v/>
      </c>
      <c r="C2073" s="7" t="str">
        <f t="shared" si="2203"/>
        <v/>
      </c>
      <c r="D2073" s="4" t="str">
        <f t="shared" si="2177"/>
        <v>-</v>
      </c>
      <c r="E2073" s="4" t="str">
        <f t="shared" si="2178"/>
        <v>_</v>
      </c>
      <c r="F2073" s="7">
        <f t="shared" si="2179"/>
        <v>0</v>
      </c>
      <c r="G2073" s="7" t="str">
        <f t="shared" si="2181"/>
        <v/>
      </c>
    </row>
    <row r="2074" spans="2:7" x14ac:dyDescent="0.25">
      <c r="B2074" s="7" t="str">
        <f t="shared" ref="B2074:C2074" si="2204">TRIM(MID(SUBSTITUTE($A2074,",",REPT(" ",999)),COLUMN(A2074)*999-998,999))</f>
        <v/>
      </c>
      <c r="C2074" s="7" t="str">
        <f t="shared" si="2204"/>
        <v/>
      </c>
      <c r="D2074" s="4" t="str">
        <f t="shared" si="2177"/>
        <v>-</v>
      </c>
      <c r="E2074" s="4" t="str">
        <f t="shared" si="2178"/>
        <v>_</v>
      </c>
      <c r="F2074" s="7">
        <f t="shared" si="2179"/>
        <v>0</v>
      </c>
      <c r="G2074" s="7" t="str">
        <f t="shared" si="2181"/>
        <v/>
      </c>
    </row>
    <row r="2075" spans="2:7" x14ac:dyDescent="0.25">
      <c r="B2075" s="7" t="str">
        <f t="shared" ref="B2075:C2075" si="2205">TRIM(MID(SUBSTITUTE($A2075,",",REPT(" ",999)),COLUMN(A2075)*999-998,999))</f>
        <v/>
      </c>
      <c r="C2075" s="7" t="str">
        <f t="shared" si="2205"/>
        <v/>
      </c>
      <c r="D2075" s="4" t="str">
        <f t="shared" si="2177"/>
        <v>-</v>
      </c>
      <c r="E2075" s="4" t="str">
        <f t="shared" si="2178"/>
        <v>_</v>
      </c>
      <c r="F2075" s="7">
        <f t="shared" si="2179"/>
        <v>0</v>
      </c>
      <c r="G2075" s="7" t="str">
        <f t="shared" si="2181"/>
        <v/>
      </c>
    </row>
    <row r="2076" spans="2:7" x14ac:dyDescent="0.25">
      <c r="B2076" s="7" t="str">
        <f t="shared" ref="B2076:C2076" si="2206">TRIM(MID(SUBSTITUTE($A2076,",",REPT(" ",999)),COLUMN(A2076)*999-998,999))</f>
        <v/>
      </c>
      <c r="C2076" s="7" t="str">
        <f t="shared" si="2206"/>
        <v/>
      </c>
      <c r="D2076" s="4" t="str">
        <f t="shared" si="2177"/>
        <v>-</v>
      </c>
      <c r="E2076" s="4" t="str">
        <f t="shared" si="2178"/>
        <v>_</v>
      </c>
      <c r="F2076" s="7">
        <f t="shared" si="2179"/>
        <v>0</v>
      </c>
      <c r="G2076" s="7" t="str">
        <f t="shared" si="2181"/>
        <v/>
      </c>
    </row>
    <row r="2077" spans="2:7" x14ac:dyDescent="0.25">
      <c r="B2077" s="7" t="str">
        <f t="shared" ref="B2077:C2077" si="2207">TRIM(MID(SUBSTITUTE($A2077,",",REPT(" ",999)),COLUMN(A2077)*999-998,999))</f>
        <v/>
      </c>
      <c r="C2077" s="7" t="str">
        <f t="shared" si="2207"/>
        <v/>
      </c>
      <c r="D2077" s="4" t="str">
        <f t="shared" si="2177"/>
        <v>-</v>
      </c>
      <c r="E2077" s="4" t="str">
        <f t="shared" si="2178"/>
        <v>_</v>
      </c>
      <c r="F2077" s="7">
        <f t="shared" si="2179"/>
        <v>0</v>
      </c>
      <c r="G2077" s="7" t="str">
        <f t="shared" si="2181"/>
        <v/>
      </c>
    </row>
    <row r="2078" spans="2:7" x14ac:dyDescent="0.25">
      <c r="B2078" s="7" t="str">
        <f t="shared" ref="B2078:C2078" si="2208">TRIM(MID(SUBSTITUTE($A2078,",",REPT(" ",999)),COLUMN(A2078)*999-998,999))</f>
        <v/>
      </c>
      <c r="C2078" s="7" t="str">
        <f t="shared" si="2208"/>
        <v/>
      </c>
      <c r="D2078" s="4" t="str">
        <f t="shared" si="2177"/>
        <v>-</v>
      </c>
      <c r="E2078" s="4" t="str">
        <f t="shared" si="2178"/>
        <v>_</v>
      </c>
      <c r="F2078" s="7">
        <f t="shared" si="2179"/>
        <v>0</v>
      </c>
      <c r="G2078" s="7" t="str">
        <f t="shared" si="2181"/>
        <v/>
      </c>
    </row>
    <row r="2079" spans="2:7" x14ac:dyDescent="0.25">
      <c r="B2079" s="7" t="str">
        <f t="shared" ref="B2079:C2079" si="2209">TRIM(MID(SUBSTITUTE($A2079,",",REPT(" ",999)),COLUMN(A2079)*999-998,999))</f>
        <v/>
      </c>
      <c r="C2079" s="7" t="str">
        <f t="shared" si="2209"/>
        <v/>
      </c>
      <c r="D2079" s="4" t="str">
        <f t="shared" si="2177"/>
        <v>-</v>
      </c>
      <c r="E2079" s="4" t="str">
        <f t="shared" si="2178"/>
        <v>_</v>
      </c>
      <c r="F2079" s="7">
        <f t="shared" si="2179"/>
        <v>0</v>
      </c>
      <c r="G2079" s="7" t="str">
        <f t="shared" si="2181"/>
        <v/>
      </c>
    </row>
    <row r="2080" spans="2:7" x14ac:dyDescent="0.25">
      <c r="B2080" s="7" t="str">
        <f t="shared" ref="B2080:C2080" si="2210">TRIM(MID(SUBSTITUTE($A2080,",",REPT(" ",999)),COLUMN(A2080)*999-998,999))</f>
        <v/>
      </c>
      <c r="C2080" s="7" t="str">
        <f t="shared" si="2210"/>
        <v/>
      </c>
      <c r="D2080" s="4" t="str">
        <f t="shared" si="2177"/>
        <v>-</v>
      </c>
      <c r="E2080" s="4" t="str">
        <f t="shared" si="2178"/>
        <v>_</v>
      </c>
      <c r="F2080" s="7">
        <f t="shared" si="2179"/>
        <v>0</v>
      </c>
      <c r="G2080" s="7" t="str">
        <f t="shared" si="2181"/>
        <v/>
      </c>
    </row>
    <row r="2081" spans="2:7" x14ac:dyDescent="0.25">
      <c r="B2081" s="7" t="str">
        <f t="shared" ref="B2081:C2081" si="2211">TRIM(MID(SUBSTITUTE($A2081,",",REPT(" ",999)),COLUMN(A2081)*999-998,999))</f>
        <v/>
      </c>
      <c r="C2081" s="7" t="str">
        <f t="shared" si="2211"/>
        <v/>
      </c>
      <c r="D2081" s="4" t="str">
        <f t="shared" si="2177"/>
        <v>-</v>
      </c>
      <c r="E2081" s="4" t="str">
        <f t="shared" si="2178"/>
        <v>_</v>
      </c>
      <c r="F2081" s="7">
        <f t="shared" si="2179"/>
        <v>0</v>
      </c>
      <c r="G2081" s="7" t="str">
        <f t="shared" si="2181"/>
        <v/>
      </c>
    </row>
    <row r="2082" spans="2:7" x14ac:dyDescent="0.25">
      <c r="B2082" s="7" t="str">
        <f t="shared" ref="B2082:C2082" si="2212">TRIM(MID(SUBSTITUTE($A2082,",",REPT(" ",999)),COLUMN(A2082)*999-998,999))</f>
        <v/>
      </c>
      <c r="C2082" s="7" t="str">
        <f t="shared" si="2212"/>
        <v/>
      </c>
      <c r="D2082" s="4" t="str">
        <f t="shared" si="2177"/>
        <v>-</v>
      </c>
      <c r="E2082" s="4" t="str">
        <f t="shared" si="2178"/>
        <v>_</v>
      </c>
      <c r="F2082" s="7">
        <f t="shared" si="2179"/>
        <v>0</v>
      </c>
      <c r="G2082" s="7" t="str">
        <f t="shared" si="2181"/>
        <v/>
      </c>
    </row>
    <row r="2083" spans="2:7" x14ac:dyDescent="0.25">
      <c r="B2083" s="7" t="str">
        <f t="shared" ref="B2083:C2083" si="2213">TRIM(MID(SUBSTITUTE($A2083,",",REPT(" ",999)),COLUMN(A2083)*999-998,999))</f>
        <v/>
      </c>
      <c r="C2083" s="7" t="str">
        <f t="shared" si="2213"/>
        <v/>
      </c>
      <c r="D2083" s="4" t="str">
        <f t="shared" si="2177"/>
        <v>-</v>
      </c>
      <c r="E2083" s="4" t="str">
        <f t="shared" si="2178"/>
        <v>_</v>
      </c>
      <c r="F2083" s="7">
        <f t="shared" si="2179"/>
        <v>0</v>
      </c>
      <c r="G2083" s="7" t="str">
        <f t="shared" si="2181"/>
        <v/>
      </c>
    </row>
    <row r="2084" spans="2:7" x14ac:dyDescent="0.25">
      <c r="B2084" s="7" t="str">
        <f t="shared" ref="B2084:C2084" si="2214">TRIM(MID(SUBSTITUTE($A2084,",",REPT(" ",999)),COLUMN(A2084)*999-998,999))</f>
        <v/>
      </c>
      <c r="C2084" s="7" t="str">
        <f t="shared" si="2214"/>
        <v/>
      </c>
      <c r="D2084" s="4" t="str">
        <f t="shared" si="2177"/>
        <v>-</v>
      </c>
      <c r="E2084" s="4" t="str">
        <f t="shared" si="2178"/>
        <v>_</v>
      </c>
      <c r="F2084" s="7">
        <f t="shared" si="2179"/>
        <v>0</v>
      </c>
      <c r="G2084" s="7" t="str">
        <f t="shared" si="2181"/>
        <v/>
      </c>
    </row>
    <row r="2085" spans="2:7" x14ac:dyDescent="0.25">
      <c r="B2085" s="7" t="str">
        <f t="shared" ref="B2085:C2085" si="2215">TRIM(MID(SUBSTITUTE($A2085,",",REPT(" ",999)),COLUMN(A2085)*999-998,999))</f>
        <v/>
      </c>
      <c r="C2085" s="7" t="str">
        <f t="shared" si="2215"/>
        <v/>
      </c>
      <c r="D2085" s="4" t="str">
        <f t="shared" si="2177"/>
        <v>-</v>
      </c>
      <c r="E2085" s="4" t="str">
        <f t="shared" si="2178"/>
        <v>_</v>
      </c>
      <c r="F2085" s="7">
        <f t="shared" si="2179"/>
        <v>0</v>
      </c>
      <c r="G2085" s="7" t="str">
        <f t="shared" si="2181"/>
        <v/>
      </c>
    </row>
    <row r="2086" spans="2:7" x14ac:dyDescent="0.25">
      <c r="B2086" s="7" t="str">
        <f t="shared" ref="B2086:C2086" si="2216">TRIM(MID(SUBSTITUTE($A2086,",",REPT(" ",999)),COLUMN(A2086)*999-998,999))</f>
        <v/>
      </c>
      <c r="C2086" s="7" t="str">
        <f t="shared" si="2216"/>
        <v/>
      </c>
      <c r="D2086" s="4" t="str">
        <f t="shared" si="2177"/>
        <v>-</v>
      </c>
      <c r="E2086" s="4" t="str">
        <f t="shared" si="2178"/>
        <v>_</v>
      </c>
      <c r="F2086" s="7">
        <f t="shared" si="2179"/>
        <v>0</v>
      </c>
      <c r="G2086" s="7" t="str">
        <f t="shared" si="2181"/>
        <v/>
      </c>
    </row>
    <row r="2087" spans="2:7" x14ac:dyDescent="0.25">
      <c r="B2087" s="7" t="str">
        <f t="shared" ref="B2087:C2087" si="2217">TRIM(MID(SUBSTITUTE($A2087,",",REPT(" ",999)),COLUMN(A2087)*999-998,999))</f>
        <v/>
      </c>
      <c r="C2087" s="7" t="str">
        <f t="shared" si="2217"/>
        <v/>
      </c>
      <c r="D2087" s="4" t="str">
        <f t="shared" si="2177"/>
        <v>-</v>
      </c>
      <c r="E2087" s="4" t="str">
        <f t="shared" si="2178"/>
        <v>_</v>
      </c>
      <c r="F2087" s="7">
        <f t="shared" si="2179"/>
        <v>0</v>
      </c>
      <c r="G2087" s="7" t="str">
        <f t="shared" si="2181"/>
        <v/>
      </c>
    </row>
    <row r="2088" spans="2:7" x14ac:dyDescent="0.25">
      <c r="B2088" s="7" t="str">
        <f t="shared" ref="B2088:C2088" si="2218">TRIM(MID(SUBSTITUTE($A2088,",",REPT(" ",999)),COLUMN(A2088)*999-998,999))</f>
        <v/>
      </c>
      <c r="C2088" s="7" t="str">
        <f t="shared" si="2218"/>
        <v/>
      </c>
      <c r="D2088" s="4" t="str">
        <f t="shared" si="2177"/>
        <v>-</v>
      </c>
      <c r="E2088" s="4" t="str">
        <f t="shared" si="2178"/>
        <v>_</v>
      </c>
      <c r="F2088" s="7">
        <f t="shared" si="2179"/>
        <v>0</v>
      </c>
      <c r="G2088" s="7" t="str">
        <f t="shared" si="2181"/>
        <v/>
      </c>
    </row>
    <row r="2089" spans="2:7" x14ac:dyDescent="0.25">
      <c r="B2089" s="7" t="str">
        <f t="shared" ref="B2089:C2089" si="2219">TRIM(MID(SUBSTITUTE($A2089,",",REPT(" ",999)),COLUMN(A2089)*999-998,999))</f>
        <v/>
      </c>
      <c r="C2089" s="7" t="str">
        <f t="shared" si="2219"/>
        <v/>
      </c>
      <c r="D2089" s="4" t="str">
        <f t="shared" si="2177"/>
        <v>-</v>
      </c>
      <c r="E2089" s="4" t="str">
        <f t="shared" si="2178"/>
        <v>_</v>
      </c>
      <c r="F2089" s="7">
        <f t="shared" si="2179"/>
        <v>0</v>
      </c>
      <c r="G2089" s="7" t="str">
        <f t="shared" si="2181"/>
        <v/>
      </c>
    </row>
    <row r="2090" spans="2:7" x14ac:dyDescent="0.25">
      <c r="B2090" s="7" t="str">
        <f t="shared" ref="B2090:C2090" si="2220">TRIM(MID(SUBSTITUTE($A2090,",",REPT(" ",999)),COLUMN(A2090)*999-998,999))</f>
        <v/>
      </c>
      <c r="C2090" s="7" t="str">
        <f t="shared" si="2220"/>
        <v/>
      </c>
      <c r="D2090" s="4" t="str">
        <f t="shared" si="2177"/>
        <v>-</v>
      </c>
      <c r="E2090" s="4" t="str">
        <f t="shared" si="2178"/>
        <v>_</v>
      </c>
      <c r="F2090" s="7">
        <f t="shared" si="2179"/>
        <v>0</v>
      </c>
      <c r="G2090" s="7" t="str">
        <f t="shared" si="2181"/>
        <v/>
      </c>
    </row>
    <row r="2091" spans="2:7" x14ac:dyDescent="0.25">
      <c r="B2091" s="7" t="str">
        <f t="shared" ref="B2091:C2091" si="2221">TRIM(MID(SUBSTITUTE($A2091,",",REPT(" ",999)),COLUMN(A2091)*999-998,999))</f>
        <v/>
      </c>
      <c r="C2091" s="7" t="str">
        <f t="shared" si="2221"/>
        <v/>
      </c>
      <c r="D2091" s="4" t="str">
        <f t="shared" si="2177"/>
        <v>-</v>
      </c>
      <c r="E2091" s="4" t="str">
        <f t="shared" si="2178"/>
        <v>_</v>
      </c>
      <c r="F2091" s="7">
        <f t="shared" si="2179"/>
        <v>0</v>
      </c>
      <c r="G2091" s="7" t="str">
        <f t="shared" si="2181"/>
        <v/>
      </c>
    </row>
    <row r="2092" spans="2:7" x14ac:dyDescent="0.25">
      <c r="B2092" s="7" t="str">
        <f t="shared" ref="B2092:C2092" si="2222">TRIM(MID(SUBSTITUTE($A2092,",",REPT(" ",999)),COLUMN(A2092)*999-998,999))</f>
        <v/>
      </c>
      <c r="C2092" s="7" t="str">
        <f t="shared" si="2222"/>
        <v/>
      </c>
      <c r="D2092" s="4" t="str">
        <f t="shared" si="2177"/>
        <v>-</v>
      </c>
      <c r="E2092" s="4" t="str">
        <f t="shared" si="2178"/>
        <v>_</v>
      </c>
      <c r="F2092" s="7">
        <f t="shared" si="2179"/>
        <v>0</v>
      </c>
      <c r="G2092" s="7" t="str">
        <f t="shared" si="2181"/>
        <v/>
      </c>
    </row>
    <row r="2093" spans="2:7" x14ac:dyDescent="0.25">
      <c r="B2093" s="7" t="str">
        <f t="shared" ref="B2093:C2093" si="2223">TRIM(MID(SUBSTITUTE($A2093,",",REPT(" ",999)),COLUMN(A2093)*999-998,999))</f>
        <v/>
      </c>
      <c r="C2093" s="7" t="str">
        <f t="shared" si="2223"/>
        <v/>
      </c>
      <c r="D2093" s="4" t="str">
        <f t="shared" si="2177"/>
        <v>-</v>
      </c>
      <c r="E2093" s="4" t="str">
        <f t="shared" si="2178"/>
        <v>_</v>
      </c>
      <c r="F2093" s="7">
        <f t="shared" si="2179"/>
        <v>0</v>
      </c>
      <c r="G2093" s="7" t="str">
        <f t="shared" si="2181"/>
        <v/>
      </c>
    </row>
    <row r="2094" spans="2:7" x14ac:dyDescent="0.25">
      <c r="B2094" s="7" t="str">
        <f t="shared" ref="B2094:C2094" si="2224">TRIM(MID(SUBSTITUTE($A2094,",",REPT(" ",999)),COLUMN(A2094)*999-998,999))</f>
        <v/>
      </c>
      <c r="C2094" s="7" t="str">
        <f t="shared" si="2224"/>
        <v/>
      </c>
      <c r="D2094" s="4" t="str">
        <f t="shared" si="2177"/>
        <v>-</v>
      </c>
      <c r="E2094" s="4" t="str">
        <f t="shared" si="2178"/>
        <v>_</v>
      </c>
      <c r="F2094" s="7">
        <f t="shared" si="2179"/>
        <v>0</v>
      </c>
      <c r="G2094" s="7" t="str">
        <f t="shared" si="2181"/>
        <v/>
      </c>
    </row>
    <row r="2095" spans="2:7" x14ac:dyDescent="0.25">
      <c r="B2095" s="7" t="str">
        <f t="shared" ref="B2095:C2095" si="2225">TRIM(MID(SUBSTITUTE($A2095,",",REPT(" ",999)),COLUMN(A2095)*999-998,999))</f>
        <v/>
      </c>
      <c r="C2095" s="7" t="str">
        <f t="shared" si="2225"/>
        <v/>
      </c>
      <c r="D2095" s="4" t="str">
        <f t="shared" si="2177"/>
        <v>-</v>
      </c>
      <c r="E2095" s="4" t="str">
        <f t="shared" si="2178"/>
        <v>_</v>
      </c>
      <c r="F2095" s="7">
        <f t="shared" si="2179"/>
        <v>0</v>
      </c>
      <c r="G2095" s="7" t="str">
        <f t="shared" si="2181"/>
        <v/>
      </c>
    </row>
    <row r="2096" spans="2:7" x14ac:dyDescent="0.25">
      <c r="B2096" s="7" t="str">
        <f t="shared" ref="B2096:C2096" si="2226">TRIM(MID(SUBSTITUTE($A2096,",",REPT(" ",999)),COLUMN(A2096)*999-998,999))</f>
        <v/>
      </c>
      <c r="C2096" s="7" t="str">
        <f t="shared" si="2226"/>
        <v/>
      </c>
      <c r="D2096" s="4" t="str">
        <f t="shared" si="2177"/>
        <v>-</v>
      </c>
      <c r="E2096" s="4" t="str">
        <f t="shared" si="2178"/>
        <v>_</v>
      </c>
      <c r="F2096" s="7">
        <f t="shared" si="2179"/>
        <v>0</v>
      </c>
      <c r="G2096" s="7" t="str">
        <f t="shared" si="2181"/>
        <v/>
      </c>
    </row>
    <row r="2097" spans="2:7" x14ac:dyDescent="0.25">
      <c r="B2097" s="7" t="str">
        <f t="shared" ref="B2097:C2097" si="2227">TRIM(MID(SUBSTITUTE($A2097,",",REPT(" ",999)),COLUMN(A2097)*999-998,999))</f>
        <v/>
      </c>
      <c r="C2097" s="7" t="str">
        <f t="shared" si="2227"/>
        <v/>
      </c>
      <c r="D2097" s="4" t="str">
        <f t="shared" si="2177"/>
        <v>-</v>
      </c>
      <c r="E2097" s="4" t="str">
        <f t="shared" si="2178"/>
        <v>_</v>
      </c>
      <c r="F2097" s="7">
        <f t="shared" si="2179"/>
        <v>0</v>
      </c>
      <c r="G2097" s="7" t="str">
        <f t="shared" si="2181"/>
        <v/>
      </c>
    </row>
    <row r="2098" spans="2:7" x14ac:dyDescent="0.25">
      <c r="B2098" s="7" t="str">
        <f t="shared" ref="B2098:C2098" si="2228">TRIM(MID(SUBSTITUTE($A2098,",",REPT(" ",999)),COLUMN(A2098)*999-998,999))</f>
        <v/>
      </c>
      <c r="C2098" s="7" t="str">
        <f t="shared" si="2228"/>
        <v/>
      </c>
      <c r="D2098" s="4" t="str">
        <f t="shared" si="2177"/>
        <v>-</v>
      </c>
      <c r="E2098" s="4" t="str">
        <f t="shared" si="2178"/>
        <v>_</v>
      </c>
      <c r="F2098" s="7">
        <f t="shared" si="2179"/>
        <v>0</v>
      </c>
      <c r="G2098" s="7" t="str">
        <f t="shared" si="2181"/>
        <v/>
      </c>
    </row>
    <row r="2099" spans="2:7" x14ac:dyDescent="0.25">
      <c r="B2099" s="7" t="str">
        <f t="shared" ref="B2099:C2099" si="2229">TRIM(MID(SUBSTITUTE($A2099,",",REPT(" ",999)),COLUMN(A2099)*999-998,999))</f>
        <v/>
      </c>
      <c r="C2099" s="7" t="str">
        <f t="shared" si="2229"/>
        <v/>
      </c>
      <c r="D2099" s="4" t="str">
        <f t="shared" si="2177"/>
        <v>-</v>
      </c>
      <c r="E2099" s="4" t="str">
        <f t="shared" si="2178"/>
        <v>_</v>
      </c>
      <c r="F2099" s="7">
        <f t="shared" si="2179"/>
        <v>0</v>
      </c>
      <c r="G2099" s="7" t="str">
        <f t="shared" si="2181"/>
        <v/>
      </c>
    </row>
    <row r="2100" spans="2:7" x14ac:dyDescent="0.25">
      <c r="B2100" s="7" t="str">
        <f t="shared" ref="B2100:C2100" si="2230">TRIM(MID(SUBSTITUTE($A2100,",",REPT(" ",999)),COLUMN(A2100)*999-998,999))</f>
        <v/>
      </c>
      <c r="C2100" s="7" t="str">
        <f t="shared" si="2230"/>
        <v/>
      </c>
      <c r="D2100" s="4" t="str">
        <f t="shared" si="2177"/>
        <v>-</v>
      </c>
      <c r="E2100" s="4" t="str">
        <f t="shared" si="2178"/>
        <v>_</v>
      </c>
      <c r="F2100" s="7">
        <f t="shared" si="2179"/>
        <v>0</v>
      </c>
      <c r="G2100" s="7" t="str">
        <f t="shared" si="2181"/>
        <v/>
      </c>
    </row>
    <row r="2101" spans="2:7" x14ac:dyDescent="0.25">
      <c r="B2101" s="7" t="str">
        <f t="shared" ref="B2101:C2101" si="2231">TRIM(MID(SUBSTITUTE($A2101,",",REPT(" ",999)),COLUMN(A2101)*999-998,999))</f>
        <v/>
      </c>
      <c r="C2101" s="7" t="str">
        <f t="shared" si="2231"/>
        <v/>
      </c>
      <c r="D2101" s="4" t="str">
        <f t="shared" si="2177"/>
        <v>-</v>
      </c>
      <c r="E2101" s="4" t="str">
        <f t="shared" si="2178"/>
        <v>_</v>
      </c>
      <c r="F2101" s="7">
        <f t="shared" si="2179"/>
        <v>0</v>
      </c>
      <c r="G2101" s="7" t="str">
        <f t="shared" si="2181"/>
        <v/>
      </c>
    </row>
    <row r="2102" spans="2:7" x14ac:dyDescent="0.25">
      <c r="B2102" s="7" t="str">
        <f t="shared" ref="B2102:C2102" si="2232">TRIM(MID(SUBSTITUTE($A2102,",",REPT(" ",999)),COLUMN(A2102)*999-998,999))</f>
        <v/>
      </c>
      <c r="C2102" s="7" t="str">
        <f t="shared" si="2232"/>
        <v/>
      </c>
      <c r="D2102" s="4" t="str">
        <f t="shared" si="2177"/>
        <v>-</v>
      </c>
      <c r="E2102" s="4" t="str">
        <f t="shared" si="2178"/>
        <v>_</v>
      </c>
      <c r="F2102" s="7">
        <f t="shared" si="2179"/>
        <v>0</v>
      </c>
      <c r="G2102" s="7" t="str">
        <f t="shared" si="2181"/>
        <v/>
      </c>
    </row>
    <row r="2103" spans="2:7" x14ac:dyDescent="0.25">
      <c r="B2103" s="7" t="str">
        <f t="shared" ref="B2103:C2103" si="2233">TRIM(MID(SUBSTITUTE($A2103,",",REPT(" ",999)),COLUMN(A2103)*999-998,999))</f>
        <v/>
      </c>
      <c r="C2103" s="7" t="str">
        <f t="shared" si="2233"/>
        <v/>
      </c>
      <c r="D2103" s="4" t="str">
        <f t="shared" si="2177"/>
        <v>-</v>
      </c>
      <c r="E2103" s="4" t="str">
        <f t="shared" si="2178"/>
        <v>_</v>
      </c>
      <c r="F2103" s="7">
        <f t="shared" si="2179"/>
        <v>0</v>
      </c>
      <c r="G2103" s="7" t="str">
        <f t="shared" si="2181"/>
        <v/>
      </c>
    </row>
    <row r="2104" spans="2:7" x14ac:dyDescent="0.25">
      <c r="B2104" s="7" t="str">
        <f t="shared" ref="B2104:C2104" si="2234">TRIM(MID(SUBSTITUTE($A2104,",",REPT(" ",999)),COLUMN(A2104)*999-998,999))</f>
        <v/>
      </c>
      <c r="C2104" s="7" t="str">
        <f t="shared" si="2234"/>
        <v/>
      </c>
      <c r="D2104" s="4" t="str">
        <f t="shared" si="2177"/>
        <v>-</v>
      </c>
      <c r="E2104" s="4" t="str">
        <f t="shared" si="2178"/>
        <v>_</v>
      </c>
      <c r="F2104" s="7">
        <f t="shared" si="2179"/>
        <v>0</v>
      </c>
      <c r="G2104" s="7" t="str">
        <f t="shared" si="2181"/>
        <v/>
      </c>
    </row>
    <row r="2105" spans="2:7" x14ac:dyDescent="0.25">
      <c r="B2105" s="7" t="str">
        <f t="shared" ref="B2105:C2105" si="2235">TRIM(MID(SUBSTITUTE($A2105,",",REPT(" ",999)),COLUMN(A2105)*999-998,999))</f>
        <v/>
      </c>
      <c r="C2105" s="7" t="str">
        <f t="shared" si="2235"/>
        <v/>
      </c>
      <c r="D2105" s="4" t="str">
        <f t="shared" si="2177"/>
        <v>-</v>
      </c>
      <c r="E2105" s="4" t="str">
        <f t="shared" si="2178"/>
        <v>_</v>
      </c>
      <c r="F2105" s="7">
        <f t="shared" si="2179"/>
        <v>0</v>
      </c>
      <c r="G2105" s="7" t="str">
        <f t="shared" si="2181"/>
        <v/>
      </c>
    </row>
    <row r="2106" spans="2:7" x14ac:dyDescent="0.25">
      <c r="B2106" s="7" t="str">
        <f t="shared" ref="B2106:C2106" si="2236">TRIM(MID(SUBSTITUTE($A2106,",",REPT(" ",999)),COLUMN(A2106)*999-998,999))</f>
        <v/>
      </c>
      <c r="C2106" s="7" t="str">
        <f t="shared" si="2236"/>
        <v/>
      </c>
      <c r="D2106" s="4" t="str">
        <f t="shared" si="2177"/>
        <v>-</v>
      </c>
      <c r="E2106" s="4" t="str">
        <f t="shared" si="2178"/>
        <v>_</v>
      </c>
      <c r="F2106" s="7">
        <f t="shared" si="2179"/>
        <v>0</v>
      </c>
      <c r="G2106" s="7" t="str">
        <f t="shared" si="2181"/>
        <v/>
      </c>
    </row>
    <row r="2107" spans="2:7" x14ac:dyDescent="0.25">
      <c r="B2107" s="7" t="str">
        <f t="shared" ref="B2107:C2107" si="2237">TRIM(MID(SUBSTITUTE($A2107,",",REPT(" ",999)),COLUMN(A2107)*999-998,999))</f>
        <v/>
      </c>
      <c r="C2107" s="7" t="str">
        <f t="shared" si="2237"/>
        <v/>
      </c>
      <c r="D2107" s="4" t="str">
        <f t="shared" si="2177"/>
        <v>-</v>
      </c>
      <c r="E2107" s="4" t="str">
        <f t="shared" si="2178"/>
        <v>_</v>
      </c>
      <c r="F2107" s="7">
        <f t="shared" si="2179"/>
        <v>0</v>
      </c>
      <c r="G2107" s="7" t="str">
        <f t="shared" si="2181"/>
        <v/>
      </c>
    </row>
    <row r="2108" spans="2:7" x14ac:dyDescent="0.25">
      <c r="B2108" s="7" t="str">
        <f t="shared" ref="B2108:C2108" si="2238">TRIM(MID(SUBSTITUTE($A2108,",",REPT(" ",999)),COLUMN(A2108)*999-998,999))</f>
        <v/>
      </c>
      <c r="C2108" s="7" t="str">
        <f t="shared" si="2238"/>
        <v/>
      </c>
      <c r="D2108" s="4" t="str">
        <f t="shared" si="2177"/>
        <v>-</v>
      </c>
      <c r="E2108" s="4" t="str">
        <f t="shared" si="2178"/>
        <v>_</v>
      </c>
      <c r="F2108" s="7">
        <f t="shared" si="2179"/>
        <v>0</v>
      </c>
      <c r="G2108" s="7" t="str">
        <f t="shared" si="2181"/>
        <v/>
      </c>
    </row>
    <row r="2109" spans="2:7" x14ac:dyDescent="0.25">
      <c r="B2109" s="7" t="str">
        <f t="shared" ref="B2109:C2109" si="2239">TRIM(MID(SUBSTITUTE($A2109,",",REPT(" ",999)),COLUMN(A2109)*999-998,999))</f>
        <v/>
      </c>
      <c r="C2109" s="7" t="str">
        <f t="shared" si="2239"/>
        <v/>
      </c>
      <c r="D2109" s="4" t="str">
        <f t="shared" si="2177"/>
        <v>-</v>
      </c>
      <c r="E2109" s="4" t="str">
        <f t="shared" si="2178"/>
        <v>_</v>
      </c>
      <c r="F2109" s="7">
        <f t="shared" si="2179"/>
        <v>0</v>
      </c>
      <c r="G2109" s="7" t="str">
        <f t="shared" si="2181"/>
        <v/>
      </c>
    </row>
    <row r="2110" spans="2:7" x14ac:dyDescent="0.25">
      <c r="B2110" s="7" t="str">
        <f t="shared" ref="B2110:C2110" si="2240">TRIM(MID(SUBSTITUTE($A2110,",",REPT(" ",999)),COLUMN(A2110)*999-998,999))</f>
        <v/>
      </c>
      <c r="C2110" s="7" t="str">
        <f t="shared" si="2240"/>
        <v/>
      </c>
      <c r="D2110" s="4" t="str">
        <f t="shared" si="2177"/>
        <v>-</v>
      </c>
      <c r="E2110" s="4" t="str">
        <f t="shared" si="2178"/>
        <v>_</v>
      </c>
      <c r="F2110" s="7">
        <f t="shared" si="2179"/>
        <v>0</v>
      </c>
      <c r="G2110" s="7" t="str">
        <f t="shared" si="2181"/>
        <v/>
      </c>
    </row>
    <row r="2111" spans="2:7" x14ac:dyDescent="0.25">
      <c r="B2111" s="7" t="str">
        <f t="shared" ref="B2111:C2111" si="2241">TRIM(MID(SUBSTITUTE($A2111,",",REPT(" ",999)),COLUMN(A2111)*999-998,999))</f>
        <v/>
      </c>
      <c r="C2111" s="7" t="str">
        <f t="shared" si="2241"/>
        <v/>
      </c>
      <c r="D2111" s="4" t="str">
        <f t="shared" si="2177"/>
        <v>-</v>
      </c>
      <c r="E2111" s="4" t="str">
        <f t="shared" si="2178"/>
        <v>_</v>
      </c>
      <c r="F2111" s="7">
        <f t="shared" si="2179"/>
        <v>0</v>
      </c>
      <c r="G2111" s="7" t="str">
        <f t="shared" si="2181"/>
        <v/>
      </c>
    </row>
    <row r="2112" spans="2:7" x14ac:dyDescent="0.25">
      <c r="B2112" s="7" t="str">
        <f t="shared" ref="B2112:C2112" si="2242">TRIM(MID(SUBSTITUTE($A2112,",",REPT(" ",999)),COLUMN(A2112)*999-998,999))</f>
        <v/>
      </c>
      <c r="C2112" s="7" t="str">
        <f t="shared" si="2242"/>
        <v/>
      </c>
      <c r="D2112" s="4" t="str">
        <f t="shared" si="2177"/>
        <v>-</v>
      </c>
      <c r="E2112" s="4" t="str">
        <f t="shared" si="2178"/>
        <v>_</v>
      </c>
      <c r="F2112" s="7">
        <f t="shared" si="2179"/>
        <v>0</v>
      </c>
      <c r="G2112" s="7" t="str">
        <f t="shared" si="2181"/>
        <v/>
      </c>
    </row>
    <row r="2113" spans="2:7" x14ac:dyDescent="0.25">
      <c r="B2113" s="7" t="str">
        <f t="shared" ref="B2113:C2113" si="2243">TRIM(MID(SUBSTITUTE($A2113,",",REPT(" ",999)),COLUMN(A2113)*999-998,999))</f>
        <v/>
      </c>
      <c r="C2113" s="7" t="str">
        <f t="shared" si="2243"/>
        <v/>
      </c>
      <c r="D2113" s="4" t="str">
        <f t="shared" si="2177"/>
        <v>-</v>
      </c>
      <c r="E2113" s="4" t="str">
        <f t="shared" si="2178"/>
        <v>_</v>
      </c>
      <c r="F2113" s="7">
        <f t="shared" si="2179"/>
        <v>0</v>
      </c>
      <c r="G2113" s="7" t="str">
        <f t="shared" si="2181"/>
        <v/>
      </c>
    </row>
    <row r="2114" spans="2:7" x14ac:dyDescent="0.25">
      <c r="B2114" s="7" t="str">
        <f t="shared" ref="B2114:C2114" si="2244">TRIM(MID(SUBSTITUTE($A2114,",",REPT(" ",999)),COLUMN(A2114)*999-998,999))</f>
        <v/>
      </c>
      <c r="C2114" s="7" t="str">
        <f t="shared" si="2244"/>
        <v/>
      </c>
      <c r="D2114" s="4" t="str">
        <f t="shared" ref="D2114:D2177" si="2245">B2114&amp;"-"&amp;C2114&amp;G2114</f>
        <v>-</v>
      </c>
      <c r="E2114" s="4" t="str">
        <f t="shared" ref="E2114:E2177" si="2246">B2114&amp;"_"&amp;C2114</f>
        <v>_</v>
      </c>
      <c r="F2114" s="7">
        <f t="shared" ref="F2114:F2177" si="2247">_xlfn.NUMBERVALUE(TRIM(MID(SUBSTITUTE($A2114,",",REPT(" ",999)),COLUMN(C2114)*999-998,999)))</f>
        <v>0</v>
      </c>
      <c r="G2114" s="7" t="str">
        <f t="shared" si="2181"/>
        <v/>
      </c>
    </row>
    <row r="2115" spans="2:7" x14ac:dyDescent="0.25">
      <c r="B2115" s="7" t="str">
        <f t="shared" ref="B2115:C2115" si="2248">TRIM(MID(SUBSTITUTE($A2115,",",REPT(" ",999)),COLUMN(A2115)*999-998,999))</f>
        <v/>
      </c>
      <c r="C2115" s="7" t="str">
        <f t="shared" si="2248"/>
        <v/>
      </c>
      <c r="D2115" s="4" t="str">
        <f t="shared" si="2245"/>
        <v>-</v>
      </c>
      <c r="E2115" s="4" t="str">
        <f t="shared" si="2246"/>
        <v>_</v>
      </c>
      <c r="F2115" s="7">
        <f t="shared" si="2247"/>
        <v>0</v>
      </c>
      <c r="G2115" s="7" t="str">
        <f t="shared" ref="G2115:G2178" si="2249">TRIM(MID(SUBSTITUTE($A2115,",",REPT(" ",999)),COLUMN(D2115)*999-998,999))</f>
        <v/>
      </c>
    </row>
    <row r="2116" spans="2:7" x14ac:dyDescent="0.25">
      <c r="B2116" s="7" t="str">
        <f t="shared" ref="B2116:C2116" si="2250">TRIM(MID(SUBSTITUTE($A2116,",",REPT(" ",999)),COLUMN(A2116)*999-998,999))</f>
        <v/>
      </c>
      <c r="C2116" s="7" t="str">
        <f t="shared" si="2250"/>
        <v/>
      </c>
      <c r="D2116" s="4" t="str">
        <f t="shared" si="2245"/>
        <v>-</v>
      </c>
      <c r="E2116" s="4" t="str">
        <f t="shared" si="2246"/>
        <v>_</v>
      </c>
      <c r="F2116" s="7">
        <f t="shared" si="2247"/>
        <v>0</v>
      </c>
      <c r="G2116" s="7" t="str">
        <f t="shared" si="2249"/>
        <v/>
      </c>
    </row>
    <row r="2117" spans="2:7" x14ac:dyDescent="0.25">
      <c r="B2117" s="7" t="str">
        <f t="shared" ref="B2117:C2117" si="2251">TRIM(MID(SUBSTITUTE($A2117,",",REPT(" ",999)),COLUMN(A2117)*999-998,999))</f>
        <v/>
      </c>
      <c r="C2117" s="7" t="str">
        <f t="shared" si="2251"/>
        <v/>
      </c>
      <c r="D2117" s="4" t="str">
        <f t="shared" si="2245"/>
        <v>-</v>
      </c>
      <c r="E2117" s="4" t="str">
        <f t="shared" si="2246"/>
        <v>_</v>
      </c>
      <c r="F2117" s="7">
        <f t="shared" si="2247"/>
        <v>0</v>
      </c>
      <c r="G2117" s="7" t="str">
        <f t="shared" si="2249"/>
        <v/>
      </c>
    </row>
    <row r="2118" spans="2:7" x14ac:dyDescent="0.25">
      <c r="B2118" s="7" t="str">
        <f t="shared" ref="B2118:C2118" si="2252">TRIM(MID(SUBSTITUTE($A2118,",",REPT(" ",999)),COLUMN(A2118)*999-998,999))</f>
        <v/>
      </c>
      <c r="C2118" s="7" t="str">
        <f t="shared" si="2252"/>
        <v/>
      </c>
      <c r="D2118" s="4" t="str">
        <f t="shared" si="2245"/>
        <v>-</v>
      </c>
      <c r="E2118" s="4" t="str">
        <f t="shared" si="2246"/>
        <v>_</v>
      </c>
      <c r="F2118" s="7">
        <f t="shared" si="2247"/>
        <v>0</v>
      </c>
      <c r="G2118" s="7" t="str">
        <f t="shared" si="2249"/>
        <v/>
      </c>
    </row>
    <row r="2119" spans="2:7" x14ac:dyDescent="0.25">
      <c r="B2119" s="7" t="str">
        <f t="shared" ref="B2119:C2119" si="2253">TRIM(MID(SUBSTITUTE($A2119,",",REPT(" ",999)),COLUMN(A2119)*999-998,999))</f>
        <v/>
      </c>
      <c r="C2119" s="7" t="str">
        <f t="shared" si="2253"/>
        <v/>
      </c>
      <c r="D2119" s="4" t="str">
        <f t="shared" si="2245"/>
        <v>-</v>
      </c>
      <c r="E2119" s="4" t="str">
        <f t="shared" si="2246"/>
        <v>_</v>
      </c>
      <c r="F2119" s="7">
        <f t="shared" si="2247"/>
        <v>0</v>
      </c>
      <c r="G2119" s="7" t="str">
        <f t="shared" si="2249"/>
        <v/>
      </c>
    </row>
    <row r="2120" spans="2:7" x14ac:dyDescent="0.25">
      <c r="B2120" s="7" t="str">
        <f t="shared" ref="B2120:C2120" si="2254">TRIM(MID(SUBSTITUTE($A2120,",",REPT(" ",999)),COLUMN(A2120)*999-998,999))</f>
        <v/>
      </c>
      <c r="C2120" s="7" t="str">
        <f t="shared" si="2254"/>
        <v/>
      </c>
      <c r="D2120" s="4" t="str">
        <f t="shared" si="2245"/>
        <v>-</v>
      </c>
      <c r="E2120" s="4" t="str">
        <f t="shared" si="2246"/>
        <v>_</v>
      </c>
      <c r="F2120" s="7">
        <f t="shared" si="2247"/>
        <v>0</v>
      </c>
      <c r="G2120" s="7" t="str">
        <f t="shared" si="2249"/>
        <v/>
      </c>
    </row>
    <row r="2121" spans="2:7" x14ac:dyDescent="0.25">
      <c r="B2121" s="7" t="str">
        <f t="shared" ref="B2121:C2121" si="2255">TRIM(MID(SUBSTITUTE($A2121,",",REPT(" ",999)),COLUMN(A2121)*999-998,999))</f>
        <v/>
      </c>
      <c r="C2121" s="7" t="str">
        <f t="shared" si="2255"/>
        <v/>
      </c>
      <c r="D2121" s="4" t="str">
        <f t="shared" si="2245"/>
        <v>-</v>
      </c>
      <c r="E2121" s="4" t="str">
        <f t="shared" si="2246"/>
        <v>_</v>
      </c>
      <c r="F2121" s="7">
        <f t="shared" si="2247"/>
        <v>0</v>
      </c>
      <c r="G2121" s="7" t="str">
        <f t="shared" si="2249"/>
        <v/>
      </c>
    </row>
    <row r="2122" spans="2:7" x14ac:dyDescent="0.25">
      <c r="B2122" s="7" t="str">
        <f t="shared" ref="B2122:C2122" si="2256">TRIM(MID(SUBSTITUTE($A2122,",",REPT(" ",999)),COLUMN(A2122)*999-998,999))</f>
        <v/>
      </c>
      <c r="C2122" s="7" t="str">
        <f t="shared" si="2256"/>
        <v/>
      </c>
      <c r="D2122" s="4" t="str">
        <f t="shared" si="2245"/>
        <v>-</v>
      </c>
      <c r="E2122" s="4" t="str">
        <f t="shared" si="2246"/>
        <v>_</v>
      </c>
      <c r="F2122" s="7">
        <f t="shared" si="2247"/>
        <v>0</v>
      </c>
      <c r="G2122" s="7" t="str">
        <f t="shared" si="2249"/>
        <v/>
      </c>
    </row>
    <row r="2123" spans="2:7" x14ac:dyDescent="0.25">
      <c r="B2123" s="7" t="str">
        <f t="shared" ref="B2123:C2123" si="2257">TRIM(MID(SUBSTITUTE($A2123,",",REPT(" ",999)),COLUMN(A2123)*999-998,999))</f>
        <v/>
      </c>
      <c r="C2123" s="7" t="str">
        <f t="shared" si="2257"/>
        <v/>
      </c>
      <c r="D2123" s="4" t="str">
        <f t="shared" si="2245"/>
        <v>-</v>
      </c>
      <c r="E2123" s="4" t="str">
        <f t="shared" si="2246"/>
        <v>_</v>
      </c>
      <c r="F2123" s="7">
        <f t="shared" si="2247"/>
        <v>0</v>
      </c>
      <c r="G2123" s="7" t="str">
        <f t="shared" si="2249"/>
        <v/>
      </c>
    </row>
    <row r="2124" spans="2:7" x14ac:dyDescent="0.25">
      <c r="B2124" s="7" t="str">
        <f t="shared" ref="B2124:C2124" si="2258">TRIM(MID(SUBSTITUTE($A2124,",",REPT(" ",999)),COLUMN(A2124)*999-998,999))</f>
        <v/>
      </c>
      <c r="C2124" s="7" t="str">
        <f t="shared" si="2258"/>
        <v/>
      </c>
      <c r="D2124" s="4" t="str">
        <f t="shared" si="2245"/>
        <v>-</v>
      </c>
      <c r="E2124" s="4" t="str">
        <f t="shared" si="2246"/>
        <v>_</v>
      </c>
      <c r="F2124" s="7">
        <f t="shared" si="2247"/>
        <v>0</v>
      </c>
      <c r="G2124" s="7" t="str">
        <f t="shared" si="2249"/>
        <v/>
      </c>
    </row>
    <row r="2125" spans="2:7" x14ac:dyDescent="0.25">
      <c r="B2125" s="7" t="str">
        <f t="shared" ref="B2125:C2125" si="2259">TRIM(MID(SUBSTITUTE($A2125,",",REPT(" ",999)),COLUMN(A2125)*999-998,999))</f>
        <v/>
      </c>
      <c r="C2125" s="7" t="str">
        <f t="shared" si="2259"/>
        <v/>
      </c>
      <c r="D2125" s="4" t="str">
        <f t="shared" si="2245"/>
        <v>-</v>
      </c>
      <c r="E2125" s="4" t="str">
        <f t="shared" si="2246"/>
        <v>_</v>
      </c>
      <c r="F2125" s="7">
        <f t="shared" si="2247"/>
        <v>0</v>
      </c>
      <c r="G2125" s="7" t="str">
        <f t="shared" si="2249"/>
        <v/>
      </c>
    </row>
    <row r="2126" spans="2:7" x14ac:dyDescent="0.25">
      <c r="B2126" s="7" t="str">
        <f t="shared" ref="B2126:C2126" si="2260">TRIM(MID(SUBSTITUTE($A2126,",",REPT(" ",999)),COLUMN(A2126)*999-998,999))</f>
        <v/>
      </c>
      <c r="C2126" s="7" t="str">
        <f t="shared" si="2260"/>
        <v/>
      </c>
      <c r="D2126" s="4" t="str">
        <f t="shared" si="2245"/>
        <v>-</v>
      </c>
      <c r="E2126" s="4" t="str">
        <f t="shared" si="2246"/>
        <v>_</v>
      </c>
      <c r="F2126" s="7">
        <f t="shared" si="2247"/>
        <v>0</v>
      </c>
      <c r="G2126" s="7" t="str">
        <f t="shared" si="2249"/>
        <v/>
      </c>
    </row>
    <row r="2127" spans="2:7" x14ac:dyDescent="0.25">
      <c r="B2127" s="7" t="str">
        <f t="shared" ref="B2127:C2127" si="2261">TRIM(MID(SUBSTITUTE($A2127,",",REPT(" ",999)),COLUMN(A2127)*999-998,999))</f>
        <v/>
      </c>
      <c r="C2127" s="7" t="str">
        <f t="shared" si="2261"/>
        <v/>
      </c>
      <c r="D2127" s="4" t="str">
        <f t="shared" si="2245"/>
        <v>-</v>
      </c>
      <c r="E2127" s="4" t="str">
        <f t="shared" si="2246"/>
        <v>_</v>
      </c>
      <c r="F2127" s="7">
        <f t="shared" si="2247"/>
        <v>0</v>
      </c>
      <c r="G2127" s="7" t="str">
        <f t="shared" si="2249"/>
        <v/>
      </c>
    </row>
    <row r="2128" spans="2:7" x14ac:dyDescent="0.25">
      <c r="B2128" s="7" t="str">
        <f t="shared" ref="B2128:C2128" si="2262">TRIM(MID(SUBSTITUTE($A2128,",",REPT(" ",999)),COLUMN(A2128)*999-998,999))</f>
        <v/>
      </c>
      <c r="C2128" s="7" t="str">
        <f t="shared" si="2262"/>
        <v/>
      </c>
      <c r="D2128" s="4" t="str">
        <f t="shared" si="2245"/>
        <v>-</v>
      </c>
      <c r="E2128" s="4" t="str">
        <f t="shared" si="2246"/>
        <v>_</v>
      </c>
      <c r="F2128" s="7">
        <f t="shared" si="2247"/>
        <v>0</v>
      </c>
      <c r="G2128" s="7" t="str">
        <f t="shared" si="2249"/>
        <v/>
      </c>
    </row>
    <row r="2129" spans="2:7" x14ac:dyDescent="0.25">
      <c r="B2129" s="7" t="str">
        <f t="shared" ref="B2129:C2129" si="2263">TRIM(MID(SUBSTITUTE($A2129,",",REPT(" ",999)),COLUMN(A2129)*999-998,999))</f>
        <v/>
      </c>
      <c r="C2129" s="7" t="str">
        <f t="shared" si="2263"/>
        <v/>
      </c>
      <c r="D2129" s="4" t="str">
        <f t="shared" si="2245"/>
        <v>-</v>
      </c>
      <c r="E2129" s="4" t="str">
        <f t="shared" si="2246"/>
        <v>_</v>
      </c>
      <c r="F2129" s="7">
        <f t="shared" si="2247"/>
        <v>0</v>
      </c>
      <c r="G2129" s="7" t="str">
        <f t="shared" si="2249"/>
        <v/>
      </c>
    </row>
    <row r="2130" spans="2:7" x14ac:dyDescent="0.25">
      <c r="B2130" s="7" t="str">
        <f t="shared" ref="B2130:C2130" si="2264">TRIM(MID(SUBSTITUTE($A2130,",",REPT(" ",999)),COLUMN(A2130)*999-998,999))</f>
        <v/>
      </c>
      <c r="C2130" s="7" t="str">
        <f t="shared" si="2264"/>
        <v/>
      </c>
      <c r="D2130" s="4" t="str">
        <f t="shared" si="2245"/>
        <v>-</v>
      </c>
      <c r="E2130" s="4" t="str">
        <f t="shared" si="2246"/>
        <v>_</v>
      </c>
      <c r="F2130" s="7">
        <f t="shared" si="2247"/>
        <v>0</v>
      </c>
      <c r="G2130" s="7" t="str">
        <f t="shared" si="2249"/>
        <v/>
      </c>
    </row>
    <row r="2131" spans="2:7" x14ac:dyDescent="0.25">
      <c r="B2131" s="7" t="str">
        <f t="shared" ref="B2131:C2131" si="2265">TRIM(MID(SUBSTITUTE($A2131,",",REPT(" ",999)),COLUMN(A2131)*999-998,999))</f>
        <v/>
      </c>
      <c r="C2131" s="7" t="str">
        <f t="shared" si="2265"/>
        <v/>
      </c>
      <c r="D2131" s="4" t="str">
        <f t="shared" si="2245"/>
        <v>-</v>
      </c>
      <c r="E2131" s="4" t="str">
        <f t="shared" si="2246"/>
        <v>_</v>
      </c>
      <c r="F2131" s="7">
        <f t="shared" si="2247"/>
        <v>0</v>
      </c>
      <c r="G2131" s="7" t="str">
        <f t="shared" si="2249"/>
        <v/>
      </c>
    </row>
    <row r="2132" spans="2:7" x14ac:dyDescent="0.25">
      <c r="B2132" s="7" t="str">
        <f t="shared" ref="B2132:C2132" si="2266">TRIM(MID(SUBSTITUTE($A2132,",",REPT(" ",999)),COLUMN(A2132)*999-998,999))</f>
        <v/>
      </c>
      <c r="C2132" s="7" t="str">
        <f t="shared" si="2266"/>
        <v/>
      </c>
      <c r="D2132" s="4" t="str">
        <f t="shared" si="2245"/>
        <v>-</v>
      </c>
      <c r="E2132" s="4" t="str">
        <f t="shared" si="2246"/>
        <v>_</v>
      </c>
      <c r="F2132" s="7">
        <f t="shared" si="2247"/>
        <v>0</v>
      </c>
      <c r="G2132" s="7" t="str">
        <f t="shared" si="2249"/>
        <v/>
      </c>
    </row>
    <row r="2133" spans="2:7" x14ac:dyDescent="0.25">
      <c r="B2133" s="7" t="str">
        <f t="shared" ref="B2133:C2133" si="2267">TRIM(MID(SUBSTITUTE($A2133,",",REPT(" ",999)),COLUMN(A2133)*999-998,999))</f>
        <v/>
      </c>
      <c r="C2133" s="7" t="str">
        <f t="shared" si="2267"/>
        <v/>
      </c>
      <c r="D2133" s="4" t="str">
        <f t="shared" si="2245"/>
        <v>-</v>
      </c>
      <c r="E2133" s="4" t="str">
        <f t="shared" si="2246"/>
        <v>_</v>
      </c>
      <c r="F2133" s="7">
        <f t="shared" si="2247"/>
        <v>0</v>
      </c>
      <c r="G2133" s="7" t="str">
        <f t="shared" si="2249"/>
        <v/>
      </c>
    </row>
    <row r="2134" spans="2:7" x14ac:dyDescent="0.25">
      <c r="B2134" s="7" t="str">
        <f t="shared" ref="B2134:C2134" si="2268">TRIM(MID(SUBSTITUTE($A2134,",",REPT(" ",999)),COLUMN(A2134)*999-998,999))</f>
        <v/>
      </c>
      <c r="C2134" s="7" t="str">
        <f t="shared" si="2268"/>
        <v/>
      </c>
      <c r="D2134" s="4" t="str">
        <f t="shared" si="2245"/>
        <v>-</v>
      </c>
      <c r="E2134" s="4" t="str">
        <f t="shared" si="2246"/>
        <v>_</v>
      </c>
      <c r="F2134" s="7">
        <f t="shared" si="2247"/>
        <v>0</v>
      </c>
      <c r="G2134" s="7" t="str">
        <f t="shared" si="2249"/>
        <v/>
      </c>
    </row>
    <row r="2135" spans="2:7" x14ac:dyDescent="0.25">
      <c r="B2135" s="7" t="str">
        <f t="shared" ref="B2135:C2135" si="2269">TRIM(MID(SUBSTITUTE($A2135,",",REPT(" ",999)),COLUMN(A2135)*999-998,999))</f>
        <v/>
      </c>
      <c r="C2135" s="7" t="str">
        <f t="shared" si="2269"/>
        <v/>
      </c>
      <c r="D2135" s="4" t="str">
        <f t="shared" si="2245"/>
        <v>-</v>
      </c>
      <c r="E2135" s="4" t="str">
        <f t="shared" si="2246"/>
        <v>_</v>
      </c>
      <c r="F2135" s="7">
        <f t="shared" si="2247"/>
        <v>0</v>
      </c>
      <c r="G2135" s="7" t="str">
        <f t="shared" si="2249"/>
        <v/>
      </c>
    </row>
    <row r="2136" spans="2:7" x14ac:dyDescent="0.25">
      <c r="B2136" s="7" t="str">
        <f t="shared" ref="B2136:C2136" si="2270">TRIM(MID(SUBSTITUTE($A2136,",",REPT(" ",999)),COLUMN(A2136)*999-998,999))</f>
        <v/>
      </c>
      <c r="C2136" s="7" t="str">
        <f t="shared" si="2270"/>
        <v/>
      </c>
      <c r="D2136" s="4" t="str">
        <f t="shared" si="2245"/>
        <v>-</v>
      </c>
      <c r="E2136" s="4" t="str">
        <f t="shared" si="2246"/>
        <v>_</v>
      </c>
      <c r="F2136" s="7">
        <f t="shared" si="2247"/>
        <v>0</v>
      </c>
      <c r="G2136" s="7" t="str">
        <f t="shared" si="2249"/>
        <v/>
      </c>
    </row>
    <row r="2137" spans="2:7" x14ac:dyDescent="0.25">
      <c r="B2137" s="7" t="str">
        <f t="shared" ref="B2137:C2137" si="2271">TRIM(MID(SUBSTITUTE($A2137,",",REPT(" ",999)),COLUMN(A2137)*999-998,999))</f>
        <v/>
      </c>
      <c r="C2137" s="7" t="str">
        <f t="shared" si="2271"/>
        <v/>
      </c>
      <c r="D2137" s="4" t="str">
        <f t="shared" si="2245"/>
        <v>-</v>
      </c>
      <c r="E2137" s="4" t="str">
        <f t="shared" si="2246"/>
        <v>_</v>
      </c>
      <c r="F2137" s="7">
        <f t="shared" si="2247"/>
        <v>0</v>
      </c>
      <c r="G2137" s="7" t="str">
        <f t="shared" si="2249"/>
        <v/>
      </c>
    </row>
    <row r="2138" spans="2:7" x14ac:dyDescent="0.25">
      <c r="B2138" s="7" t="str">
        <f t="shared" ref="B2138:C2138" si="2272">TRIM(MID(SUBSTITUTE($A2138,",",REPT(" ",999)),COLUMN(A2138)*999-998,999))</f>
        <v/>
      </c>
      <c r="C2138" s="7" t="str">
        <f t="shared" si="2272"/>
        <v/>
      </c>
      <c r="D2138" s="4" t="str">
        <f t="shared" si="2245"/>
        <v>-</v>
      </c>
      <c r="E2138" s="4" t="str">
        <f t="shared" si="2246"/>
        <v>_</v>
      </c>
      <c r="F2138" s="7">
        <f t="shared" si="2247"/>
        <v>0</v>
      </c>
      <c r="G2138" s="7" t="str">
        <f t="shared" si="2249"/>
        <v/>
      </c>
    </row>
    <row r="2139" spans="2:7" x14ac:dyDescent="0.25">
      <c r="B2139" s="7" t="str">
        <f t="shared" ref="B2139:C2139" si="2273">TRIM(MID(SUBSTITUTE($A2139,",",REPT(" ",999)),COLUMN(A2139)*999-998,999))</f>
        <v/>
      </c>
      <c r="C2139" s="7" t="str">
        <f t="shared" si="2273"/>
        <v/>
      </c>
      <c r="D2139" s="4" t="str">
        <f t="shared" si="2245"/>
        <v>-</v>
      </c>
      <c r="E2139" s="4" t="str">
        <f t="shared" si="2246"/>
        <v>_</v>
      </c>
      <c r="F2139" s="7">
        <f t="shared" si="2247"/>
        <v>0</v>
      </c>
      <c r="G2139" s="7" t="str">
        <f t="shared" si="2249"/>
        <v/>
      </c>
    </row>
    <row r="2140" spans="2:7" x14ac:dyDescent="0.25">
      <c r="B2140" s="7" t="str">
        <f t="shared" ref="B2140:C2140" si="2274">TRIM(MID(SUBSTITUTE($A2140,",",REPT(" ",999)),COLUMN(A2140)*999-998,999))</f>
        <v/>
      </c>
      <c r="C2140" s="7" t="str">
        <f t="shared" si="2274"/>
        <v/>
      </c>
      <c r="D2140" s="4" t="str">
        <f t="shared" si="2245"/>
        <v>-</v>
      </c>
      <c r="E2140" s="4" t="str">
        <f t="shared" si="2246"/>
        <v>_</v>
      </c>
      <c r="F2140" s="7">
        <f t="shared" si="2247"/>
        <v>0</v>
      </c>
      <c r="G2140" s="7" t="str">
        <f t="shared" si="2249"/>
        <v/>
      </c>
    </row>
    <row r="2141" spans="2:7" x14ac:dyDescent="0.25">
      <c r="B2141" s="7" t="str">
        <f t="shared" ref="B2141:C2141" si="2275">TRIM(MID(SUBSTITUTE($A2141,",",REPT(" ",999)),COLUMN(A2141)*999-998,999))</f>
        <v/>
      </c>
      <c r="C2141" s="7" t="str">
        <f t="shared" si="2275"/>
        <v/>
      </c>
      <c r="D2141" s="4" t="str">
        <f t="shared" si="2245"/>
        <v>-</v>
      </c>
      <c r="E2141" s="4" t="str">
        <f t="shared" si="2246"/>
        <v>_</v>
      </c>
      <c r="F2141" s="7">
        <f t="shared" si="2247"/>
        <v>0</v>
      </c>
      <c r="G2141" s="7" t="str">
        <f t="shared" si="2249"/>
        <v/>
      </c>
    </row>
    <row r="2142" spans="2:7" x14ac:dyDescent="0.25">
      <c r="B2142" s="7" t="str">
        <f t="shared" ref="B2142:C2142" si="2276">TRIM(MID(SUBSTITUTE($A2142,",",REPT(" ",999)),COLUMN(A2142)*999-998,999))</f>
        <v/>
      </c>
      <c r="C2142" s="7" t="str">
        <f t="shared" si="2276"/>
        <v/>
      </c>
      <c r="D2142" s="4" t="str">
        <f t="shared" si="2245"/>
        <v>-</v>
      </c>
      <c r="E2142" s="4" t="str">
        <f t="shared" si="2246"/>
        <v>_</v>
      </c>
      <c r="F2142" s="7">
        <f t="shared" si="2247"/>
        <v>0</v>
      </c>
      <c r="G2142" s="7" t="str">
        <f t="shared" si="2249"/>
        <v/>
      </c>
    </row>
    <row r="2143" spans="2:7" x14ac:dyDescent="0.25">
      <c r="B2143" s="7" t="str">
        <f t="shared" ref="B2143:C2143" si="2277">TRIM(MID(SUBSTITUTE($A2143,",",REPT(" ",999)),COLUMN(A2143)*999-998,999))</f>
        <v/>
      </c>
      <c r="C2143" s="7" t="str">
        <f t="shared" si="2277"/>
        <v/>
      </c>
      <c r="D2143" s="4" t="str">
        <f t="shared" si="2245"/>
        <v>-</v>
      </c>
      <c r="E2143" s="4" t="str">
        <f t="shared" si="2246"/>
        <v>_</v>
      </c>
      <c r="F2143" s="7">
        <f t="shared" si="2247"/>
        <v>0</v>
      </c>
      <c r="G2143" s="7" t="str">
        <f t="shared" si="2249"/>
        <v/>
      </c>
    </row>
    <row r="2144" spans="2:7" x14ac:dyDescent="0.25">
      <c r="B2144" s="7" t="str">
        <f t="shared" ref="B2144:C2144" si="2278">TRIM(MID(SUBSTITUTE($A2144,",",REPT(" ",999)),COLUMN(A2144)*999-998,999))</f>
        <v/>
      </c>
      <c r="C2144" s="7" t="str">
        <f t="shared" si="2278"/>
        <v/>
      </c>
      <c r="D2144" s="4" t="str">
        <f t="shared" si="2245"/>
        <v>-</v>
      </c>
      <c r="E2144" s="4" t="str">
        <f t="shared" si="2246"/>
        <v>_</v>
      </c>
      <c r="F2144" s="7">
        <f t="shared" si="2247"/>
        <v>0</v>
      </c>
      <c r="G2144" s="7" t="str">
        <f t="shared" si="2249"/>
        <v/>
      </c>
    </row>
    <row r="2145" spans="2:7" x14ac:dyDescent="0.25">
      <c r="B2145" s="7" t="str">
        <f t="shared" ref="B2145:C2145" si="2279">TRIM(MID(SUBSTITUTE($A2145,",",REPT(" ",999)),COLUMN(A2145)*999-998,999))</f>
        <v/>
      </c>
      <c r="C2145" s="7" t="str">
        <f t="shared" si="2279"/>
        <v/>
      </c>
      <c r="D2145" s="4" t="str">
        <f t="shared" si="2245"/>
        <v>-</v>
      </c>
      <c r="E2145" s="4" t="str">
        <f t="shared" si="2246"/>
        <v>_</v>
      </c>
      <c r="F2145" s="7">
        <f t="shared" si="2247"/>
        <v>0</v>
      </c>
      <c r="G2145" s="7" t="str">
        <f t="shared" si="2249"/>
        <v/>
      </c>
    </row>
    <row r="2146" spans="2:7" x14ac:dyDescent="0.25">
      <c r="B2146" s="7" t="str">
        <f t="shared" ref="B2146:C2146" si="2280">TRIM(MID(SUBSTITUTE($A2146,",",REPT(" ",999)),COLUMN(A2146)*999-998,999))</f>
        <v/>
      </c>
      <c r="C2146" s="7" t="str">
        <f t="shared" si="2280"/>
        <v/>
      </c>
      <c r="D2146" s="4" t="str">
        <f t="shared" si="2245"/>
        <v>-</v>
      </c>
      <c r="E2146" s="4" t="str">
        <f t="shared" si="2246"/>
        <v>_</v>
      </c>
      <c r="F2146" s="7">
        <f t="shared" si="2247"/>
        <v>0</v>
      </c>
      <c r="G2146" s="7" t="str">
        <f t="shared" si="2249"/>
        <v/>
      </c>
    </row>
    <row r="2147" spans="2:7" x14ac:dyDescent="0.25">
      <c r="B2147" s="7" t="str">
        <f t="shared" ref="B2147:C2147" si="2281">TRIM(MID(SUBSTITUTE($A2147,",",REPT(" ",999)),COLUMN(A2147)*999-998,999))</f>
        <v/>
      </c>
      <c r="C2147" s="7" t="str">
        <f t="shared" si="2281"/>
        <v/>
      </c>
      <c r="D2147" s="4" t="str">
        <f t="shared" si="2245"/>
        <v>-</v>
      </c>
      <c r="E2147" s="4" t="str">
        <f t="shared" si="2246"/>
        <v>_</v>
      </c>
      <c r="F2147" s="7">
        <f t="shared" si="2247"/>
        <v>0</v>
      </c>
      <c r="G2147" s="7" t="str">
        <f t="shared" si="2249"/>
        <v/>
      </c>
    </row>
    <row r="2148" spans="2:7" x14ac:dyDescent="0.25">
      <c r="B2148" s="7" t="str">
        <f t="shared" ref="B2148:C2148" si="2282">TRIM(MID(SUBSTITUTE($A2148,",",REPT(" ",999)),COLUMN(A2148)*999-998,999))</f>
        <v/>
      </c>
      <c r="C2148" s="7" t="str">
        <f t="shared" si="2282"/>
        <v/>
      </c>
      <c r="D2148" s="4" t="str">
        <f t="shared" si="2245"/>
        <v>-</v>
      </c>
      <c r="E2148" s="4" t="str">
        <f t="shared" si="2246"/>
        <v>_</v>
      </c>
      <c r="F2148" s="7">
        <f t="shared" si="2247"/>
        <v>0</v>
      </c>
      <c r="G2148" s="7" t="str">
        <f t="shared" si="2249"/>
        <v/>
      </c>
    </row>
    <row r="2149" spans="2:7" x14ac:dyDescent="0.25">
      <c r="B2149" s="7" t="str">
        <f t="shared" ref="B2149:C2149" si="2283">TRIM(MID(SUBSTITUTE($A2149,",",REPT(" ",999)),COLUMN(A2149)*999-998,999))</f>
        <v/>
      </c>
      <c r="C2149" s="7" t="str">
        <f t="shared" si="2283"/>
        <v/>
      </c>
      <c r="D2149" s="4" t="str">
        <f t="shared" si="2245"/>
        <v>-</v>
      </c>
      <c r="E2149" s="4" t="str">
        <f t="shared" si="2246"/>
        <v>_</v>
      </c>
      <c r="F2149" s="7">
        <f t="shared" si="2247"/>
        <v>0</v>
      </c>
      <c r="G2149" s="7" t="str">
        <f t="shared" si="2249"/>
        <v/>
      </c>
    </row>
    <row r="2150" spans="2:7" x14ac:dyDescent="0.25">
      <c r="B2150" s="7" t="str">
        <f t="shared" ref="B2150:C2150" si="2284">TRIM(MID(SUBSTITUTE($A2150,",",REPT(" ",999)),COLUMN(A2150)*999-998,999))</f>
        <v/>
      </c>
      <c r="C2150" s="7" t="str">
        <f t="shared" si="2284"/>
        <v/>
      </c>
      <c r="D2150" s="4" t="str">
        <f t="shared" si="2245"/>
        <v>-</v>
      </c>
      <c r="E2150" s="4" t="str">
        <f t="shared" si="2246"/>
        <v>_</v>
      </c>
      <c r="F2150" s="7">
        <f t="shared" si="2247"/>
        <v>0</v>
      </c>
      <c r="G2150" s="7" t="str">
        <f t="shared" si="2249"/>
        <v/>
      </c>
    </row>
    <row r="2151" spans="2:7" x14ac:dyDescent="0.25">
      <c r="B2151" s="7" t="str">
        <f t="shared" ref="B2151:C2151" si="2285">TRIM(MID(SUBSTITUTE($A2151,",",REPT(" ",999)),COLUMN(A2151)*999-998,999))</f>
        <v/>
      </c>
      <c r="C2151" s="7" t="str">
        <f t="shared" si="2285"/>
        <v/>
      </c>
      <c r="D2151" s="4" t="str">
        <f t="shared" si="2245"/>
        <v>-</v>
      </c>
      <c r="E2151" s="4" t="str">
        <f t="shared" si="2246"/>
        <v>_</v>
      </c>
      <c r="F2151" s="7">
        <f t="shared" si="2247"/>
        <v>0</v>
      </c>
      <c r="G2151" s="7" t="str">
        <f t="shared" si="2249"/>
        <v/>
      </c>
    </row>
    <row r="2152" spans="2:7" x14ac:dyDescent="0.25">
      <c r="B2152" s="7" t="str">
        <f t="shared" ref="B2152:C2152" si="2286">TRIM(MID(SUBSTITUTE($A2152,",",REPT(" ",999)),COLUMN(A2152)*999-998,999))</f>
        <v/>
      </c>
      <c r="C2152" s="7" t="str">
        <f t="shared" si="2286"/>
        <v/>
      </c>
      <c r="D2152" s="4" t="str">
        <f t="shared" si="2245"/>
        <v>-</v>
      </c>
      <c r="E2152" s="4" t="str">
        <f t="shared" si="2246"/>
        <v>_</v>
      </c>
      <c r="F2152" s="7">
        <f t="shared" si="2247"/>
        <v>0</v>
      </c>
      <c r="G2152" s="7" t="str">
        <f t="shared" si="2249"/>
        <v/>
      </c>
    </row>
    <row r="2153" spans="2:7" x14ac:dyDescent="0.25">
      <c r="B2153" s="7" t="str">
        <f t="shared" ref="B2153:C2153" si="2287">TRIM(MID(SUBSTITUTE($A2153,",",REPT(" ",999)),COLUMN(A2153)*999-998,999))</f>
        <v/>
      </c>
      <c r="C2153" s="7" t="str">
        <f t="shared" si="2287"/>
        <v/>
      </c>
      <c r="D2153" s="4" t="str">
        <f t="shared" si="2245"/>
        <v>-</v>
      </c>
      <c r="E2153" s="4" t="str">
        <f t="shared" si="2246"/>
        <v>_</v>
      </c>
      <c r="F2153" s="7">
        <f t="shared" si="2247"/>
        <v>0</v>
      </c>
      <c r="G2153" s="7" t="str">
        <f t="shared" si="2249"/>
        <v/>
      </c>
    </row>
    <row r="2154" spans="2:7" x14ac:dyDescent="0.25">
      <c r="B2154" s="7" t="str">
        <f t="shared" ref="B2154:C2154" si="2288">TRIM(MID(SUBSTITUTE($A2154,",",REPT(" ",999)),COLUMN(A2154)*999-998,999))</f>
        <v/>
      </c>
      <c r="C2154" s="7" t="str">
        <f t="shared" si="2288"/>
        <v/>
      </c>
      <c r="D2154" s="4" t="str">
        <f t="shared" si="2245"/>
        <v>-</v>
      </c>
      <c r="E2154" s="4" t="str">
        <f t="shared" si="2246"/>
        <v>_</v>
      </c>
      <c r="F2154" s="7">
        <f t="shared" si="2247"/>
        <v>0</v>
      </c>
      <c r="G2154" s="7" t="str">
        <f t="shared" si="2249"/>
        <v/>
      </c>
    </row>
    <row r="2155" spans="2:7" x14ac:dyDescent="0.25">
      <c r="B2155" s="7" t="str">
        <f t="shared" ref="B2155:C2155" si="2289">TRIM(MID(SUBSTITUTE($A2155,",",REPT(" ",999)),COLUMN(A2155)*999-998,999))</f>
        <v/>
      </c>
      <c r="C2155" s="7" t="str">
        <f t="shared" si="2289"/>
        <v/>
      </c>
      <c r="D2155" s="4" t="str">
        <f t="shared" si="2245"/>
        <v>-</v>
      </c>
      <c r="E2155" s="4" t="str">
        <f t="shared" si="2246"/>
        <v>_</v>
      </c>
      <c r="F2155" s="7">
        <f t="shared" si="2247"/>
        <v>0</v>
      </c>
      <c r="G2155" s="7" t="str">
        <f t="shared" si="2249"/>
        <v/>
      </c>
    </row>
    <row r="2156" spans="2:7" x14ac:dyDescent="0.25">
      <c r="B2156" s="7" t="str">
        <f t="shared" ref="B2156:C2156" si="2290">TRIM(MID(SUBSTITUTE($A2156,",",REPT(" ",999)),COLUMN(A2156)*999-998,999))</f>
        <v/>
      </c>
      <c r="C2156" s="7" t="str">
        <f t="shared" si="2290"/>
        <v/>
      </c>
      <c r="D2156" s="4" t="str">
        <f t="shared" si="2245"/>
        <v>-</v>
      </c>
      <c r="E2156" s="4" t="str">
        <f t="shared" si="2246"/>
        <v>_</v>
      </c>
      <c r="F2156" s="7">
        <f t="shared" si="2247"/>
        <v>0</v>
      </c>
      <c r="G2156" s="7" t="str">
        <f t="shared" si="2249"/>
        <v/>
      </c>
    </row>
    <row r="2157" spans="2:7" x14ac:dyDescent="0.25">
      <c r="B2157" s="7" t="str">
        <f t="shared" ref="B2157:C2157" si="2291">TRIM(MID(SUBSTITUTE($A2157,",",REPT(" ",999)),COLUMN(A2157)*999-998,999))</f>
        <v/>
      </c>
      <c r="C2157" s="7" t="str">
        <f t="shared" si="2291"/>
        <v/>
      </c>
      <c r="D2157" s="4" t="str">
        <f t="shared" si="2245"/>
        <v>-</v>
      </c>
      <c r="E2157" s="4" t="str">
        <f t="shared" si="2246"/>
        <v>_</v>
      </c>
      <c r="F2157" s="7">
        <f t="shared" si="2247"/>
        <v>0</v>
      </c>
      <c r="G2157" s="7" t="str">
        <f t="shared" si="2249"/>
        <v/>
      </c>
    </row>
    <row r="2158" spans="2:7" x14ac:dyDescent="0.25">
      <c r="B2158" s="7" t="str">
        <f t="shared" ref="B2158:C2158" si="2292">TRIM(MID(SUBSTITUTE($A2158,",",REPT(" ",999)),COLUMN(A2158)*999-998,999))</f>
        <v/>
      </c>
      <c r="C2158" s="7" t="str">
        <f t="shared" si="2292"/>
        <v/>
      </c>
      <c r="D2158" s="4" t="str">
        <f t="shared" si="2245"/>
        <v>-</v>
      </c>
      <c r="E2158" s="4" t="str">
        <f t="shared" si="2246"/>
        <v>_</v>
      </c>
      <c r="F2158" s="7">
        <f t="shared" si="2247"/>
        <v>0</v>
      </c>
      <c r="G2158" s="7" t="str">
        <f t="shared" si="2249"/>
        <v/>
      </c>
    </row>
    <row r="2159" spans="2:7" x14ac:dyDescent="0.25">
      <c r="B2159" s="7" t="str">
        <f t="shared" ref="B2159:C2159" si="2293">TRIM(MID(SUBSTITUTE($A2159,",",REPT(" ",999)),COLUMN(A2159)*999-998,999))</f>
        <v/>
      </c>
      <c r="C2159" s="7" t="str">
        <f t="shared" si="2293"/>
        <v/>
      </c>
      <c r="D2159" s="4" t="str">
        <f t="shared" si="2245"/>
        <v>-</v>
      </c>
      <c r="E2159" s="4" t="str">
        <f t="shared" si="2246"/>
        <v>_</v>
      </c>
      <c r="F2159" s="7">
        <f t="shared" si="2247"/>
        <v>0</v>
      </c>
      <c r="G2159" s="7" t="str">
        <f t="shared" si="2249"/>
        <v/>
      </c>
    </row>
    <row r="2160" spans="2:7" x14ac:dyDescent="0.25">
      <c r="B2160" s="7" t="str">
        <f t="shared" ref="B2160:C2160" si="2294">TRIM(MID(SUBSTITUTE($A2160,",",REPT(" ",999)),COLUMN(A2160)*999-998,999))</f>
        <v/>
      </c>
      <c r="C2160" s="7" t="str">
        <f t="shared" si="2294"/>
        <v/>
      </c>
      <c r="D2160" s="4" t="str">
        <f t="shared" si="2245"/>
        <v>-</v>
      </c>
      <c r="E2160" s="4" t="str">
        <f t="shared" si="2246"/>
        <v>_</v>
      </c>
      <c r="F2160" s="7">
        <f t="shared" si="2247"/>
        <v>0</v>
      </c>
      <c r="G2160" s="7" t="str">
        <f t="shared" si="2249"/>
        <v/>
      </c>
    </row>
    <row r="2161" spans="2:7" x14ac:dyDescent="0.25">
      <c r="B2161" s="7" t="str">
        <f t="shared" ref="B2161:C2161" si="2295">TRIM(MID(SUBSTITUTE($A2161,",",REPT(" ",999)),COLUMN(A2161)*999-998,999))</f>
        <v/>
      </c>
      <c r="C2161" s="7" t="str">
        <f t="shared" si="2295"/>
        <v/>
      </c>
      <c r="D2161" s="4" t="str">
        <f t="shared" si="2245"/>
        <v>-</v>
      </c>
      <c r="E2161" s="4" t="str">
        <f t="shared" si="2246"/>
        <v>_</v>
      </c>
      <c r="F2161" s="7">
        <f t="shared" si="2247"/>
        <v>0</v>
      </c>
      <c r="G2161" s="7" t="str">
        <f t="shared" si="2249"/>
        <v/>
      </c>
    </row>
    <row r="2162" spans="2:7" x14ac:dyDescent="0.25">
      <c r="B2162" s="7" t="str">
        <f t="shared" ref="B2162:C2162" si="2296">TRIM(MID(SUBSTITUTE($A2162,",",REPT(" ",999)),COLUMN(A2162)*999-998,999))</f>
        <v/>
      </c>
      <c r="C2162" s="7" t="str">
        <f t="shared" si="2296"/>
        <v/>
      </c>
      <c r="D2162" s="4" t="str">
        <f t="shared" si="2245"/>
        <v>-</v>
      </c>
      <c r="E2162" s="4" t="str">
        <f t="shared" si="2246"/>
        <v>_</v>
      </c>
      <c r="F2162" s="7">
        <f t="shared" si="2247"/>
        <v>0</v>
      </c>
      <c r="G2162" s="7" t="str">
        <f t="shared" si="2249"/>
        <v/>
      </c>
    </row>
    <row r="2163" spans="2:7" x14ac:dyDescent="0.25">
      <c r="B2163" s="7" t="str">
        <f t="shared" ref="B2163:C2163" si="2297">TRIM(MID(SUBSTITUTE($A2163,",",REPT(" ",999)),COLUMN(A2163)*999-998,999))</f>
        <v/>
      </c>
      <c r="C2163" s="7" t="str">
        <f t="shared" si="2297"/>
        <v/>
      </c>
      <c r="D2163" s="4" t="str">
        <f t="shared" si="2245"/>
        <v>-</v>
      </c>
      <c r="E2163" s="4" t="str">
        <f t="shared" si="2246"/>
        <v>_</v>
      </c>
      <c r="F2163" s="7">
        <f t="shared" si="2247"/>
        <v>0</v>
      </c>
      <c r="G2163" s="7" t="str">
        <f t="shared" si="2249"/>
        <v/>
      </c>
    </row>
    <row r="2164" spans="2:7" x14ac:dyDescent="0.25">
      <c r="B2164" s="7" t="str">
        <f t="shared" ref="B2164:C2164" si="2298">TRIM(MID(SUBSTITUTE($A2164,",",REPT(" ",999)),COLUMN(A2164)*999-998,999))</f>
        <v/>
      </c>
      <c r="C2164" s="7" t="str">
        <f t="shared" si="2298"/>
        <v/>
      </c>
      <c r="D2164" s="4" t="str">
        <f t="shared" si="2245"/>
        <v>-</v>
      </c>
      <c r="E2164" s="4" t="str">
        <f t="shared" si="2246"/>
        <v>_</v>
      </c>
      <c r="F2164" s="7">
        <f t="shared" si="2247"/>
        <v>0</v>
      </c>
      <c r="G2164" s="7" t="str">
        <f t="shared" si="2249"/>
        <v/>
      </c>
    </row>
    <row r="2165" spans="2:7" x14ac:dyDescent="0.25">
      <c r="B2165" s="7" t="str">
        <f t="shared" ref="B2165:C2165" si="2299">TRIM(MID(SUBSTITUTE($A2165,",",REPT(" ",999)),COLUMN(A2165)*999-998,999))</f>
        <v/>
      </c>
      <c r="C2165" s="7" t="str">
        <f t="shared" si="2299"/>
        <v/>
      </c>
      <c r="D2165" s="4" t="str">
        <f t="shared" si="2245"/>
        <v>-</v>
      </c>
      <c r="E2165" s="4" t="str">
        <f t="shared" si="2246"/>
        <v>_</v>
      </c>
      <c r="F2165" s="7">
        <f t="shared" si="2247"/>
        <v>0</v>
      </c>
      <c r="G2165" s="7" t="str">
        <f t="shared" si="2249"/>
        <v/>
      </c>
    </row>
    <row r="2166" spans="2:7" x14ac:dyDescent="0.25">
      <c r="B2166" s="7" t="str">
        <f t="shared" ref="B2166:C2166" si="2300">TRIM(MID(SUBSTITUTE($A2166,",",REPT(" ",999)),COLUMN(A2166)*999-998,999))</f>
        <v/>
      </c>
      <c r="C2166" s="7" t="str">
        <f t="shared" si="2300"/>
        <v/>
      </c>
      <c r="D2166" s="4" t="str">
        <f t="shared" si="2245"/>
        <v>-</v>
      </c>
      <c r="E2166" s="4" t="str">
        <f t="shared" si="2246"/>
        <v>_</v>
      </c>
      <c r="F2166" s="7">
        <f t="shared" si="2247"/>
        <v>0</v>
      </c>
      <c r="G2166" s="7" t="str">
        <f t="shared" si="2249"/>
        <v/>
      </c>
    </row>
    <row r="2167" spans="2:7" x14ac:dyDescent="0.25">
      <c r="B2167" s="7" t="str">
        <f t="shared" ref="B2167:C2167" si="2301">TRIM(MID(SUBSTITUTE($A2167,",",REPT(" ",999)),COLUMN(A2167)*999-998,999))</f>
        <v/>
      </c>
      <c r="C2167" s="7" t="str">
        <f t="shared" si="2301"/>
        <v/>
      </c>
      <c r="D2167" s="4" t="str">
        <f t="shared" si="2245"/>
        <v>-</v>
      </c>
      <c r="E2167" s="4" t="str">
        <f t="shared" si="2246"/>
        <v>_</v>
      </c>
      <c r="F2167" s="7">
        <f t="shared" si="2247"/>
        <v>0</v>
      </c>
      <c r="G2167" s="7" t="str">
        <f t="shared" si="2249"/>
        <v/>
      </c>
    </row>
    <row r="2168" spans="2:7" x14ac:dyDescent="0.25">
      <c r="B2168" s="7" t="str">
        <f t="shared" ref="B2168:C2168" si="2302">TRIM(MID(SUBSTITUTE($A2168,",",REPT(" ",999)),COLUMN(A2168)*999-998,999))</f>
        <v/>
      </c>
      <c r="C2168" s="7" t="str">
        <f t="shared" si="2302"/>
        <v/>
      </c>
      <c r="D2168" s="4" t="str">
        <f t="shared" si="2245"/>
        <v>-</v>
      </c>
      <c r="E2168" s="4" t="str">
        <f t="shared" si="2246"/>
        <v>_</v>
      </c>
      <c r="F2168" s="7">
        <f t="shared" si="2247"/>
        <v>0</v>
      </c>
      <c r="G2168" s="7" t="str">
        <f t="shared" si="2249"/>
        <v/>
      </c>
    </row>
    <row r="2169" spans="2:7" x14ac:dyDescent="0.25">
      <c r="B2169" s="7" t="str">
        <f t="shared" ref="B2169:C2169" si="2303">TRIM(MID(SUBSTITUTE($A2169,",",REPT(" ",999)),COLUMN(A2169)*999-998,999))</f>
        <v/>
      </c>
      <c r="C2169" s="7" t="str">
        <f t="shared" si="2303"/>
        <v/>
      </c>
      <c r="D2169" s="4" t="str">
        <f t="shared" si="2245"/>
        <v>-</v>
      </c>
      <c r="E2169" s="4" t="str">
        <f t="shared" si="2246"/>
        <v>_</v>
      </c>
      <c r="F2169" s="7">
        <f t="shared" si="2247"/>
        <v>0</v>
      </c>
      <c r="G2169" s="7" t="str">
        <f t="shared" si="2249"/>
        <v/>
      </c>
    </row>
    <row r="2170" spans="2:7" x14ac:dyDescent="0.25">
      <c r="B2170" s="7" t="str">
        <f t="shared" ref="B2170:C2170" si="2304">TRIM(MID(SUBSTITUTE($A2170,",",REPT(" ",999)),COLUMN(A2170)*999-998,999))</f>
        <v/>
      </c>
      <c r="C2170" s="7" t="str">
        <f t="shared" si="2304"/>
        <v/>
      </c>
      <c r="D2170" s="4" t="str">
        <f t="shared" si="2245"/>
        <v>-</v>
      </c>
      <c r="E2170" s="4" t="str">
        <f t="shared" si="2246"/>
        <v>_</v>
      </c>
      <c r="F2170" s="7">
        <f t="shared" si="2247"/>
        <v>0</v>
      </c>
      <c r="G2170" s="7" t="str">
        <f t="shared" si="2249"/>
        <v/>
      </c>
    </row>
    <row r="2171" spans="2:7" x14ac:dyDescent="0.25">
      <c r="B2171" s="7" t="str">
        <f t="shared" ref="B2171:C2171" si="2305">TRIM(MID(SUBSTITUTE($A2171,",",REPT(" ",999)),COLUMN(A2171)*999-998,999))</f>
        <v/>
      </c>
      <c r="C2171" s="7" t="str">
        <f t="shared" si="2305"/>
        <v/>
      </c>
      <c r="D2171" s="4" t="str">
        <f t="shared" si="2245"/>
        <v>-</v>
      </c>
      <c r="E2171" s="4" t="str">
        <f t="shared" si="2246"/>
        <v>_</v>
      </c>
      <c r="F2171" s="7">
        <f t="shared" si="2247"/>
        <v>0</v>
      </c>
      <c r="G2171" s="7" t="str">
        <f t="shared" si="2249"/>
        <v/>
      </c>
    </row>
    <row r="2172" spans="2:7" x14ac:dyDescent="0.25">
      <c r="B2172" s="7" t="str">
        <f t="shared" ref="B2172:C2172" si="2306">TRIM(MID(SUBSTITUTE($A2172,",",REPT(" ",999)),COLUMN(A2172)*999-998,999))</f>
        <v/>
      </c>
      <c r="C2172" s="7" t="str">
        <f t="shared" si="2306"/>
        <v/>
      </c>
      <c r="D2172" s="4" t="str">
        <f t="shared" si="2245"/>
        <v>-</v>
      </c>
      <c r="E2172" s="4" t="str">
        <f t="shared" si="2246"/>
        <v>_</v>
      </c>
      <c r="F2172" s="7">
        <f t="shared" si="2247"/>
        <v>0</v>
      </c>
      <c r="G2172" s="7" t="str">
        <f t="shared" si="2249"/>
        <v/>
      </c>
    </row>
    <row r="2173" spans="2:7" x14ac:dyDescent="0.25">
      <c r="B2173" s="7" t="str">
        <f t="shared" ref="B2173:C2173" si="2307">TRIM(MID(SUBSTITUTE($A2173,",",REPT(" ",999)),COLUMN(A2173)*999-998,999))</f>
        <v/>
      </c>
      <c r="C2173" s="7" t="str">
        <f t="shared" si="2307"/>
        <v/>
      </c>
      <c r="D2173" s="4" t="str">
        <f t="shared" si="2245"/>
        <v>-</v>
      </c>
      <c r="E2173" s="4" t="str">
        <f t="shared" si="2246"/>
        <v>_</v>
      </c>
      <c r="F2173" s="7">
        <f t="shared" si="2247"/>
        <v>0</v>
      </c>
      <c r="G2173" s="7" t="str">
        <f t="shared" si="2249"/>
        <v/>
      </c>
    </row>
    <row r="2174" spans="2:7" x14ac:dyDescent="0.25">
      <c r="B2174" s="7" t="str">
        <f t="shared" ref="B2174:C2174" si="2308">TRIM(MID(SUBSTITUTE($A2174,",",REPT(" ",999)),COLUMN(A2174)*999-998,999))</f>
        <v/>
      </c>
      <c r="C2174" s="7" t="str">
        <f t="shared" si="2308"/>
        <v/>
      </c>
      <c r="D2174" s="4" t="str">
        <f t="shared" si="2245"/>
        <v>-</v>
      </c>
      <c r="E2174" s="4" t="str">
        <f t="shared" si="2246"/>
        <v>_</v>
      </c>
      <c r="F2174" s="7">
        <f t="shared" si="2247"/>
        <v>0</v>
      </c>
      <c r="G2174" s="7" t="str">
        <f t="shared" si="2249"/>
        <v/>
      </c>
    </row>
    <row r="2175" spans="2:7" x14ac:dyDescent="0.25">
      <c r="B2175" s="7" t="str">
        <f t="shared" ref="B2175:C2175" si="2309">TRIM(MID(SUBSTITUTE($A2175,",",REPT(" ",999)),COLUMN(A2175)*999-998,999))</f>
        <v/>
      </c>
      <c r="C2175" s="7" t="str">
        <f t="shared" si="2309"/>
        <v/>
      </c>
      <c r="D2175" s="4" t="str">
        <f t="shared" si="2245"/>
        <v>-</v>
      </c>
      <c r="E2175" s="4" t="str">
        <f t="shared" si="2246"/>
        <v>_</v>
      </c>
      <c r="F2175" s="7">
        <f t="shared" si="2247"/>
        <v>0</v>
      </c>
      <c r="G2175" s="7" t="str">
        <f t="shared" si="2249"/>
        <v/>
      </c>
    </row>
    <row r="2176" spans="2:7" x14ac:dyDescent="0.25">
      <c r="B2176" s="7" t="str">
        <f t="shared" ref="B2176:C2176" si="2310">TRIM(MID(SUBSTITUTE($A2176,",",REPT(" ",999)),COLUMN(A2176)*999-998,999))</f>
        <v/>
      </c>
      <c r="C2176" s="7" t="str">
        <f t="shared" si="2310"/>
        <v/>
      </c>
      <c r="D2176" s="4" t="str">
        <f t="shared" si="2245"/>
        <v>-</v>
      </c>
      <c r="E2176" s="4" t="str">
        <f t="shared" si="2246"/>
        <v>_</v>
      </c>
      <c r="F2176" s="7">
        <f t="shared" si="2247"/>
        <v>0</v>
      </c>
      <c r="G2176" s="7" t="str">
        <f t="shared" si="2249"/>
        <v/>
      </c>
    </row>
    <row r="2177" spans="2:7" x14ac:dyDescent="0.25">
      <c r="B2177" s="7" t="str">
        <f t="shared" ref="B2177:C2177" si="2311">TRIM(MID(SUBSTITUTE($A2177,",",REPT(" ",999)),COLUMN(A2177)*999-998,999))</f>
        <v/>
      </c>
      <c r="C2177" s="7" t="str">
        <f t="shared" si="2311"/>
        <v/>
      </c>
      <c r="D2177" s="4" t="str">
        <f t="shared" si="2245"/>
        <v>-</v>
      </c>
      <c r="E2177" s="4" t="str">
        <f t="shared" si="2246"/>
        <v>_</v>
      </c>
      <c r="F2177" s="7">
        <f t="shared" si="2247"/>
        <v>0</v>
      </c>
      <c r="G2177" s="7" t="str">
        <f t="shared" si="2249"/>
        <v/>
      </c>
    </row>
    <row r="2178" spans="2:7" x14ac:dyDescent="0.25">
      <c r="B2178" s="7" t="str">
        <f t="shared" ref="B2178:C2178" si="2312">TRIM(MID(SUBSTITUTE($A2178,",",REPT(" ",999)),COLUMN(A2178)*999-998,999))</f>
        <v/>
      </c>
      <c r="C2178" s="7" t="str">
        <f t="shared" si="2312"/>
        <v/>
      </c>
      <c r="D2178" s="4" t="str">
        <f t="shared" ref="D2178:D2241" si="2313">B2178&amp;"-"&amp;C2178&amp;G2178</f>
        <v>-</v>
      </c>
      <c r="E2178" s="4" t="str">
        <f t="shared" ref="E2178:E2241" si="2314">B2178&amp;"_"&amp;C2178</f>
        <v>_</v>
      </c>
      <c r="F2178" s="7">
        <f t="shared" ref="F2178:F2241" si="2315">_xlfn.NUMBERVALUE(TRIM(MID(SUBSTITUTE($A2178,",",REPT(" ",999)),COLUMN(C2178)*999-998,999)))</f>
        <v>0</v>
      </c>
      <c r="G2178" s="7" t="str">
        <f t="shared" si="2249"/>
        <v/>
      </c>
    </row>
    <row r="2179" spans="2:7" x14ac:dyDescent="0.25">
      <c r="B2179" s="7" t="str">
        <f t="shared" ref="B2179:C2179" si="2316">TRIM(MID(SUBSTITUTE($A2179,",",REPT(" ",999)),COLUMN(A2179)*999-998,999))</f>
        <v/>
      </c>
      <c r="C2179" s="7" t="str">
        <f t="shared" si="2316"/>
        <v/>
      </c>
      <c r="D2179" s="4" t="str">
        <f t="shared" si="2313"/>
        <v>-</v>
      </c>
      <c r="E2179" s="4" t="str">
        <f t="shared" si="2314"/>
        <v>_</v>
      </c>
      <c r="F2179" s="7">
        <f t="shared" si="2315"/>
        <v>0</v>
      </c>
      <c r="G2179" s="7" t="str">
        <f t="shared" ref="G2179:G2242" si="2317">TRIM(MID(SUBSTITUTE($A2179,",",REPT(" ",999)),COLUMN(D2179)*999-998,999))</f>
        <v/>
      </c>
    </row>
    <row r="2180" spans="2:7" x14ac:dyDescent="0.25">
      <c r="B2180" s="7" t="str">
        <f t="shared" ref="B2180:C2180" si="2318">TRIM(MID(SUBSTITUTE($A2180,",",REPT(" ",999)),COLUMN(A2180)*999-998,999))</f>
        <v/>
      </c>
      <c r="C2180" s="7" t="str">
        <f t="shared" si="2318"/>
        <v/>
      </c>
      <c r="D2180" s="4" t="str">
        <f t="shared" si="2313"/>
        <v>-</v>
      </c>
      <c r="E2180" s="4" t="str">
        <f t="shared" si="2314"/>
        <v>_</v>
      </c>
      <c r="F2180" s="7">
        <f t="shared" si="2315"/>
        <v>0</v>
      </c>
      <c r="G2180" s="7" t="str">
        <f t="shared" si="2317"/>
        <v/>
      </c>
    </row>
    <row r="2181" spans="2:7" x14ac:dyDescent="0.25">
      <c r="B2181" s="7" t="str">
        <f t="shared" ref="B2181:C2181" si="2319">TRIM(MID(SUBSTITUTE($A2181,",",REPT(" ",999)),COLUMN(A2181)*999-998,999))</f>
        <v/>
      </c>
      <c r="C2181" s="7" t="str">
        <f t="shared" si="2319"/>
        <v/>
      </c>
      <c r="D2181" s="4" t="str">
        <f t="shared" si="2313"/>
        <v>-</v>
      </c>
      <c r="E2181" s="4" t="str">
        <f t="shared" si="2314"/>
        <v>_</v>
      </c>
      <c r="F2181" s="7">
        <f t="shared" si="2315"/>
        <v>0</v>
      </c>
      <c r="G2181" s="7" t="str">
        <f t="shared" si="2317"/>
        <v/>
      </c>
    </row>
    <row r="2182" spans="2:7" x14ac:dyDescent="0.25">
      <c r="B2182" s="7" t="str">
        <f t="shared" ref="B2182:C2182" si="2320">TRIM(MID(SUBSTITUTE($A2182,",",REPT(" ",999)),COLUMN(A2182)*999-998,999))</f>
        <v/>
      </c>
      <c r="C2182" s="7" t="str">
        <f t="shared" si="2320"/>
        <v/>
      </c>
      <c r="D2182" s="4" t="str">
        <f t="shared" si="2313"/>
        <v>-</v>
      </c>
      <c r="E2182" s="4" t="str">
        <f t="shared" si="2314"/>
        <v>_</v>
      </c>
      <c r="F2182" s="7">
        <f t="shared" si="2315"/>
        <v>0</v>
      </c>
      <c r="G2182" s="7" t="str">
        <f t="shared" si="2317"/>
        <v/>
      </c>
    </row>
    <row r="2183" spans="2:7" x14ac:dyDescent="0.25">
      <c r="B2183" s="7" t="str">
        <f t="shared" ref="B2183:C2183" si="2321">TRIM(MID(SUBSTITUTE($A2183,",",REPT(" ",999)),COLUMN(A2183)*999-998,999))</f>
        <v/>
      </c>
      <c r="C2183" s="7" t="str">
        <f t="shared" si="2321"/>
        <v/>
      </c>
      <c r="D2183" s="4" t="str">
        <f t="shared" si="2313"/>
        <v>-</v>
      </c>
      <c r="E2183" s="4" t="str">
        <f t="shared" si="2314"/>
        <v>_</v>
      </c>
      <c r="F2183" s="7">
        <f t="shared" si="2315"/>
        <v>0</v>
      </c>
      <c r="G2183" s="7" t="str">
        <f t="shared" si="2317"/>
        <v/>
      </c>
    </row>
    <row r="2184" spans="2:7" x14ac:dyDescent="0.25">
      <c r="B2184" s="7" t="str">
        <f t="shared" ref="B2184:C2184" si="2322">TRIM(MID(SUBSTITUTE($A2184,",",REPT(" ",999)),COLUMN(A2184)*999-998,999))</f>
        <v/>
      </c>
      <c r="C2184" s="7" t="str">
        <f t="shared" si="2322"/>
        <v/>
      </c>
      <c r="D2184" s="4" t="str">
        <f t="shared" si="2313"/>
        <v>-</v>
      </c>
      <c r="E2184" s="4" t="str">
        <f t="shared" si="2314"/>
        <v>_</v>
      </c>
      <c r="F2184" s="7">
        <f t="shared" si="2315"/>
        <v>0</v>
      </c>
      <c r="G2184" s="7" t="str">
        <f t="shared" si="2317"/>
        <v/>
      </c>
    </row>
    <row r="2185" spans="2:7" x14ac:dyDescent="0.25">
      <c r="B2185" s="7" t="str">
        <f t="shared" ref="B2185:C2185" si="2323">TRIM(MID(SUBSTITUTE($A2185,",",REPT(" ",999)),COLUMN(A2185)*999-998,999))</f>
        <v/>
      </c>
      <c r="C2185" s="7" t="str">
        <f t="shared" si="2323"/>
        <v/>
      </c>
      <c r="D2185" s="4" t="str">
        <f t="shared" si="2313"/>
        <v>-</v>
      </c>
      <c r="E2185" s="4" t="str">
        <f t="shared" si="2314"/>
        <v>_</v>
      </c>
      <c r="F2185" s="7">
        <f t="shared" si="2315"/>
        <v>0</v>
      </c>
      <c r="G2185" s="7" t="str">
        <f t="shared" si="2317"/>
        <v/>
      </c>
    </row>
    <row r="2186" spans="2:7" x14ac:dyDescent="0.25">
      <c r="B2186" s="7" t="str">
        <f t="shared" ref="B2186:C2186" si="2324">TRIM(MID(SUBSTITUTE($A2186,",",REPT(" ",999)),COLUMN(A2186)*999-998,999))</f>
        <v/>
      </c>
      <c r="C2186" s="7" t="str">
        <f t="shared" si="2324"/>
        <v/>
      </c>
      <c r="D2186" s="4" t="str">
        <f t="shared" si="2313"/>
        <v>-</v>
      </c>
      <c r="E2186" s="4" t="str">
        <f t="shared" si="2314"/>
        <v>_</v>
      </c>
      <c r="F2186" s="7">
        <f t="shared" si="2315"/>
        <v>0</v>
      </c>
      <c r="G2186" s="7" t="str">
        <f t="shared" si="2317"/>
        <v/>
      </c>
    </row>
    <row r="2187" spans="2:7" x14ac:dyDescent="0.25">
      <c r="B2187" s="7" t="str">
        <f t="shared" ref="B2187:C2187" si="2325">TRIM(MID(SUBSTITUTE($A2187,",",REPT(" ",999)),COLUMN(A2187)*999-998,999))</f>
        <v/>
      </c>
      <c r="C2187" s="7" t="str">
        <f t="shared" si="2325"/>
        <v/>
      </c>
      <c r="D2187" s="4" t="str">
        <f t="shared" si="2313"/>
        <v>-</v>
      </c>
      <c r="E2187" s="4" t="str">
        <f t="shared" si="2314"/>
        <v>_</v>
      </c>
      <c r="F2187" s="7">
        <f t="shared" si="2315"/>
        <v>0</v>
      </c>
      <c r="G2187" s="7" t="str">
        <f t="shared" si="2317"/>
        <v/>
      </c>
    </row>
    <row r="2188" spans="2:7" x14ac:dyDescent="0.25">
      <c r="B2188" s="7" t="str">
        <f t="shared" ref="B2188:C2188" si="2326">TRIM(MID(SUBSTITUTE($A2188,",",REPT(" ",999)),COLUMN(A2188)*999-998,999))</f>
        <v/>
      </c>
      <c r="C2188" s="7" t="str">
        <f t="shared" si="2326"/>
        <v/>
      </c>
      <c r="D2188" s="4" t="str">
        <f t="shared" si="2313"/>
        <v>-</v>
      </c>
      <c r="E2188" s="4" t="str">
        <f t="shared" si="2314"/>
        <v>_</v>
      </c>
      <c r="F2188" s="7">
        <f t="shared" si="2315"/>
        <v>0</v>
      </c>
      <c r="G2188" s="7" t="str">
        <f t="shared" si="2317"/>
        <v/>
      </c>
    </row>
    <row r="2189" spans="2:7" x14ac:dyDescent="0.25">
      <c r="B2189" s="7" t="str">
        <f t="shared" ref="B2189:C2189" si="2327">TRIM(MID(SUBSTITUTE($A2189,",",REPT(" ",999)),COLUMN(A2189)*999-998,999))</f>
        <v/>
      </c>
      <c r="C2189" s="7" t="str">
        <f t="shared" si="2327"/>
        <v/>
      </c>
      <c r="D2189" s="4" t="str">
        <f t="shared" si="2313"/>
        <v>-</v>
      </c>
      <c r="E2189" s="4" t="str">
        <f t="shared" si="2314"/>
        <v>_</v>
      </c>
      <c r="F2189" s="7">
        <f t="shared" si="2315"/>
        <v>0</v>
      </c>
      <c r="G2189" s="7" t="str">
        <f t="shared" si="2317"/>
        <v/>
      </c>
    </row>
    <row r="2190" spans="2:7" x14ac:dyDescent="0.25">
      <c r="B2190" s="7" t="str">
        <f t="shared" ref="B2190:C2190" si="2328">TRIM(MID(SUBSTITUTE($A2190,",",REPT(" ",999)),COLUMN(A2190)*999-998,999))</f>
        <v/>
      </c>
      <c r="C2190" s="7" t="str">
        <f t="shared" si="2328"/>
        <v/>
      </c>
      <c r="D2190" s="4" t="str">
        <f t="shared" si="2313"/>
        <v>-</v>
      </c>
      <c r="E2190" s="4" t="str">
        <f t="shared" si="2314"/>
        <v>_</v>
      </c>
      <c r="F2190" s="7">
        <f t="shared" si="2315"/>
        <v>0</v>
      </c>
      <c r="G2190" s="7" t="str">
        <f t="shared" si="2317"/>
        <v/>
      </c>
    </row>
    <row r="2191" spans="2:7" x14ac:dyDescent="0.25">
      <c r="B2191" s="7" t="str">
        <f t="shared" ref="B2191:C2191" si="2329">TRIM(MID(SUBSTITUTE($A2191,",",REPT(" ",999)),COLUMN(A2191)*999-998,999))</f>
        <v/>
      </c>
      <c r="C2191" s="7" t="str">
        <f t="shared" si="2329"/>
        <v/>
      </c>
      <c r="D2191" s="4" t="str">
        <f t="shared" si="2313"/>
        <v>-</v>
      </c>
      <c r="E2191" s="4" t="str">
        <f t="shared" si="2314"/>
        <v>_</v>
      </c>
      <c r="F2191" s="7">
        <f t="shared" si="2315"/>
        <v>0</v>
      </c>
      <c r="G2191" s="7" t="str">
        <f t="shared" si="2317"/>
        <v/>
      </c>
    </row>
    <row r="2192" spans="2:7" x14ac:dyDescent="0.25">
      <c r="B2192" s="7" t="str">
        <f t="shared" ref="B2192:C2192" si="2330">TRIM(MID(SUBSTITUTE($A2192,",",REPT(" ",999)),COLUMN(A2192)*999-998,999))</f>
        <v/>
      </c>
      <c r="C2192" s="7" t="str">
        <f t="shared" si="2330"/>
        <v/>
      </c>
      <c r="D2192" s="4" t="str">
        <f t="shared" si="2313"/>
        <v>-</v>
      </c>
      <c r="E2192" s="4" t="str">
        <f t="shared" si="2314"/>
        <v>_</v>
      </c>
      <c r="F2192" s="7">
        <f t="shared" si="2315"/>
        <v>0</v>
      </c>
      <c r="G2192" s="7" t="str">
        <f t="shared" si="2317"/>
        <v/>
      </c>
    </row>
    <row r="2193" spans="2:7" x14ac:dyDescent="0.25">
      <c r="B2193" s="7" t="str">
        <f t="shared" ref="B2193:C2193" si="2331">TRIM(MID(SUBSTITUTE($A2193,",",REPT(" ",999)),COLUMN(A2193)*999-998,999))</f>
        <v/>
      </c>
      <c r="C2193" s="7" t="str">
        <f t="shared" si="2331"/>
        <v/>
      </c>
      <c r="D2193" s="4" t="str">
        <f t="shared" si="2313"/>
        <v>-</v>
      </c>
      <c r="E2193" s="4" t="str">
        <f t="shared" si="2314"/>
        <v>_</v>
      </c>
      <c r="F2193" s="7">
        <f t="shared" si="2315"/>
        <v>0</v>
      </c>
      <c r="G2193" s="7" t="str">
        <f t="shared" si="2317"/>
        <v/>
      </c>
    </row>
    <row r="2194" spans="2:7" x14ac:dyDescent="0.25">
      <c r="B2194" s="7" t="str">
        <f t="shared" ref="B2194:C2194" si="2332">TRIM(MID(SUBSTITUTE($A2194,",",REPT(" ",999)),COLUMN(A2194)*999-998,999))</f>
        <v/>
      </c>
      <c r="C2194" s="7" t="str">
        <f t="shared" si="2332"/>
        <v/>
      </c>
      <c r="D2194" s="4" t="str">
        <f t="shared" si="2313"/>
        <v>-</v>
      </c>
      <c r="E2194" s="4" t="str">
        <f t="shared" si="2314"/>
        <v>_</v>
      </c>
      <c r="F2194" s="7">
        <f t="shared" si="2315"/>
        <v>0</v>
      </c>
      <c r="G2194" s="7" t="str">
        <f t="shared" si="2317"/>
        <v/>
      </c>
    </row>
    <row r="2195" spans="2:7" x14ac:dyDescent="0.25">
      <c r="B2195" s="7" t="str">
        <f t="shared" ref="B2195:C2195" si="2333">TRIM(MID(SUBSTITUTE($A2195,",",REPT(" ",999)),COLUMN(A2195)*999-998,999))</f>
        <v/>
      </c>
      <c r="C2195" s="7" t="str">
        <f t="shared" si="2333"/>
        <v/>
      </c>
      <c r="D2195" s="4" t="str">
        <f t="shared" si="2313"/>
        <v>-</v>
      </c>
      <c r="E2195" s="4" t="str">
        <f t="shared" si="2314"/>
        <v>_</v>
      </c>
      <c r="F2195" s="7">
        <f t="shared" si="2315"/>
        <v>0</v>
      </c>
      <c r="G2195" s="7" t="str">
        <f t="shared" si="2317"/>
        <v/>
      </c>
    </row>
    <row r="2196" spans="2:7" x14ac:dyDescent="0.25">
      <c r="B2196" s="7" t="str">
        <f t="shared" ref="B2196:C2196" si="2334">TRIM(MID(SUBSTITUTE($A2196,",",REPT(" ",999)),COLUMN(A2196)*999-998,999))</f>
        <v/>
      </c>
      <c r="C2196" s="7" t="str">
        <f t="shared" si="2334"/>
        <v/>
      </c>
      <c r="D2196" s="4" t="str">
        <f t="shared" si="2313"/>
        <v>-</v>
      </c>
      <c r="E2196" s="4" t="str">
        <f t="shared" si="2314"/>
        <v>_</v>
      </c>
      <c r="F2196" s="7">
        <f t="shared" si="2315"/>
        <v>0</v>
      </c>
      <c r="G2196" s="7" t="str">
        <f t="shared" si="2317"/>
        <v/>
      </c>
    </row>
    <row r="2197" spans="2:7" x14ac:dyDescent="0.25">
      <c r="B2197" s="7" t="str">
        <f t="shared" ref="B2197:C2197" si="2335">TRIM(MID(SUBSTITUTE($A2197,",",REPT(" ",999)),COLUMN(A2197)*999-998,999))</f>
        <v/>
      </c>
      <c r="C2197" s="7" t="str">
        <f t="shared" si="2335"/>
        <v/>
      </c>
      <c r="D2197" s="4" t="str">
        <f t="shared" si="2313"/>
        <v>-</v>
      </c>
      <c r="E2197" s="4" t="str">
        <f t="shared" si="2314"/>
        <v>_</v>
      </c>
      <c r="F2197" s="7">
        <f t="shared" si="2315"/>
        <v>0</v>
      </c>
      <c r="G2197" s="7" t="str">
        <f t="shared" si="2317"/>
        <v/>
      </c>
    </row>
    <row r="2198" spans="2:7" x14ac:dyDescent="0.25">
      <c r="B2198" s="7" t="str">
        <f t="shared" ref="B2198:C2198" si="2336">TRIM(MID(SUBSTITUTE($A2198,",",REPT(" ",999)),COLUMN(A2198)*999-998,999))</f>
        <v/>
      </c>
      <c r="C2198" s="7" t="str">
        <f t="shared" si="2336"/>
        <v/>
      </c>
      <c r="D2198" s="4" t="str">
        <f t="shared" si="2313"/>
        <v>-</v>
      </c>
      <c r="E2198" s="4" t="str">
        <f t="shared" si="2314"/>
        <v>_</v>
      </c>
      <c r="F2198" s="7">
        <f t="shared" si="2315"/>
        <v>0</v>
      </c>
      <c r="G2198" s="7" t="str">
        <f t="shared" si="2317"/>
        <v/>
      </c>
    </row>
    <row r="2199" spans="2:7" x14ac:dyDescent="0.25">
      <c r="B2199" s="7" t="str">
        <f t="shared" ref="B2199:C2199" si="2337">TRIM(MID(SUBSTITUTE($A2199,",",REPT(" ",999)),COLUMN(A2199)*999-998,999))</f>
        <v/>
      </c>
      <c r="C2199" s="7" t="str">
        <f t="shared" si="2337"/>
        <v/>
      </c>
      <c r="D2199" s="4" t="str">
        <f t="shared" si="2313"/>
        <v>-</v>
      </c>
      <c r="E2199" s="4" t="str">
        <f t="shared" si="2314"/>
        <v>_</v>
      </c>
      <c r="F2199" s="7">
        <f t="shared" si="2315"/>
        <v>0</v>
      </c>
      <c r="G2199" s="7" t="str">
        <f t="shared" si="2317"/>
        <v/>
      </c>
    </row>
    <row r="2200" spans="2:7" x14ac:dyDescent="0.25">
      <c r="B2200" s="7" t="str">
        <f t="shared" ref="B2200:C2200" si="2338">TRIM(MID(SUBSTITUTE($A2200,",",REPT(" ",999)),COLUMN(A2200)*999-998,999))</f>
        <v/>
      </c>
      <c r="C2200" s="7" t="str">
        <f t="shared" si="2338"/>
        <v/>
      </c>
      <c r="D2200" s="4" t="str">
        <f t="shared" si="2313"/>
        <v>-</v>
      </c>
      <c r="E2200" s="4" t="str">
        <f t="shared" si="2314"/>
        <v>_</v>
      </c>
      <c r="F2200" s="7">
        <f t="shared" si="2315"/>
        <v>0</v>
      </c>
      <c r="G2200" s="7" t="str">
        <f t="shared" si="2317"/>
        <v/>
      </c>
    </row>
    <row r="2201" spans="2:7" x14ac:dyDescent="0.25">
      <c r="B2201" s="7" t="str">
        <f t="shared" ref="B2201:C2201" si="2339">TRIM(MID(SUBSTITUTE($A2201,",",REPT(" ",999)),COLUMN(A2201)*999-998,999))</f>
        <v/>
      </c>
      <c r="C2201" s="7" t="str">
        <f t="shared" si="2339"/>
        <v/>
      </c>
      <c r="D2201" s="4" t="str">
        <f t="shared" si="2313"/>
        <v>-</v>
      </c>
      <c r="E2201" s="4" t="str">
        <f t="shared" si="2314"/>
        <v>_</v>
      </c>
      <c r="F2201" s="7">
        <f t="shared" si="2315"/>
        <v>0</v>
      </c>
      <c r="G2201" s="7" t="str">
        <f t="shared" si="2317"/>
        <v/>
      </c>
    </row>
    <row r="2202" spans="2:7" x14ac:dyDescent="0.25">
      <c r="B2202" s="7" t="str">
        <f t="shared" ref="B2202:C2202" si="2340">TRIM(MID(SUBSTITUTE($A2202,",",REPT(" ",999)),COLUMN(A2202)*999-998,999))</f>
        <v/>
      </c>
      <c r="C2202" s="7" t="str">
        <f t="shared" si="2340"/>
        <v/>
      </c>
      <c r="D2202" s="4" t="str">
        <f t="shared" si="2313"/>
        <v>-</v>
      </c>
      <c r="E2202" s="4" t="str">
        <f t="shared" si="2314"/>
        <v>_</v>
      </c>
      <c r="F2202" s="7">
        <f t="shared" si="2315"/>
        <v>0</v>
      </c>
      <c r="G2202" s="7" t="str">
        <f t="shared" si="2317"/>
        <v/>
      </c>
    </row>
    <row r="2203" spans="2:7" x14ac:dyDescent="0.25">
      <c r="B2203" s="7" t="str">
        <f t="shared" ref="B2203:C2203" si="2341">TRIM(MID(SUBSTITUTE($A2203,",",REPT(" ",999)),COLUMN(A2203)*999-998,999))</f>
        <v/>
      </c>
      <c r="C2203" s="7" t="str">
        <f t="shared" si="2341"/>
        <v/>
      </c>
      <c r="D2203" s="4" t="str">
        <f t="shared" si="2313"/>
        <v>-</v>
      </c>
      <c r="E2203" s="4" t="str">
        <f t="shared" si="2314"/>
        <v>_</v>
      </c>
      <c r="F2203" s="7">
        <f t="shared" si="2315"/>
        <v>0</v>
      </c>
      <c r="G2203" s="7" t="str">
        <f t="shared" si="2317"/>
        <v/>
      </c>
    </row>
    <row r="2204" spans="2:7" x14ac:dyDescent="0.25">
      <c r="B2204" s="7" t="str">
        <f t="shared" ref="B2204:C2204" si="2342">TRIM(MID(SUBSTITUTE($A2204,",",REPT(" ",999)),COLUMN(A2204)*999-998,999))</f>
        <v/>
      </c>
      <c r="C2204" s="7" t="str">
        <f t="shared" si="2342"/>
        <v/>
      </c>
      <c r="D2204" s="4" t="str">
        <f t="shared" si="2313"/>
        <v>-</v>
      </c>
      <c r="E2204" s="4" t="str">
        <f t="shared" si="2314"/>
        <v>_</v>
      </c>
      <c r="F2204" s="7">
        <f t="shared" si="2315"/>
        <v>0</v>
      </c>
      <c r="G2204" s="7" t="str">
        <f t="shared" si="2317"/>
        <v/>
      </c>
    </row>
    <row r="2205" spans="2:7" x14ac:dyDescent="0.25">
      <c r="B2205" s="7" t="str">
        <f t="shared" ref="B2205:C2205" si="2343">TRIM(MID(SUBSTITUTE($A2205,",",REPT(" ",999)),COLUMN(A2205)*999-998,999))</f>
        <v/>
      </c>
      <c r="C2205" s="7" t="str">
        <f t="shared" si="2343"/>
        <v/>
      </c>
      <c r="D2205" s="4" t="str">
        <f t="shared" si="2313"/>
        <v>-</v>
      </c>
      <c r="E2205" s="4" t="str">
        <f t="shared" si="2314"/>
        <v>_</v>
      </c>
      <c r="F2205" s="7">
        <f t="shared" si="2315"/>
        <v>0</v>
      </c>
      <c r="G2205" s="7" t="str">
        <f t="shared" si="2317"/>
        <v/>
      </c>
    </row>
    <row r="2206" spans="2:7" x14ac:dyDescent="0.25">
      <c r="B2206" s="7" t="str">
        <f t="shared" ref="B2206:C2206" si="2344">TRIM(MID(SUBSTITUTE($A2206,",",REPT(" ",999)),COLUMN(A2206)*999-998,999))</f>
        <v/>
      </c>
      <c r="C2206" s="7" t="str">
        <f t="shared" si="2344"/>
        <v/>
      </c>
      <c r="D2206" s="4" t="str">
        <f t="shared" si="2313"/>
        <v>-</v>
      </c>
      <c r="E2206" s="4" t="str">
        <f t="shared" si="2314"/>
        <v>_</v>
      </c>
      <c r="F2206" s="7">
        <f t="shared" si="2315"/>
        <v>0</v>
      </c>
      <c r="G2206" s="7" t="str">
        <f t="shared" si="2317"/>
        <v/>
      </c>
    </row>
    <row r="2207" spans="2:7" x14ac:dyDescent="0.25">
      <c r="B2207" s="7" t="str">
        <f t="shared" ref="B2207:C2207" si="2345">TRIM(MID(SUBSTITUTE($A2207,",",REPT(" ",999)),COLUMN(A2207)*999-998,999))</f>
        <v/>
      </c>
      <c r="C2207" s="7" t="str">
        <f t="shared" si="2345"/>
        <v/>
      </c>
      <c r="D2207" s="4" t="str">
        <f t="shared" si="2313"/>
        <v>-</v>
      </c>
      <c r="E2207" s="4" t="str">
        <f t="shared" si="2314"/>
        <v>_</v>
      </c>
      <c r="F2207" s="7">
        <f t="shared" si="2315"/>
        <v>0</v>
      </c>
      <c r="G2207" s="7" t="str">
        <f t="shared" si="2317"/>
        <v/>
      </c>
    </row>
    <row r="2208" spans="2:7" x14ac:dyDescent="0.25">
      <c r="B2208" s="7" t="str">
        <f t="shared" ref="B2208:C2208" si="2346">TRIM(MID(SUBSTITUTE($A2208,",",REPT(" ",999)),COLUMN(A2208)*999-998,999))</f>
        <v/>
      </c>
      <c r="C2208" s="7" t="str">
        <f t="shared" si="2346"/>
        <v/>
      </c>
      <c r="D2208" s="4" t="str">
        <f t="shared" si="2313"/>
        <v>-</v>
      </c>
      <c r="E2208" s="4" t="str">
        <f t="shared" si="2314"/>
        <v>_</v>
      </c>
      <c r="F2208" s="7">
        <f t="shared" si="2315"/>
        <v>0</v>
      </c>
      <c r="G2208" s="7" t="str">
        <f t="shared" si="2317"/>
        <v/>
      </c>
    </row>
    <row r="2209" spans="2:7" x14ac:dyDescent="0.25">
      <c r="B2209" s="7" t="str">
        <f t="shared" ref="B2209:C2209" si="2347">TRIM(MID(SUBSTITUTE($A2209,",",REPT(" ",999)),COLUMN(A2209)*999-998,999))</f>
        <v/>
      </c>
      <c r="C2209" s="7" t="str">
        <f t="shared" si="2347"/>
        <v/>
      </c>
      <c r="D2209" s="4" t="str">
        <f t="shared" si="2313"/>
        <v>-</v>
      </c>
      <c r="E2209" s="4" t="str">
        <f t="shared" si="2314"/>
        <v>_</v>
      </c>
      <c r="F2209" s="7">
        <f t="shared" si="2315"/>
        <v>0</v>
      </c>
      <c r="G2209" s="7" t="str">
        <f t="shared" si="2317"/>
        <v/>
      </c>
    </row>
    <row r="2210" spans="2:7" x14ac:dyDescent="0.25">
      <c r="B2210" s="7" t="str">
        <f t="shared" ref="B2210:C2210" si="2348">TRIM(MID(SUBSTITUTE($A2210,",",REPT(" ",999)),COLUMN(A2210)*999-998,999))</f>
        <v/>
      </c>
      <c r="C2210" s="7" t="str">
        <f t="shared" si="2348"/>
        <v/>
      </c>
      <c r="D2210" s="4" t="str">
        <f t="shared" si="2313"/>
        <v>-</v>
      </c>
      <c r="E2210" s="4" t="str">
        <f t="shared" si="2314"/>
        <v>_</v>
      </c>
      <c r="F2210" s="7">
        <f t="shared" si="2315"/>
        <v>0</v>
      </c>
      <c r="G2210" s="7" t="str">
        <f t="shared" si="2317"/>
        <v/>
      </c>
    </row>
    <row r="2211" spans="2:7" x14ac:dyDescent="0.25">
      <c r="B2211" s="7" t="str">
        <f t="shared" ref="B2211:C2211" si="2349">TRIM(MID(SUBSTITUTE($A2211,",",REPT(" ",999)),COLUMN(A2211)*999-998,999))</f>
        <v/>
      </c>
      <c r="C2211" s="7" t="str">
        <f t="shared" si="2349"/>
        <v/>
      </c>
      <c r="D2211" s="4" t="str">
        <f t="shared" si="2313"/>
        <v>-</v>
      </c>
      <c r="E2211" s="4" t="str">
        <f t="shared" si="2314"/>
        <v>_</v>
      </c>
      <c r="F2211" s="7">
        <f t="shared" si="2315"/>
        <v>0</v>
      </c>
      <c r="G2211" s="7" t="str">
        <f t="shared" si="2317"/>
        <v/>
      </c>
    </row>
    <row r="2212" spans="2:7" x14ac:dyDescent="0.25">
      <c r="B2212" s="7" t="str">
        <f t="shared" ref="B2212:C2212" si="2350">TRIM(MID(SUBSTITUTE($A2212,",",REPT(" ",999)),COLUMN(A2212)*999-998,999))</f>
        <v/>
      </c>
      <c r="C2212" s="7" t="str">
        <f t="shared" si="2350"/>
        <v/>
      </c>
      <c r="D2212" s="4" t="str">
        <f t="shared" si="2313"/>
        <v>-</v>
      </c>
      <c r="E2212" s="4" t="str">
        <f t="shared" si="2314"/>
        <v>_</v>
      </c>
      <c r="F2212" s="7">
        <f t="shared" si="2315"/>
        <v>0</v>
      </c>
      <c r="G2212" s="7" t="str">
        <f t="shared" si="2317"/>
        <v/>
      </c>
    </row>
    <row r="2213" spans="2:7" x14ac:dyDescent="0.25">
      <c r="B2213" s="7" t="str">
        <f t="shared" ref="B2213:C2213" si="2351">TRIM(MID(SUBSTITUTE($A2213,",",REPT(" ",999)),COLUMN(A2213)*999-998,999))</f>
        <v/>
      </c>
      <c r="C2213" s="7" t="str">
        <f t="shared" si="2351"/>
        <v/>
      </c>
      <c r="D2213" s="4" t="str">
        <f t="shared" si="2313"/>
        <v>-</v>
      </c>
      <c r="E2213" s="4" t="str">
        <f t="shared" si="2314"/>
        <v>_</v>
      </c>
      <c r="F2213" s="7">
        <f t="shared" si="2315"/>
        <v>0</v>
      </c>
      <c r="G2213" s="7" t="str">
        <f t="shared" si="2317"/>
        <v/>
      </c>
    </row>
    <row r="2214" spans="2:7" x14ac:dyDescent="0.25">
      <c r="B2214" s="7" t="str">
        <f t="shared" ref="B2214:C2214" si="2352">TRIM(MID(SUBSTITUTE($A2214,",",REPT(" ",999)),COLUMN(A2214)*999-998,999))</f>
        <v/>
      </c>
      <c r="C2214" s="7" t="str">
        <f t="shared" si="2352"/>
        <v/>
      </c>
      <c r="D2214" s="4" t="str">
        <f t="shared" si="2313"/>
        <v>-</v>
      </c>
      <c r="E2214" s="4" t="str">
        <f t="shared" si="2314"/>
        <v>_</v>
      </c>
      <c r="F2214" s="7">
        <f t="shared" si="2315"/>
        <v>0</v>
      </c>
      <c r="G2214" s="7" t="str">
        <f t="shared" si="2317"/>
        <v/>
      </c>
    </row>
    <row r="2215" spans="2:7" x14ac:dyDescent="0.25">
      <c r="B2215" s="7" t="str">
        <f t="shared" ref="B2215:C2215" si="2353">TRIM(MID(SUBSTITUTE($A2215,",",REPT(" ",999)),COLUMN(A2215)*999-998,999))</f>
        <v/>
      </c>
      <c r="C2215" s="7" t="str">
        <f t="shared" si="2353"/>
        <v/>
      </c>
      <c r="D2215" s="4" t="str">
        <f t="shared" si="2313"/>
        <v>-</v>
      </c>
      <c r="E2215" s="4" t="str">
        <f t="shared" si="2314"/>
        <v>_</v>
      </c>
      <c r="F2215" s="7">
        <f t="shared" si="2315"/>
        <v>0</v>
      </c>
      <c r="G2215" s="7" t="str">
        <f t="shared" si="2317"/>
        <v/>
      </c>
    </row>
    <row r="2216" spans="2:7" x14ac:dyDescent="0.25">
      <c r="B2216" s="7" t="str">
        <f t="shared" ref="B2216:C2216" si="2354">TRIM(MID(SUBSTITUTE($A2216,",",REPT(" ",999)),COLUMN(A2216)*999-998,999))</f>
        <v/>
      </c>
      <c r="C2216" s="7" t="str">
        <f t="shared" si="2354"/>
        <v/>
      </c>
      <c r="D2216" s="4" t="str">
        <f t="shared" si="2313"/>
        <v>-</v>
      </c>
      <c r="E2216" s="4" t="str">
        <f t="shared" si="2314"/>
        <v>_</v>
      </c>
      <c r="F2216" s="7">
        <f t="shared" si="2315"/>
        <v>0</v>
      </c>
      <c r="G2216" s="7" t="str">
        <f t="shared" si="2317"/>
        <v/>
      </c>
    </row>
    <row r="2217" spans="2:7" x14ac:dyDescent="0.25">
      <c r="B2217" s="7" t="str">
        <f t="shared" ref="B2217:C2217" si="2355">TRIM(MID(SUBSTITUTE($A2217,",",REPT(" ",999)),COLUMN(A2217)*999-998,999))</f>
        <v/>
      </c>
      <c r="C2217" s="7" t="str">
        <f t="shared" si="2355"/>
        <v/>
      </c>
      <c r="D2217" s="4" t="str">
        <f t="shared" si="2313"/>
        <v>-</v>
      </c>
      <c r="E2217" s="4" t="str">
        <f t="shared" si="2314"/>
        <v>_</v>
      </c>
      <c r="F2217" s="7">
        <f t="shared" si="2315"/>
        <v>0</v>
      </c>
      <c r="G2217" s="7" t="str">
        <f t="shared" si="2317"/>
        <v/>
      </c>
    </row>
    <row r="2218" spans="2:7" x14ac:dyDescent="0.25">
      <c r="B2218" s="7" t="str">
        <f t="shared" ref="B2218:C2218" si="2356">TRIM(MID(SUBSTITUTE($A2218,",",REPT(" ",999)),COLUMN(A2218)*999-998,999))</f>
        <v/>
      </c>
      <c r="C2218" s="7" t="str">
        <f t="shared" si="2356"/>
        <v/>
      </c>
      <c r="D2218" s="4" t="str">
        <f t="shared" si="2313"/>
        <v>-</v>
      </c>
      <c r="E2218" s="4" t="str">
        <f t="shared" si="2314"/>
        <v>_</v>
      </c>
      <c r="F2218" s="7">
        <f t="shared" si="2315"/>
        <v>0</v>
      </c>
      <c r="G2218" s="7" t="str">
        <f t="shared" si="2317"/>
        <v/>
      </c>
    </row>
    <row r="2219" spans="2:7" x14ac:dyDescent="0.25">
      <c r="B2219" s="7" t="str">
        <f t="shared" ref="B2219:C2219" si="2357">TRIM(MID(SUBSTITUTE($A2219,",",REPT(" ",999)),COLUMN(A2219)*999-998,999))</f>
        <v/>
      </c>
      <c r="C2219" s="7" t="str">
        <f t="shared" si="2357"/>
        <v/>
      </c>
      <c r="D2219" s="4" t="str">
        <f t="shared" si="2313"/>
        <v>-</v>
      </c>
      <c r="E2219" s="4" t="str">
        <f t="shared" si="2314"/>
        <v>_</v>
      </c>
      <c r="F2219" s="7">
        <f t="shared" si="2315"/>
        <v>0</v>
      </c>
      <c r="G2219" s="7" t="str">
        <f t="shared" si="2317"/>
        <v/>
      </c>
    </row>
    <row r="2220" spans="2:7" x14ac:dyDescent="0.25">
      <c r="B2220" s="7" t="str">
        <f t="shared" ref="B2220:C2220" si="2358">TRIM(MID(SUBSTITUTE($A2220,",",REPT(" ",999)),COLUMN(A2220)*999-998,999))</f>
        <v/>
      </c>
      <c r="C2220" s="7" t="str">
        <f t="shared" si="2358"/>
        <v/>
      </c>
      <c r="D2220" s="4" t="str">
        <f t="shared" si="2313"/>
        <v>-</v>
      </c>
      <c r="E2220" s="4" t="str">
        <f t="shared" si="2314"/>
        <v>_</v>
      </c>
      <c r="F2220" s="7">
        <f t="shared" si="2315"/>
        <v>0</v>
      </c>
      <c r="G2220" s="7" t="str">
        <f t="shared" si="2317"/>
        <v/>
      </c>
    </row>
    <row r="2221" spans="2:7" x14ac:dyDescent="0.25">
      <c r="B2221" s="7" t="str">
        <f t="shared" ref="B2221:C2221" si="2359">TRIM(MID(SUBSTITUTE($A2221,",",REPT(" ",999)),COLUMN(A2221)*999-998,999))</f>
        <v/>
      </c>
      <c r="C2221" s="7" t="str">
        <f t="shared" si="2359"/>
        <v/>
      </c>
      <c r="D2221" s="4" t="str">
        <f t="shared" si="2313"/>
        <v>-</v>
      </c>
      <c r="E2221" s="4" t="str">
        <f t="shared" si="2314"/>
        <v>_</v>
      </c>
      <c r="F2221" s="7">
        <f t="shared" si="2315"/>
        <v>0</v>
      </c>
      <c r="G2221" s="7" t="str">
        <f t="shared" si="2317"/>
        <v/>
      </c>
    </row>
    <row r="2222" spans="2:7" x14ac:dyDescent="0.25">
      <c r="B2222" s="7" t="str">
        <f t="shared" ref="B2222:C2222" si="2360">TRIM(MID(SUBSTITUTE($A2222,",",REPT(" ",999)),COLUMN(A2222)*999-998,999))</f>
        <v/>
      </c>
      <c r="C2222" s="7" t="str">
        <f t="shared" si="2360"/>
        <v/>
      </c>
      <c r="D2222" s="4" t="str">
        <f t="shared" si="2313"/>
        <v>-</v>
      </c>
      <c r="E2222" s="4" t="str">
        <f t="shared" si="2314"/>
        <v>_</v>
      </c>
      <c r="F2222" s="7">
        <f t="shared" si="2315"/>
        <v>0</v>
      </c>
      <c r="G2222" s="7" t="str">
        <f t="shared" si="2317"/>
        <v/>
      </c>
    </row>
    <row r="2223" spans="2:7" x14ac:dyDescent="0.25">
      <c r="B2223" s="7" t="str">
        <f t="shared" ref="B2223:C2223" si="2361">TRIM(MID(SUBSTITUTE($A2223,",",REPT(" ",999)),COLUMN(A2223)*999-998,999))</f>
        <v/>
      </c>
      <c r="C2223" s="7" t="str">
        <f t="shared" si="2361"/>
        <v/>
      </c>
      <c r="D2223" s="4" t="str">
        <f t="shared" si="2313"/>
        <v>-</v>
      </c>
      <c r="E2223" s="4" t="str">
        <f t="shared" si="2314"/>
        <v>_</v>
      </c>
      <c r="F2223" s="7">
        <f t="shared" si="2315"/>
        <v>0</v>
      </c>
      <c r="G2223" s="7" t="str">
        <f t="shared" si="2317"/>
        <v/>
      </c>
    </row>
    <row r="2224" spans="2:7" x14ac:dyDescent="0.25">
      <c r="B2224" s="7" t="str">
        <f t="shared" ref="B2224:C2224" si="2362">TRIM(MID(SUBSTITUTE($A2224,",",REPT(" ",999)),COLUMN(A2224)*999-998,999))</f>
        <v/>
      </c>
      <c r="C2224" s="7" t="str">
        <f t="shared" si="2362"/>
        <v/>
      </c>
      <c r="D2224" s="4" t="str">
        <f t="shared" si="2313"/>
        <v>-</v>
      </c>
      <c r="E2224" s="4" t="str">
        <f t="shared" si="2314"/>
        <v>_</v>
      </c>
      <c r="F2224" s="7">
        <f t="shared" si="2315"/>
        <v>0</v>
      </c>
      <c r="G2224" s="7" t="str">
        <f t="shared" si="2317"/>
        <v/>
      </c>
    </row>
    <row r="2225" spans="2:7" x14ac:dyDescent="0.25">
      <c r="B2225" s="7" t="str">
        <f t="shared" ref="B2225:C2225" si="2363">TRIM(MID(SUBSTITUTE($A2225,",",REPT(" ",999)),COLUMN(A2225)*999-998,999))</f>
        <v/>
      </c>
      <c r="C2225" s="7" t="str">
        <f t="shared" si="2363"/>
        <v/>
      </c>
      <c r="D2225" s="4" t="str">
        <f t="shared" si="2313"/>
        <v>-</v>
      </c>
      <c r="E2225" s="4" t="str">
        <f t="shared" si="2314"/>
        <v>_</v>
      </c>
      <c r="F2225" s="7">
        <f t="shared" si="2315"/>
        <v>0</v>
      </c>
      <c r="G2225" s="7" t="str">
        <f t="shared" si="2317"/>
        <v/>
      </c>
    </row>
    <row r="2226" spans="2:7" x14ac:dyDescent="0.25">
      <c r="B2226" s="7" t="str">
        <f t="shared" ref="B2226:C2226" si="2364">TRIM(MID(SUBSTITUTE($A2226,",",REPT(" ",999)),COLUMN(A2226)*999-998,999))</f>
        <v/>
      </c>
      <c r="C2226" s="7" t="str">
        <f t="shared" si="2364"/>
        <v/>
      </c>
      <c r="D2226" s="4" t="str">
        <f t="shared" si="2313"/>
        <v>-</v>
      </c>
      <c r="E2226" s="4" t="str">
        <f t="shared" si="2314"/>
        <v>_</v>
      </c>
      <c r="F2226" s="7">
        <f t="shared" si="2315"/>
        <v>0</v>
      </c>
      <c r="G2226" s="7" t="str">
        <f t="shared" si="2317"/>
        <v/>
      </c>
    </row>
    <row r="2227" spans="2:7" x14ac:dyDescent="0.25">
      <c r="B2227" s="7" t="str">
        <f t="shared" ref="B2227:C2227" si="2365">TRIM(MID(SUBSTITUTE($A2227,",",REPT(" ",999)),COLUMN(A2227)*999-998,999))</f>
        <v/>
      </c>
      <c r="C2227" s="7" t="str">
        <f t="shared" si="2365"/>
        <v/>
      </c>
      <c r="D2227" s="4" t="str">
        <f t="shared" si="2313"/>
        <v>-</v>
      </c>
      <c r="E2227" s="4" t="str">
        <f t="shared" si="2314"/>
        <v>_</v>
      </c>
      <c r="F2227" s="7">
        <f t="shared" si="2315"/>
        <v>0</v>
      </c>
      <c r="G2227" s="7" t="str">
        <f t="shared" si="2317"/>
        <v/>
      </c>
    </row>
    <row r="2228" spans="2:7" x14ac:dyDescent="0.25">
      <c r="B2228" s="7" t="str">
        <f t="shared" ref="B2228:C2228" si="2366">TRIM(MID(SUBSTITUTE($A2228,",",REPT(" ",999)),COLUMN(A2228)*999-998,999))</f>
        <v/>
      </c>
      <c r="C2228" s="7" t="str">
        <f t="shared" si="2366"/>
        <v/>
      </c>
      <c r="D2228" s="4" t="str">
        <f t="shared" si="2313"/>
        <v>-</v>
      </c>
      <c r="E2228" s="4" t="str">
        <f t="shared" si="2314"/>
        <v>_</v>
      </c>
      <c r="F2228" s="7">
        <f t="shared" si="2315"/>
        <v>0</v>
      </c>
      <c r="G2228" s="7" t="str">
        <f t="shared" si="2317"/>
        <v/>
      </c>
    </row>
    <row r="2229" spans="2:7" x14ac:dyDescent="0.25">
      <c r="B2229" s="7" t="str">
        <f t="shared" ref="B2229:C2229" si="2367">TRIM(MID(SUBSTITUTE($A2229,",",REPT(" ",999)),COLUMN(A2229)*999-998,999))</f>
        <v/>
      </c>
      <c r="C2229" s="7" t="str">
        <f t="shared" si="2367"/>
        <v/>
      </c>
      <c r="D2229" s="4" t="str">
        <f t="shared" si="2313"/>
        <v>-</v>
      </c>
      <c r="E2229" s="4" t="str">
        <f t="shared" si="2314"/>
        <v>_</v>
      </c>
      <c r="F2229" s="7">
        <f t="shared" si="2315"/>
        <v>0</v>
      </c>
      <c r="G2229" s="7" t="str">
        <f t="shared" si="2317"/>
        <v/>
      </c>
    </row>
    <row r="2230" spans="2:7" x14ac:dyDescent="0.25">
      <c r="B2230" s="7" t="str">
        <f t="shared" ref="B2230:C2230" si="2368">TRIM(MID(SUBSTITUTE($A2230,",",REPT(" ",999)),COLUMN(A2230)*999-998,999))</f>
        <v/>
      </c>
      <c r="C2230" s="7" t="str">
        <f t="shared" si="2368"/>
        <v/>
      </c>
      <c r="D2230" s="4" t="str">
        <f t="shared" si="2313"/>
        <v>-</v>
      </c>
      <c r="E2230" s="4" t="str">
        <f t="shared" si="2314"/>
        <v>_</v>
      </c>
      <c r="F2230" s="7">
        <f t="shared" si="2315"/>
        <v>0</v>
      </c>
      <c r="G2230" s="7" t="str">
        <f t="shared" si="2317"/>
        <v/>
      </c>
    </row>
    <row r="2231" spans="2:7" x14ac:dyDescent="0.25">
      <c r="B2231" s="7" t="str">
        <f t="shared" ref="B2231:C2231" si="2369">TRIM(MID(SUBSTITUTE($A2231,",",REPT(" ",999)),COLUMN(A2231)*999-998,999))</f>
        <v/>
      </c>
      <c r="C2231" s="7" t="str">
        <f t="shared" si="2369"/>
        <v/>
      </c>
      <c r="D2231" s="4" t="str">
        <f t="shared" si="2313"/>
        <v>-</v>
      </c>
      <c r="E2231" s="4" t="str">
        <f t="shared" si="2314"/>
        <v>_</v>
      </c>
      <c r="F2231" s="7">
        <f t="shared" si="2315"/>
        <v>0</v>
      </c>
      <c r="G2231" s="7" t="str">
        <f t="shared" si="2317"/>
        <v/>
      </c>
    </row>
    <row r="2232" spans="2:7" x14ac:dyDescent="0.25">
      <c r="B2232" s="7" t="str">
        <f t="shared" ref="B2232:C2232" si="2370">TRIM(MID(SUBSTITUTE($A2232,",",REPT(" ",999)),COLUMN(A2232)*999-998,999))</f>
        <v/>
      </c>
      <c r="C2232" s="7" t="str">
        <f t="shared" si="2370"/>
        <v/>
      </c>
      <c r="D2232" s="4" t="str">
        <f t="shared" si="2313"/>
        <v>-</v>
      </c>
      <c r="E2232" s="4" t="str">
        <f t="shared" si="2314"/>
        <v>_</v>
      </c>
      <c r="F2232" s="7">
        <f t="shared" si="2315"/>
        <v>0</v>
      </c>
      <c r="G2232" s="7" t="str">
        <f t="shared" si="2317"/>
        <v/>
      </c>
    </row>
    <row r="2233" spans="2:7" x14ac:dyDescent="0.25">
      <c r="B2233" s="7" t="str">
        <f t="shared" ref="B2233:C2233" si="2371">TRIM(MID(SUBSTITUTE($A2233,",",REPT(" ",999)),COLUMN(A2233)*999-998,999))</f>
        <v/>
      </c>
      <c r="C2233" s="7" t="str">
        <f t="shared" si="2371"/>
        <v/>
      </c>
      <c r="D2233" s="4" t="str">
        <f t="shared" si="2313"/>
        <v>-</v>
      </c>
      <c r="E2233" s="4" t="str">
        <f t="shared" si="2314"/>
        <v>_</v>
      </c>
      <c r="F2233" s="7">
        <f t="shared" si="2315"/>
        <v>0</v>
      </c>
      <c r="G2233" s="7" t="str">
        <f t="shared" si="2317"/>
        <v/>
      </c>
    </row>
    <row r="2234" spans="2:7" x14ac:dyDescent="0.25">
      <c r="B2234" s="7" t="str">
        <f t="shared" ref="B2234:C2234" si="2372">TRIM(MID(SUBSTITUTE($A2234,",",REPT(" ",999)),COLUMN(A2234)*999-998,999))</f>
        <v/>
      </c>
      <c r="C2234" s="7" t="str">
        <f t="shared" si="2372"/>
        <v/>
      </c>
      <c r="D2234" s="4" t="str">
        <f t="shared" si="2313"/>
        <v>-</v>
      </c>
      <c r="E2234" s="4" t="str">
        <f t="shared" si="2314"/>
        <v>_</v>
      </c>
      <c r="F2234" s="7">
        <f t="shared" si="2315"/>
        <v>0</v>
      </c>
      <c r="G2234" s="7" t="str">
        <f t="shared" si="2317"/>
        <v/>
      </c>
    </row>
    <row r="2235" spans="2:7" x14ac:dyDescent="0.25">
      <c r="B2235" s="7" t="str">
        <f t="shared" ref="B2235:C2235" si="2373">TRIM(MID(SUBSTITUTE($A2235,",",REPT(" ",999)),COLUMN(A2235)*999-998,999))</f>
        <v/>
      </c>
      <c r="C2235" s="7" t="str">
        <f t="shared" si="2373"/>
        <v/>
      </c>
      <c r="D2235" s="4" t="str">
        <f t="shared" si="2313"/>
        <v>-</v>
      </c>
      <c r="E2235" s="4" t="str">
        <f t="shared" si="2314"/>
        <v>_</v>
      </c>
      <c r="F2235" s="7">
        <f t="shared" si="2315"/>
        <v>0</v>
      </c>
      <c r="G2235" s="7" t="str">
        <f t="shared" si="2317"/>
        <v/>
      </c>
    </row>
    <row r="2236" spans="2:7" x14ac:dyDescent="0.25">
      <c r="B2236" s="7" t="str">
        <f t="shared" ref="B2236:C2236" si="2374">TRIM(MID(SUBSTITUTE($A2236,",",REPT(" ",999)),COLUMN(A2236)*999-998,999))</f>
        <v/>
      </c>
      <c r="C2236" s="7" t="str">
        <f t="shared" si="2374"/>
        <v/>
      </c>
      <c r="D2236" s="4" t="str">
        <f t="shared" si="2313"/>
        <v>-</v>
      </c>
      <c r="E2236" s="4" t="str">
        <f t="shared" si="2314"/>
        <v>_</v>
      </c>
      <c r="F2236" s="7">
        <f t="shared" si="2315"/>
        <v>0</v>
      </c>
      <c r="G2236" s="7" t="str">
        <f t="shared" si="2317"/>
        <v/>
      </c>
    </row>
    <row r="2237" spans="2:7" x14ac:dyDescent="0.25">
      <c r="B2237" s="7" t="str">
        <f t="shared" ref="B2237:C2237" si="2375">TRIM(MID(SUBSTITUTE($A2237,",",REPT(" ",999)),COLUMN(A2237)*999-998,999))</f>
        <v/>
      </c>
      <c r="C2237" s="7" t="str">
        <f t="shared" si="2375"/>
        <v/>
      </c>
      <c r="D2237" s="4" t="str">
        <f t="shared" si="2313"/>
        <v>-</v>
      </c>
      <c r="E2237" s="4" t="str">
        <f t="shared" si="2314"/>
        <v>_</v>
      </c>
      <c r="F2237" s="7">
        <f t="shared" si="2315"/>
        <v>0</v>
      </c>
      <c r="G2237" s="7" t="str">
        <f t="shared" si="2317"/>
        <v/>
      </c>
    </row>
    <row r="2238" spans="2:7" x14ac:dyDescent="0.25">
      <c r="B2238" s="7" t="str">
        <f t="shared" ref="B2238:C2238" si="2376">TRIM(MID(SUBSTITUTE($A2238,",",REPT(" ",999)),COLUMN(A2238)*999-998,999))</f>
        <v/>
      </c>
      <c r="C2238" s="7" t="str">
        <f t="shared" si="2376"/>
        <v/>
      </c>
      <c r="D2238" s="4" t="str">
        <f t="shared" si="2313"/>
        <v>-</v>
      </c>
      <c r="E2238" s="4" t="str">
        <f t="shared" si="2314"/>
        <v>_</v>
      </c>
      <c r="F2238" s="7">
        <f t="shared" si="2315"/>
        <v>0</v>
      </c>
      <c r="G2238" s="7" t="str">
        <f t="shared" si="2317"/>
        <v/>
      </c>
    </row>
    <row r="2239" spans="2:7" x14ac:dyDescent="0.25">
      <c r="B2239" s="7" t="str">
        <f t="shared" ref="B2239:C2239" si="2377">TRIM(MID(SUBSTITUTE($A2239,",",REPT(" ",999)),COLUMN(A2239)*999-998,999))</f>
        <v/>
      </c>
      <c r="C2239" s="7" t="str">
        <f t="shared" si="2377"/>
        <v/>
      </c>
      <c r="D2239" s="4" t="str">
        <f t="shared" si="2313"/>
        <v>-</v>
      </c>
      <c r="E2239" s="4" t="str">
        <f t="shared" si="2314"/>
        <v>_</v>
      </c>
      <c r="F2239" s="7">
        <f t="shared" si="2315"/>
        <v>0</v>
      </c>
      <c r="G2239" s="7" t="str">
        <f t="shared" si="2317"/>
        <v/>
      </c>
    </row>
    <row r="2240" spans="2:7" x14ac:dyDescent="0.25">
      <c r="B2240" s="7" t="str">
        <f t="shared" ref="B2240:C2240" si="2378">TRIM(MID(SUBSTITUTE($A2240,",",REPT(" ",999)),COLUMN(A2240)*999-998,999))</f>
        <v/>
      </c>
      <c r="C2240" s="7" t="str">
        <f t="shared" si="2378"/>
        <v/>
      </c>
      <c r="D2240" s="4" t="str">
        <f t="shared" si="2313"/>
        <v>-</v>
      </c>
      <c r="E2240" s="4" t="str">
        <f t="shared" si="2314"/>
        <v>_</v>
      </c>
      <c r="F2240" s="7">
        <f t="shared" si="2315"/>
        <v>0</v>
      </c>
      <c r="G2240" s="7" t="str">
        <f t="shared" si="2317"/>
        <v/>
      </c>
    </row>
    <row r="2241" spans="2:7" x14ac:dyDescent="0.25">
      <c r="B2241" s="7" t="str">
        <f t="shared" ref="B2241:C2241" si="2379">TRIM(MID(SUBSTITUTE($A2241,",",REPT(" ",999)),COLUMN(A2241)*999-998,999))</f>
        <v/>
      </c>
      <c r="C2241" s="7" t="str">
        <f t="shared" si="2379"/>
        <v/>
      </c>
      <c r="D2241" s="4" t="str">
        <f t="shared" si="2313"/>
        <v>-</v>
      </c>
      <c r="E2241" s="4" t="str">
        <f t="shared" si="2314"/>
        <v>_</v>
      </c>
      <c r="F2241" s="7">
        <f t="shared" si="2315"/>
        <v>0</v>
      </c>
      <c r="G2241" s="7" t="str">
        <f t="shared" si="2317"/>
        <v/>
      </c>
    </row>
    <row r="2242" spans="2:7" x14ac:dyDescent="0.25">
      <c r="B2242" s="7" t="str">
        <f t="shared" ref="B2242:C2242" si="2380">TRIM(MID(SUBSTITUTE($A2242,",",REPT(" ",999)),COLUMN(A2242)*999-998,999))</f>
        <v/>
      </c>
      <c r="C2242" s="7" t="str">
        <f t="shared" si="2380"/>
        <v/>
      </c>
      <c r="D2242" s="4" t="str">
        <f t="shared" ref="D2242:D2305" si="2381">B2242&amp;"-"&amp;C2242&amp;G2242</f>
        <v>-</v>
      </c>
      <c r="E2242" s="4" t="str">
        <f t="shared" ref="E2242:E2305" si="2382">B2242&amp;"_"&amp;C2242</f>
        <v>_</v>
      </c>
      <c r="F2242" s="7">
        <f t="shared" ref="F2242:F2305" si="2383">_xlfn.NUMBERVALUE(TRIM(MID(SUBSTITUTE($A2242,",",REPT(" ",999)),COLUMN(C2242)*999-998,999)))</f>
        <v>0</v>
      </c>
      <c r="G2242" s="7" t="str">
        <f t="shared" si="2317"/>
        <v/>
      </c>
    </row>
    <row r="2243" spans="2:7" x14ac:dyDescent="0.25">
      <c r="B2243" s="7" t="str">
        <f t="shared" ref="B2243:C2243" si="2384">TRIM(MID(SUBSTITUTE($A2243,",",REPT(" ",999)),COLUMN(A2243)*999-998,999))</f>
        <v/>
      </c>
      <c r="C2243" s="7" t="str">
        <f t="shared" si="2384"/>
        <v/>
      </c>
      <c r="D2243" s="4" t="str">
        <f t="shared" si="2381"/>
        <v>-</v>
      </c>
      <c r="E2243" s="4" t="str">
        <f t="shared" si="2382"/>
        <v>_</v>
      </c>
      <c r="F2243" s="7">
        <f t="shared" si="2383"/>
        <v>0</v>
      </c>
      <c r="G2243" s="7" t="str">
        <f t="shared" ref="G2243:G2306" si="2385">TRIM(MID(SUBSTITUTE($A2243,",",REPT(" ",999)),COLUMN(D2243)*999-998,999))</f>
        <v/>
      </c>
    </row>
    <row r="2244" spans="2:7" x14ac:dyDescent="0.25">
      <c r="B2244" s="7" t="str">
        <f t="shared" ref="B2244:C2244" si="2386">TRIM(MID(SUBSTITUTE($A2244,",",REPT(" ",999)),COLUMN(A2244)*999-998,999))</f>
        <v/>
      </c>
      <c r="C2244" s="7" t="str">
        <f t="shared" si="2386"/>
        <v/>
      </c>
      <c r="D2244" s="4" t="str">
        <f t="shared" si="2381"/>
        <v>-</v>
      </c>
      <c r="E2244" s="4" t="str">
        <f t="shared" si="2382"/>
        <v>_</v>
      </c>
      <c r="F2244" s="7">
        <f t="shared" si="2383"/>
        <v>0</v>
      </c>
      <c r="G2244" s="7" t="str">
        <f t="shared" si="2385"/>
        <v/>
      </c>
    </row>
    <row r="2245" spans="2:7" x14ac:dyDescent="0.25">
      <c r="B2245" s="7" t="str">
        <f t="shared" ref="B2245:C2245" si="2387">TRIM(MID(SUBSTITUTE($A2245,",",REPT(" ",999)),COLUMN(A2245)*999-998,999))</f>
        <v/>
      </c>
      <c r="C2245" s="7" t="str">
        <f t="shared" si="2387"/>
        <v/>
      </c>
      <c r="D2245" s="4" t="str">
        <f t="shared" si="2381"/>
        <v>-</v>
      </c>
      <c r="E2245" s="4" t="str">
        <f t="shared" si="2382"/>
        <v>_</v>
      </c>
      <c r="F2245" s="7">
        <f t="shared" si="2383"/>
        <v>0</v>
      </c>
      <c r="G2245" s="7" t="str">
        <f t="shared" si="2385"/>
        <v/>
      </c>
    </row>
    <row r="2246" spans="2:7" x14ac:dyDescent="0.25">
      <c r="B2246" s="7" t="str">
        <f t="shared" ref="B2246:C2246" si="2388">TRIM(MID(SUBSTITUTE($A2246,",",REPT(" ",999)),COLUMN(A2246)*999-998,999))</f>
        <v/>
      </c>
      <c r="C2246" s="7" t="str">
        <f t="shared" si="2388"/>
        <v/>
      </c>
      <c r="D2246" s="4" t="str">
        <f t="shared" si="2381"/>
        <v>-</v>
      </c>
      <c r="E2246" s="4" t="str">
        <f t="shared" si="2382"/>
        <v>_</v>
      </c>
      <c r="F2246" s="7">
        <f t="shared" si="2383"/>
        <v>0</v>
      </c>
      <c r="G2246" s="7" t="str">
        <f t="shared" si="2385"/>
        <v/>
      </c>
    </row>
    <row r="2247" spans="2:7" x14ac:dyDescent="0.25">
      <c r="B2247" s="7" t="str">
        <f t="shared" ref="B2247:C2247" si="2389">TRIM(MID(SUBSTITUTE($A2247,",",REPT(" ",999)),COLUMN(A2247)*999-998,999))</f>
        <v/>
      </c>
      <c r="C2247" s="7" t="str">
        <f t="shared" si="2389"/>
        <v/>
      </c>
      <c r="D2247" s="4" t="str">
        <f t="shared" si="2381"/>
        <v>-</v>
      </c>
      <c r="E2247" s="4" t="str">
        <f t="shared" si="2382"/>
        <v>_</v>
      </c>
      <c r="F2247" s="7">
        <f t="shared" si="2383"/>
        <v>0</v>
      </c>
      <c r="G2247" s="7" t="str">
        <f t="shared" si="2385"/>
        <v/>
      </c>
    </row>
    <row r="2248" spans="2:7" x14ac:dyDescent="0.25">
      <c r="B2248" s="7" t="str">
        <f t="shared" ref="B2248:C2248" si="2390">TRIM(MID(SUBSTITUTE($A2248,",",REPT(" ",999)),COLUMN(A2248)*999-998,999))</f>
        <v/>
      </c>
      <c r="C2248" s="7" t="str">
        <f t="shared" si="2390"/>
        <v/>
      </c>
      <c r="D2248" s="4" t="str">
        <f t="shared" si="2381"/>
        <v>-</v>
      </c>
      <c r="E2248" s="4" t="str">
        <f t="shared" si="2382"/>
        <v>_</v>
      </c>
      <c r="F2248" s="7">
        <f t="shared" si="2383"/>
        <v>0</v>
      </c>
      <c r="G2248" s="7" t="str">
        <f t="shared" si="2385"/>
        <v/>
      </c>
    </row>
    <row r="2249" spans="2:7" x14ac:dyDescent="0.25">
      <c r="B2249" s="7" t="str">
        <f t="shared" ref="B2249:C2249" si="2391">TRIM(MID(SUBSTITUTE($A2249,",",REPT(" ",999)),COLUMN(A2249)*999-998,999))</f>
        <v/>
      </c>
      <c r="C2249" s="7" t="str">
        <f t="shared" si="2391"/>
        <v/>
      </c>
      <c r="D2249" s="4" t="str">
        <f t="shared" si="2381"/>
        <v>-</v>
      </c>
      <c r="E2249" s="4" t="str">
        <f t="shared" si="2382"/>
        <v>_</v>
      </c>
      <c r="F2249" s="7">
        <f t="shared" si="2383"/>
        <v>0</v>
      </c>
      <c r="G2249" s="7" t="str">
        <f t="shared" si="2385"/>
        <v/>
      </c>
    </row>
    <row r="2250" spans="2:7" x14ac:dyDescent="0.25">
      <c r="B2250" s="7" t="str">
        <f t="shared" ref="B2250:C2250" si="2392">TRIM(MID(SUBSTITUTE($A2250,",",REPT(" ",999)),COLUMN(A2250)*999-998,999))</f>
        <v/>
      </c>
      <c r="C2250" s="7" t="str">
        <f t="shared" si="2392"/>
        <v/>
      </c>
      <c r="D2250" s="4" t="str">
        <f t="shared" si="2381"/>
        <v>-</v>
      </c>
      <c r="E2250" s="4" t="str">
        <f t="shared" si="2382"/>
        <v>_</v>
      </c>
      <c r="F2250" s="7">
        <f t="shared" si="2383"/>
        <v>0</v>
      </c>
      <c r="G2250" s="7" t="str">
        <f t="shared" si="2385"/>
        <v/>
      </c>
    </row>
    <row r="2251" spans="2:7" x14ac:dyDescent="0.25">
      <c r="B2251" s="7" t="str">
        <f t="shared" ref="B2251:C2251" si="2393">TRIM(MID(SUBSTITUTE($A2251,",",REPT(" ",999)),COLUMN(A2251)*999-998,999))</f>
        <v/>
      </c>
      <c r="C2251" s="7" t="str">
        <f t="shared" si="2393"/>
        <v/>
      </c>
      <c r="D2251" s="4" t="str">
        <f t="shared" si="2381"/>
        <v>-</v>
      </c>
      <c r="E2251" s="4" t="str">
        <f t="shared" si="2382"/>
        <v>_</v>
      </c>
      <c r="F2251" s="7">
        <f t="shared" si="2383"/>
        <v>0</v>
      </c>
      <c r="G2251" s="7" t="str">
        <f t="shared" si="2385"/>
        <v/>
      </c>
    </row>
    <row r="2252" spans="2:7" x14ac:dyDescent="0.25">
      <c r="B2252" s="7" t="str">
        <f t="shared" ref="B2252:C2252" si="2394">TRIM(MID(SUBSTITUTE($A2252,",",REPT(" ",999)),COLUMN(A2252)*999-998,999))</f>
        <v/>
      </c>
      <c r="C2252" s="7" t="str">
        <f t="shared" si="2394"/>
        <v/>
      </c>
      <c r="D2252" s="4" t="str">
        <f t="shared" si="2381"/>
        <v>-</v>
      </c>
      <c r="E2252" s="4" t="str">
        <f t="shared" si="2382"/>
        <v>_</v>
      </c>
      <c r="F2252" s="7">
        <f t="shared" si="2383"/>
        <v>0</v>
      </c>
      <c r="G2252" s="7" t="str">
        <f t="shared" si="2385"/>
        <v/>
      </c>
    </row>
    <row r="2253" spans="2:7" x14ac:dyDescent="0.25">
      <c r="B2253" s="7" t="str">
        <f t="shared" ref="B2253:C2253" si="2395">TRIM(MID(SUBSTITUTE($A2253,",",REPT(" ",999)),COLUMN(A2253)*999-998,999))</f>
        <v/>
      </c>
      <c r="C2253" s="7" t="str">
        <f t="shared" si="2395"/>
        <v/>
      </c>
      <c r="D2253" s="4" t="str">
        <f t="shared" si="2381"/>
        <v>-</v>
      </c>
      <c r="E2253" s="4" t="str">
        <f t="shared" si="2382"/>
        <v>_</v>
      </c>
      <c r="F2253" s="7">
        <f t="shared" si="2383"/>
        <v>0</v>
      </c>
      <c r="G2253" s="7" t="str">
        <f t="shared" si="2385"/>
        <v/>
      </c>
    </row>
    <row r="2254" spans="2:7" x14ac:dyDescent="0.25">
      <c r="B2254" s="7" t="str">
        <f t="shared" ref="B2254:C2254" si="2396">TRIM(MID(SUBSTITUTE($A2254,",",REPT(" ",999)),COLUMN(A2254)*999-998,999))</f>
        <v/>
      </c>
      <c r="C2254" s="7" t="str">
        <f t="shared" si="2396"/>
        <v/>
      </c>
      <c r="D2254" s="4" t="str">
        <f t="shared" si="2381"/>
        <v>-</v>
      </c>
      <c r="E2254" s="4" t="str">
        <f t="shared" si="2382"/>
        <v>_</v>
      </c>
      <c r="F2254" s="7">
        <f t="shared" si="2383"/>
        <v>0</v>
      </c>
      <c r="G2254" s="7" t="str">
        <f t="shared" si="2385"/>
        <v/>
      </c>
    </row>
    <row r="2255" spans="2:7" x14ac:dyDescent="0.25">
      <c r="B2255" s="7" t="str">
        <f t="shared" ref="B2255:C2255" si="2397">TRIM(MID(SUBSTITUTE($A2255,",",REPT(" ",999)),COLUMN(A2255)*999-998,999))</f>
        <v/>
      </c>
      <c r="C2255" s="7" t="str">
        <f t="shared" si="2397"/>
        <v/>
      </c>
      <c r="D2255" s="4" t="str">
        <f t="shared" si="2381"/>
        <v>-</v>
      </c>
      <c r="E2255" s="4" t="str">
        <f t="shared" si="2382"/>
        <v>_</v>
      </c>
      <c r="F2255" s="7">
        <f t="shared" si="2383"/>
        <v>0</v>
      </c>
      <c r="G2255" s="7" t="str">
        <f t="shared" si="2385"/>
        <v/>
      </c>
    </row>
    <row r="2256" spans="2:7" x14ac:dyDescent="0.25">
      <c r="B2256" s="7" t="str">
        <f t="shared" ref="B2256:C2256" si="2398">TRIM(MID(SUBSTITUTE($A2256,",",REPT(" ",999)),COLUMN(A2256)*999-998,999))</f>
        <v/>
      </c>
      <c r="C2256" s="7" t="str">
        <f t="shared" si="2398"/>
        <v/>
      </c>
      <c r="D2256" s="4" t="str">
        <f t="shared" si="2381"/>
        <v>-</v>
      </c>
      <c r="E2256" s="4" t="str">
        <f t="shared" si="2382"/>
        <v>_</v>
      </c>
      <c r="F2256" s="7">
        <f t="shared" si="2383"/>
        <v>0</v>
      </c>
      <c r="G2256" s="7" t="str">
        <f t="shared" si="2385"/>
        <v/>
      </c>
    </row>
    <row r="2257" spans="2:7" x14ac:dyDescent="0.25">
      <c r="B2257" s="7" t="str">
        <f t="shared" ref="B2257:C2257" si="2399">TRIM(MID(SUBSTITUTE($A2257,",",REPT(" ",999)),COLUMN(A2257)*999-998,999))</f>
        <v/>
      </c>
      <c r="C2257" s="7" t="str">
        <f t="shared" si="2399"/>
        <v/>
      </c>
      <c r="D2257" s="4" t="str">
        <f t="shared" si="2381"/>
        <v>-</v>
      </c>
      <c r="E2257" s="4" t="str">
        <f t="shared" si="2382"/>
        <v>_</v>
      </c>
      <c r="F2257" s="7">
        <f t="shared" si="2383"/>
        <v>0</v>
      </c>
      <c r="G2257" s="7" t="str">
        <f t="shared" si="2385"/>
        <v/>
      </c>
    </row>
    <row r="2258" spans="2:7" x14ac:dyDescent="0.25">
      <c r="B2258" s="7" t="str">
        <f t="shared" ref="B2258:C2258" si="2400">TRIM(MID(SUBSTITUTE($A2258,",",REPT(" ",999)),COLUMN(A2258)*999-998,999))</f>
        <v/>
      </c>
      <c r="C2258" s="7" t="str">
        <f t="shared" si="2400"/>
        <v/>
      </c>
      <c r="D2258" s="4" t="str">
        <f t="shared" si="2381"/>
        <v>-</v>
      </c>
      <c r="E2258" s="4" t="str">
        <f t="shared" si="2382"/>
        <v>_</v>
      </c>
      <c r="F2258" s="7">
        <f t="shared" si="2383"/>
        <v>0</v>
      </c>
      <c r="G2258" s="7" t="str">
        <f t="shared" si="2385"/>
        <v/>
      </c>
    </row>
    <row r="2259" spans="2:7" x14ac:dyDescent="0.25">
      <c r="B2259" s="7" t="str">
        <f t="shared" ref="B2259:C2259" si="2401">TRIM(MID(SUBSTITUTE($A2259,",",REPT(" ",999)),COLUMN(A2259)*999-998,999))</f>
        <v/>
      </c>
      <c r="C2259" s="7" t="str">
        <f t="shared" si="2401"/>
        <v/>
      </c>
      <c r="D2259" s="4" t="str">
        <f t="shared" si="2381"/>
        <v>-</v>
      </c>
      <c r="E2259" s="4" t="str">
        <f t="shared" si="2382"/>
        <v>_</v>
      </c>
      <c r="F2259" s="7">
        <f t="shared" si="2383"/>
        <v>0</v>
      </c>
      <c r="G2259" s="7" t="str">
        <f t="shared" si="2385"/>
        <v/>
      </c>
    </row>
    <row r="2260" spans="2:7" x14ac:dyDescent="0.25">
      <c r="B2260" s="7" t="str">
        <f t="shared" ref="B2260:C2260" si="2402">TRIM(MID(SUBSTITUTE($A2260,",",REPT(" ",999)),COLUMN(A2260)*999-998,999))</f>
        <v/>
      </c>
      <c r="C2260" s="7" t="str">
        <f t="shared" si="2402"/>
        <v/>
      </c>
      <c r="D2260" s="4" t="str">
        <f t="shared" si="2381"/>
        <v>-</v>
      </c>
      <c r="E2260" s="4" t="str">
        <f t="shared" si="2382"/>
        <v>_</v>
      </c>
      <c r="F2260" s="7">
        <f t="shared" si="2383"/>
        <v>0</v>
      </c>
      <c r="G2260" s="7" t="str">
        <f t="shared" si="2385"/>
        <v/>
      </c>
    </row>
    <row r="2261" spans="2:7" x14ac:dyDescent="0.25">
      <c r="B2261" s="7" t="str">
        <f t="shared" ref="B2261:C2261" si="2403">TRIM(MID(SUBSTITUTE($A2261,",",REPT(" ",999)),COLUMN(A2261)*999-998,999))</f>
        <v/>
      </c>
      <c r="C2261" s="7" t="str">
        <f t="shared" si="2403"/>
        <v/>
      </c>
      <c r="D2261" s="4" t="str">
        <f t="shared" si="2381"/>
        <v>-</v>
      </c>
      <c r="E2261" s="4" t="str">
        <f t="shared" si="2382"/>
        <v>_</v>
      </c>
      <c r="F2261" s="7">
        <f t="shared" si="2383"/>
        <v>0</v>
      </c>
      <c r="G2261" s="7" t="str">
        <f t="shared" si="2385"/>
        <v/>
      </c>
    </row>
    <row r="2262" spans="2:7" x14ac:dyDescent="0.25">
      <c r="B2262" s="7" t="str">
        <f t="shared" ref="B2262:C2262" si="2404">TRIM(MID(SUBSTITUTE($A2262,",",REPT(" ",999)),COLUMN(A2262)*999-998,999))</f>
        <v/>
      </c>
      <c r="C2262" s="7" t="str">
        <f t="shared" si="2404"/>
        <v/>
      </c>
      <c r="D2262" s="4" t="str">
        <f t="shared" si="2381"/>
        <v>-</v>
      </c>
      <c r="E2262" s="4" t="str">
        <f t="shared" si="2382"/>
        <v>_</v>
      </c>
      <c r="F2262" s="7">
        <f t="shared" si="2383"/>
        <v>0</v>
      </c>
      <c r="G2262" s="7" t="str">
        <f t="shared" si="2385"/>
        <v/>
      </c>
    </row>
    <row r="2263" spans="2:7" x14ac:dyDescent="0.25">
      <c r="B2263" s="7" t="str">
        <f t="shared" ref="B2263:C2263" si="2405">TRIM(MID(SUBSTITUTE($A2263,",",REPT(" ",999)),COLUMN(A2263)*999-998,999))</f>
        <v/>
      </c>
      <c r="C2263" s="7" t="str">
        <f t="shared" si="2405"/>
        <v/>
      </c>
      <c r="D2263" s="4" t="str">
        <f t="shared" si="2381"/>
        <v>-</v>
      </c>
      <c r="E2263" s="4" t="str">
        <f t="shared" si="2382"/>
        <v>_</v>
      </c>
      <c r="F2263" s="7">
        <f t="shared" si="2383"/>
        <v>0</v>
      </c>
      <c r="G2263" s="7" t="str">
        <f t="shared" si="2385"/>
        <v/>
      </c>
    </row>
    <row r="2264" spans="2:7" x14ac:dyDescent="0.25">
      <c r="B2264" s="7" t="str">
        <f t="shared" ref="B2264:C2264" si="2406">TRIM(MID(SUBSTITUTE($A2264,",",REPT(" ",999)),COLUMN(A2264)*999-998,999))</f>
        <v/>
      </c>
      <c r="C2264" s="7" t="str">
        <f t="shared" si="2406"/>
        <v/>
      </c>
      <c r="D2264" s="4" t="str">
        <f t="shared" si="2381"/>
        <v>-</v>
      </c>
      <c r="E2264" s="4" t="str">
        <f t="shared" si="2382"/>
        <v>_</v>
      </c>
      <c r="F2264" s="7">
        <f t="shared" si="2383"/>
        <v>0</v>
      </c>
      <c r="G2264" s="7" t="str">
        <f t="shared" si="2385"/>
        <v/>
      </c>
    </row>
    <row r="2265" spans="2:7" x14ac:dyDescent="0.25">
      <c r="B2265" s="7" t="str">
        <f t="shared" ref="B2265:C2265" si="2407">TRIM(MID(SUBSTITUTE($A2265,",",REPT(" ",999)),COLUMN(A2265)*999-998,999))</f>
        <v/>
      </c>
      <c r="C2265" s="7" t="str">
        <f t="shared" si="2407"/>
        <v/>
      </c>
      <c r="D2265" s="4" t="str">
        <f t="shared" si="2381"/>
        <v>-</v>
      </c>
      <c r="E2265" s="4" t="str">
        <f t="shared" si="2382"/>
        <v>_</v>
      </c>
      <c r="F2265" s="7">
        <f t="shared" si="2383"/>
        <v>0</v>
      </c>
      <c r="G2265" s="7" t="str">
        <f t="shared" si="2385"/>
        <v/>
      </c>
    </row>
    <row r="2266" spans="2:7" x14ac:dyDescent="0.25">
      <c r="B2266" s="7" t="str">
        <f t="shared" ref="B2266:C2266" si="2408">TRIM(MID(SUBSTITUTE($A2266,",",REPT(" ",999)),COLUMN(A2266)*999-998,999))</f>
        <v/>
      </c>
      <c r="C2266" s="7" t="str">
        <f t="shared" si="2408"/>
        <v/>
      </c>
      <c r="D2266" s="4" t="str">
        <f t="shared" si="2381"/>
        <v>-</v>
      </c>
      <c r="E2266" s="4" t="str">
        <f t="shared" si="2382"/>
        <v>_</v>
      </c>
      <c r="F2266" s="7">
        <f t="shared" si="2383"/>
        <v>0</v>
      </c>
      <c r="G2266" s="7" t="str">
        <f t="shared" si="2385"/>
        <v/>
      </c>
    </row>
    <row r="2267" spans="2:7" x14ac:dyDescent="0.25">
      <c r="B2267" s="7" t="str">
        <f t="shared" ref="B2267:C2267" si="2409">TRIM(MID(SUBSTITUTE($A2267,",",REPT(" ",999)),COLUMN(A2267)*999-998,999))</f>
        <v/>
      </c>
      <c r="C2267" s="7" t="str">
        <f t="shared" si="2409"/>
        <v/>
      </c>
      <c r="D2267" s="4" t="str">
        <f t="shared" si="2381"/>
        <v>-</v>
      </c>
      <c r="E2267" s="4" t="str">
        <f t="shared" si="2382"/>
        <v>_</v>
      </c>
      <c r="F2267" s="7">
        <f t="shared" si="2383"/>
        <v>0</v>
      </c>
      <c r="G2267" s="7" t="str">
        <f t="shared" si="2385"/>
        <v/>
      </c>
    </row>
    <row r="2268" spans="2:7" x14ac:dyDescent="0.25">
      <c r="B2268" s="7" t="str">
        <f t="shared" ref="B2268:C2268" si="2410">TRIM(MID(SUBSTITUTE($A2268,",",REPT(" ",999)),COLUMN(A2268)*999-998,999))</f>
        <v/>
      </c>
      <c r="C2268" s="7" t="str">
        <f t="shared" si="2410"/>
        <v/>
      </c>
      <c r="D2268" s="4" t="str">
        <f t="shared" si="2381"/>
        <v>-</v>
      </c>
      <c r="E2268" s="4" t="str">
        <f t="shared" si="2382"/>
        <v>_</v>
      </c>
      <c r="F2268" s="7">
        <f t="shared" si="2383"/>
        <v>0</v>
      </c>
      <c r="G2268" s="7" t="str">
        <f t="shared" si="2385"/>
        <v/>
      </c>
    </row>
    <row r="2269" spans="2:7" x14ac:dyDescent="0.25">
      <c r="B2269" s="7" t="str">
        <f t="shared" ref="B2269:C2269" si="2411">TRIM(MID(SUBSTITUTE($A2269,",",REPT(" ",999)),COLUMN(A2269)*999-998,999))</f>
        <v/>
      </c>
      <c r="C2269" s="7" t="str">
        <f t="shared" si="2411"/>
        <v/>
      </c>
      <c r="D2269" s="4" t="str">
        <f t="shared" si="2381"/>
        <v>-</v>
      </c>
      <c r="E2269" s="4" t="str">
        <f t="shared" si="2382"/>
        <v>_</v>
      </c>
      <c r="F2269" s="7">
        <f t="shared" si="2383"/>
        <v>0</v>
      </c>
      <c r="G2269" s="7" t="str">
        <f t="shared" si="2385"/>
        <v/>
      </c>
    </row>
    <row r="2270" spans="2:7" x14ac:dyDescent="0.25">
      <c r="B2270" s="7" t="str">
        <f t="shared" ref="B2270:C2270" si="2412">TRIM(MID(SUBSTITUTE($A2270,",",REPT(" ",999)),COLUMN(A2270)*999-998,999))</f>
        <v/>
      </c>
      <c r="C2270" s="7" t="str">
        <f t="shared" si="2412"/>
        <v/>
      </c>
      <c r="D2270" s="4" t="str">
        <f t="shared" si="2381"/>
        <v>-</v>
      </c>
      <c r="E2270" s="4" t="str">
        <f t="shared" si="2382"/>
        <v>_</v>
      </c>
      <c r="F2270" s="7">
        <f t="shared" si="2383"/>
        <v>0</v>
      </c>
      <c r="G2270" s="7" t="str">
        <f t="shared" si="2385"/>
        <v/>
      </c>
    </row>
    <row r="2271" spans="2:7" x14ac:dyDescent="0.25">
      <c r="B2271" s="7" t="str">
        <f t="shared" ref="B2271:C2271" si="2413">TRIM(MID(SUBSTITUTE($A2271,",",REPT(" ",999)),COLUMN(A2271)*999-998,999))</f>
        <v/>
      </c>
      <c r="C2271" s="7" t="str">
        <f t="shared" si="2413"/>
        <v/>
      </c>
      <c r="D2271" s="4" t="str">
        <f t="shared" si="2381"/>
        <v>-</v>
      </c>
      <c r="E2271" s="4" t="str">
        <f t="shared" si="2382"/>
        <v>_</v>
      </c>
      <c r="F2271" s="7">
        <f t="shared" si="2383"/>
        <v>0</v>
      </c>
      <c r="G2271" s="7" t="str">
        <f t="shared" si="2385"/>
        <v/>
      </c>
    </row>
    <row r="2272" spans="2:7" x14ac:dyDescent="0.25">
      <c r="B2272" s="7" t="str">
        <f t="shared" ref="B2272:C2272" si="2414">TRIM(MID(SUBSTITUTE($A2272,",",REPT(" ",999)),COLUMN(A2272)*999-998,999))</f>
        <v/>
      </c>
      <c r="C2272" s="7" t="str">
        <f t="shared" si="2414"/>
        <v/>
      </c>
      <c r="D2272" s="4" t="str">
        <f t="shared" si="2381"/>
        <v>-</v>
      </c>
      <c r="E2272" s="4" t="str">
        <f t="shared" si="2382"/>
        <v>_</v>
      </c>
      <c r="F2272" s="7">
        <f t="shared" si="2383"/>
        <v>0</v>
      </c>
      <c r="G2272" s="7" t="str">
        <f t="shared" si="2385"/>
        <v/>
      </c>
    </row>
    <row r="2273" spans="2:7" x14ac:dyDescent="0.25">
      <c r="B2273" s="7" t="str">
        <f t="shared" ref="B2273:C2273" si="2415">TRIM(MID(SUBSTITUTE($A2273,",",REPT(" ",999)),COLUMN(A2273)*999-998,999))</f>
        <v/>
      </c>
      <c r="C2273" s="7" t="str">
        <f t="shared" si="2415"/>
        <v/>
      </c>
      <c r="D2273" s="4" t="str">
        <f t="shared" si="2381"/>
        <v>-</v>
      </c>
      <c r="E2273" s="4" t="str">
        <f t="shared" si="2382"/>
        <v>_</v>
      </c>
      <c r="F2273" s="7">
        <f t="shared" si="2383"/>
        <v>0</v>
      </c>
      <c r="G2273" s="7" t="str">
        <f t="shared" si="2385"/>
        <v/>
      </c>
    </row>
    <row r="2274" spans="2:7" x14ac:dyDescent="0.25">
      <c r="B2274" s="7" t="str">
        <f t="shared" ref="B2274:C2274" si="2416">TRIM(MID(SUBSTITUTE($A2274,",",REPT(" ",999)),COLUMN(A2274)*999-998,999))</f>
        <v/>
      </c>
      <c r="C2274" s="7" t="str">
        <f t="shared" si="2416"/>
        <v/>
      </c>
      <c r="D2274" s="4" t="str">
        <f t="shared" si="2381"/>
        <v>-</v>
      </c>
      <c r="E2274" s="4" t="str">
        <f t="shared" si="2382"/>
        <v>_</v>
      </c>
      <c r="F2274" s="7">
        <f t="shared" si="2383"/>
        <v>0</v>
      </c>
      <c r="G2274" s="7" t="str">
        <f t="shared" si="2385"/>
        <v/>
      </c>
    </row>
    <row r="2275" spans="2:7" x14ac:dyDescent="0.25">
      <c r="B2275" s="7" t="str">
        <f t="shared" ref="B2275:C2275" si="2417">TRIM(MID(SUBSTITUTE($A2275,",",REPT(" ",999)),COLUMN(A2275)*999-998,999))</f>
        <v/>
      </c>
      <c r="C2275" s="7" t="str">
        <f t="shared" si="2417"/>
        <v/>
      </c>
      <c r="D2275" s="4" t="str">
        <f t="shared" si="2381"/>
        <v>-</v>
      </c>
      <c r="E2275" s="4" t="str">
        <f t="shared" si="2382"/>
        <v>_</v>
      </c>
      <c r="F2275" s="7">
        <f t="shared" si="2383"/>
        <v>0</v>
      </c>
      <c r="G2275" s="7" t="str">
        <f t="shared" si="2385"/>
        <v/>
      </c>
    </row>
    <row r="2276" spans="2:7" x14ac:dyDescent="0.25">
      <c r="B2276" s="7" t="str">
        <f t="shared" ref="B2276:C2276" si="2418">TRIM(MID(SUBSTITUTE($A2276,",",REPT(" ",999)),COLUMN(A2276)*999-998,999))</f>
        <v/>
      </c>
      <c r="C2276" s="7" t="str">
        <f t="shared" si="2418"/>
        <v/>
      </c>
      <c r="D2276" s="4" t="str">
        <f t="shared" si="2381"/>
        <v>-</v>
      </c>
      <c r="E2276" s="4" t="str">
        <f t="shared" si="2382"/>
        <v>_</v>
      </c>
      <c r="F2276" s="7">
        <f t="shared" si="2383"/>
        <v>0</v>
      </c>
      <c r="G2276" s="7" t="str">
        <f t="shared" si="2385"/>
        <v/>
      </c>
    </row>
    <row r="2277" spans="2:7" x14ac:dyDescent="0.25">
      <c r="B2277" s="7" t="str">
        <f t="shared" ref="B2277:C2277" si="2419">TRIM(MID(SUBSTITUTE($A2277,",",REPT(" ",999)),COLUMN(A2277)*999-998,999))</f>
        <v/>
      </c>
      <c r="C2277" s="7" t="str">
        <f t="shared" si="2419"/>
        <v/>
      </c>
      <c r="D2277" s="4" t="str">
        <f t="shared" si="2381"/>
        <v>-</v>
      </c>
      <c r="E2277" s="4" t="str">
        <f t="shared" si="2382"/>
        <v>_</v>
      </c>
      <c r="F2277" s="7">
        <f t="shared" si="2383"/>
        <v>0</v>
      </c>
      <c r="G2277" s="7" t="str">
        <f t="shared" si="2385"/>
        <v/>
      </c>
    </row>
    <row r="2278" spans="2:7" x14ac:dyDescent="0.25">
      <c r="B2278" s="7" t="str">
        <f t="shared" ref="B2278:C2278" si="2420">TRIM(MID(SUBSTITUTE($A2278,",",REPT(" ",999)),COLUMN(A2278)*999-998,999))</f>
        <v/>
      </c>
      <c r="C2278" s="7" t="str">
        <f t="shared" si="2420"/>
        <v/>
      </c>
      <c r="D2278" s="4" t="str">
        <f t="shared" si="2381"/>
        <v>-</v>
      </c>
      <c r="E2278" s="4" t="str">
        <f t="shared" si="2382"/>
        <v>_</v>
      </c>
      <c r="F2278" s="7">
        <f t="shared" si="2383"/>
        <v>0</v>
      </c>
      <c r="G2278" s="7" t="str">
        <f t="shared" si="2385"/>
        <v/>
      </c>
    </row>
    <row r="2279" spans="2:7" x14ac:dyDescent="0.25">
      <c r="B2279" s="7" t="str">
        <f t="shared" ref="B2279:C2279" si="2421">TRIM(MID(SUBSTITUTE($A2279,",",REPT(" ",999)),COLUMN(A2279)*999-998,999))</f>
        <v/>
      </c>
      <c r="C2279" s="7" t="str">
        <f t="shared" si="2421"/>
        <v/>
      </c>
      <c r="D2279" s="4" t="str">
        <f t="shared" si="2381"/>
        <v>-</v>
      </c>
      <c r="E2279" s="4" t="str">
        <f t="shared" si="2382"/>
        <v>_</v>
      </c>
      <c r="F2279" s="7">
        <f t="shared" si="2383"/>
        <v>0</v>
      </c>
      <c r="G2279" s="7" t="str">
        <f t="shared" si="2385"/>
        <v/>
      </c>
    </row>
    <row r="2280" spans="2:7" x14ac:dyDescent="0.25">
      <c r="B2280" s="7" t="str">
        <f t="shared" ref="B2280:C2280" si="2422">TRIM(MID(SUBSTITUTE($A2280,",",REPT(" ",999)),COLUMN(A2280)*999-998,999))</f>
        <v/>
      </c>
      <c r="C2280" s="7" t="str">
        <f t="shared" si="2422"/>
        <v/>
      </c>
      <c r="D2280" s="4" t="str">
        <f t="shared" si="2381"/>
        <v>-</v>
      </c>
      <c r="E2280" s="4" t="str">
        <f t="shared" si="2382"/>
        <v>_</v>
      </c>
      <c r="F2280" s="7">
        <f t="shared" si="2383"/>
        <v>0</v>
      </c>
      <c r="G2280" s="7" t="str">
        <f t="shared" si="2385"/>
        <v/>
      </c>
    </row>
    <row r="2281" spans="2:7" x14ac:dyDescent="0.25">
      <c r="B2281" s="7" t="str">
        <f t="shared" ref="B2281:C2281" si="2423">TRIM(MID(SUBSTITUTE($A2281,",",REPT(" ",999)),COLUMN(A2281)*999-998,999))</f>
        <v/>
      </c>
      <c r="C2281" s="7" t="str">
        <f t="shared" si="2423"/>
        <v/>
      </c>
      <c r="D2281" s="4" t="str">
        <f t="shared" si="2381"/>
        <v>-</v>
      </c>
      <c r="E2281" s="4" t="str">
        <f t="shared" si="2382"/>
        <v>_</v>
      </c>
      <c r="F2281" s="7">
        <f t="shared" si="2383"/>
        <v>0</v>
      </c>
      <c r="G2281" s="7" t="str">
        <f t="shared" si="2385"/>
        <v/>
      </c>
    </row>
    <row r="2282" spans="2:7" x14ac:dyDescent="0.25">
      <c r="B2282" s="7" t="str">
        <f t="shared" ref="B2282:C2282" si="2424">TRIM(MID(SUBSTITUTE($A2282,",",REPT(" ",999)),COLUMN(A2282)*999-998,999))</f>
        <v/>
      </c>
      <c r="C2282" s="7" t="str">
        <f t="shared" si="2424"/>
        <v/>
      </c>
      <c r="D2282" s="4" t="str">
        <f t="shared" si="2381"/>
        <v>-</v>
      </c>
      <c r="E2282" s="4" t="str">
        <f t="shared" si="2382"/>
        <v>_</v>
      </c>
      <c r="F2282" s="7">
        <f t="shared" si="2383"/>
        <v>0</v>
      </c>
      <c r="G2282" s="7" t="str">
        <f t="shared" si="2385"/>
        <v/>
      </c>
    </row>
    <row r="2283" spans="2:7" x14ac:dyDescent="0.25">
      <c r="B2283" s="7" t="str">
        <f t="shared" ref="B2283:C2283" si="2425">TRIM(MID(SUBSTITUTE($A2283,",",REPT(" ",999)),COLUMN(A2283)*999-998,999))</f>
        <v/>
      </c>
      <c r="C2283" s="7" t="str">
        <f t="shared" si="2425"/>
        <v/>
      </c>
      <c r="D2283" s="4" t="str">
        <f t="shared" si="2381"/>
        <v>-</v>
      </c>
      <c r="E2283" s="4" t="str">
        <f t="shared" si="2382"/>
        <v>_</v>
      </c>
      <c r="F2283" s="7">
        <f t="shared" si="2383"/>
        <v>0</v>
      </c>
      <c r="G2283" s="7" t="str">
        <f t="shared" si="2385"/>
        <v/>
      </c>
    </row>
    <row r="2284" spans="2:7" x14ac:dyDescent="0.25">
      <c r="B2284" s="7" t="str">
        <f t="shared" ref="B2284:C2284" si="2426">TRIM(MID(SUBSTITUTE($A2284,",",REPT(" ",999)),COLUMN(A2284)*999-998,999))</f>
        <v/>
      </c>
      <c r="C2284" s="7" t="str">
        <f t="shared" si="2426"/>
        <v/>
      </c>
      <c r="D2284" s="4" t="str">
        <f t="shared" si="2381"/>
        <v>-</v>
      </c>
      <c r="E2284" s="4" t="str">
        <f t="shared" si="2382"/>
        <v>_</v>
      </c>
      <c r="F2284" s="7">
        <f t="shared" si="2383"/>
        <v>0</v>
      </c>
      <c r="G2284" s="7" t="str">
        <f t="shared" si="2385"/>
        <v/>
      </c>
    </row>
    <row r="2285" spans="2:7" x14ac:dyDescent="0.25">
      <c r="B2285" s="7" t="str">
        <f t="shared" ref="B2285:C2285" si="2427">TRIM(MID(SUBSTITUTE($A2285,",",REPT(" ",999)),COLUMN(A2285)*999-998,999))</f>
        <v/>
      </c>
      <c r="C2285" s="7" t="str">
        <f t="shared" si="2427"/>
        <v/>
      </c>
      <c r="D2285" s="4" t="str">
        <f t="shared" si="2381"/>
        <v>-</v>
      </c>
      <c r="E2285" s="4" t="str">
        <f t="shared" si="2382"/>
        <v>_</v>
      </c>
      <c r="F2285" s="7">
        <f t="shared" si="2383"/>
        <v>0</v>
      </c>
      <c r="G2285" s="7" t="str">
        <f t="shared" si="2385"/>
        <v/>
      </c>
    </row>
    <row r="2286" spans="2:7" x14ac:dyDescent="0.25">
      <c r="B2286" s="7" t="str">
        <f t="shared" ref="B2286:C2286" si="2428">TRIM(MID(SUBSTITUTE($A2286,",",REPT(" ",999)),COLUMN(A2286)*999-998,999))</f>
        <v/>
      </c>
      <c r="C2286" s="7" t="str">
        <f t="shared" si="2428"/>
        <v/>
      </c>
      <c r="D2286" s="4" t="str">
        <f t="shared" si="2381"/>
        <v>-</v>
      </c>
      <c r="E2286" s="4" t="str">
        <f t="shared" si="2382"/>
        <v>_</v>
      </c>
      <c r="F2286" s="7">
        <f t="shared" si="2383"/>
        <v>0</v>
      </c>
      <c r="G2286" s="7" t="str">
        <f t="shared" si="2385"/>
        <v/>
      </c>
    </row>
    <row r="2287" spans="2:7" x14ac:dyDescent="0.25">
      <c r="B2287" s="7" t="str">
        <f t="shared" ref="B2287:C2287" si="2429">TRIM(MID(SUBSTITUTE($A2287,",",REPT(" ",999)),COLUMN(A2287)*999-998,999))</f>
        <v/>
      </c>
      <c r="C2287" s="7" t="str">
        <f t="shared" si="2429"/>
        <v/>
      </c>
      <c r="D2287" s="4" t="str">
        <f t="shared" si="2381"/>
        <v>-</v>
      </c>
      <c r="E2287" s="4" t="str">
        <f t="shared" si="2382"/>
        <v>_</v>
      </c>
      <c r="F2287" s="7">
        <f t="shared" si="2383"/>
        <v>0</v>
      </c>
      <c r="G2287" s="7" t="str">
        <f t="shared" si="2385"/>
        <v/>
      </c>
    </row>
    <row r="2288" spans="2:7" x14ac:dyDescent="0.25">
      <c r="B2288" s="7" t="str">
        <f t="shared" ref="B2288:C2288" si="2430">TRIM(MID(SUBSTITUTE($A2288,",",REPT(" ",999)),COLUMN(A2288)*999-998,999))</f>
        <v/>
      </c>
      <c r="C2288" s="7" t="str">
        <f t="shared" si="2430"/>
        <v/>
      </c>
      <c r="D2288" s="4" t="str">
        <f t="shared" si="2381"/>
        <v>-</v>
      </c>
      <c r="E2288" s="4" t="str">
        <f t="shared" si="2382"/>
        <v>_</v>
      </c>
      <c r="F2288" s="7">
        <f t="shared" si="2383"/>
        <v>0</v>
      </c>
      <c r="G2288" s="7" t="str">
        <f t="shared" si="2385"/>
        <v/>
      </c>
    </row>
    <row r="2289" spans="2:7" x14ac:dyDescent="0.25">
      <c r="B2289" s="7" t="str">
        <f t="shared" ref="B2289:C2289" si="2431">TRIM(MID(SUBSTITUTE($A2289,",",REPT(" ",999)),COLUMN(A2289)*999-998,999))</f>
        <v/>
      </c>
      <c r="C2289" s="7" t="str">
        <f t="shared" si="2431"/>
        <v/>
      </c>
      <c r="D2289" s="4" t="str">
        <f t="shared" si="2381"/>
        <v>-</v>
      </c>
      <c r="E2289" s="4" t="str">
        <f t="shared" si="2382"/>
        <v>_</v>
      </c>
      <c r="F2289" s="7">
        <f t="shared" si="2383"/>
        <v>0</v>
      </c>
      <c r="G2289" s="7" t="str">
        <f t="shared" si="2385"/>
        <v/>
      </c>
    </row>
    <row r="2290" spans="2:7" x14ac:dyDescent="0.25">
      <c r="B2290" s="7" t="str">
        <f t="shared" ref="B2290:C2290" si="2432">TRIM(MID(SUBSTITUTE($A2290,",",REPT(" ",999)),COLUMN(A2290)*999-998,999))</f>
        <v/>
      </c>
      <c r="C2290" s="7" t="str">
        <f t="shared" si="2432"/>
        <v/>
      </c>
      <c r="D2290" s="4" t="str">
        <f t="shared" si="2381"/>
        <v>-</v>
      </c>
      <c r="E2290" s="4" t="str">
        <f t="shared" si="2382"/>
        <v>_</v>
      </c>
      <c r="F2290" s="7">
        <f t="shared" si="2383"/>
        <v>0</v>
      </c>
      <c r="G2290" s="7" t="str">
        <f t="shared" si="2385"/>
        <v/>
      </c>
    </row>
    <row r="2291" spans="2:7" x14ac:dyDescent="0.25">
      <c r="B2291" s="7" t="str">
        <f t="shared" ref="B2291:C2291" si="2433">TRIM(MID(SUBSTITUTE($A2291,",",REPT(" ",999)),COLUMN(A2291)*999-998,999))</f>
        <v/>
      </c>
      <c r="C2291" s="7" t="str">
        <f t="shared" si="2433"/>
        <v/>
      </c>
      <c r="D2291" s="4" t="str">
        <f t="shared" si="2381"/>
        <v>-</v>
      </c>
      <c r="E2291" s="4" t="str">
        <f t="shared" si="2382"/>
        <v>_</v>
      </c>
      <c r="F2291" s="7">
        <f t="shared" si="2383"/>
        <v>0</v>
      </c>
      <c r="G2291" s="7" t="str">
        <f t="shared" si="2385"/>
        <v/>
      </c>
    </row>
    <row r="2292" spans="2:7" x14ac:dyDescent="0.25">
      <c r="B2292" s="7" t="str">
        <f t="shared" ref="B2292:C2292" si="2434">TRIM(MID(SUBSTITUTE($A2292,",",REPT(" ",999)),COLUMN(A2292)*999-998,999))</f>
        <v/>
      </c>
      <c r="C2292" s="7" t="str">
        <f t="shared" si="2434"/>
        <v/>
      </c>
      <c r="D2292" s="4" t="str">
        <f t="shared" si="2381"/>
        <v>-</v>
      </c>
      <c r="E2292" s="4" t="str">
        <f t="shared" si="2382"/>
        <v>_</v>
      </c>
      <c r="F2292" s="7">
        <f t="shared" si="2383"/>
        <v>0</v>
      </c>
      <c r="G2292" s="7" t="str">
        <f t="shared" si="2385"/>
        <v/>
      </c>
    </row>
    <row r="2293" spans="2:7" x14ac:dyDescent="0.25">
      <c r="B2293" s="7" t="str">
        <f t="shared" ref="B2293:C2293" si="2435">TRIM(MID(SUBSTITUTE($A2293,",",REPT(" ",999)),COLUMN(A2293)*999-998,999))</f>
        <v/>
      </c>
      <c r="C2293" s="7" t="str">
        <f t="shared" si="2435"/>
        <v/>
      </c>
      <c r="D2293" s="4" t="str">
        <f t="shared" si="2381"/>
        <v>-</v>
      </c>
      <c r="E2293" s="4" t="str">
        <f t="shared" si="2382"/>
        <v>_</v>
      </c>
      <c r="F2293" s="7">
        <f t="shared" si="2383"/>
        <v>0</v>
      </c>
      <c r="G2293" s="7" t="str">
        <f t="shared" si="2385"/>
        <v/>
      </c>
    </row>
    <row r="2294" spans="2:7" x14ac:dyDescent="0.25">
      <c r="B2294" s="7" t="str">
        <f t="shared" ref="B2294:C2294" si="2436">TRIM(MID(SUBSTITUTE($A2294,",",REPT(" ",999)),COLUMN(A2294)*999-998,999))</f>
        <v/>
      </c>
      <c r="C2294" s="7" t="str">
        <f t="shared" si="2436"/>
        <v/>
      </c>
      <c r="D2294" s="4" t="str">
        <f t="shared" si="2381"/>
        <v>-</v>
      </c>
      <c r="E2294" s="4" t="str">
        <f t="shared" si="2382"/>
        <v>_</v>
      </c>
      <c r="F2294" s="7">
        <f t="shared" si="2383"/>
        <v>0</v>
      </c>
      <c r="G2294" s="7" t="str">
        <f t="shared" si="2385"/>
        <v/>
      </c>
    </row>
    <row r="2295" spans="2:7" x14ac:dyDescent="0.25">
      <c r="B2295" s="7" t="str">
        <f t="shared" ref="B2295:C2295" si="2437">TRIM(MID(SUBSTITUTE($A2295,",",REPT(" ",999)),COLUMN(A2295)*999-998,999))</f>
        <v/>
      </c>
      <c r="C2295" s="7" t="str">
        <f t="shared" si="2437"/>
        <v/>
      </c>
      <c r="D2295" s="4" t="str">
        <f t="shared" si="2381"/>
        <v>-</v>
      </c>
      <c r="E2295" s="4" t="str">
        <f t="shared" si="2382"/>
        <v>_</v>
      </c>
      <c r="F2295" s="7">
        <f t="shared" si="2383"/>
        <v>0</v>
      </c>
      <c r="G2295" s="7" t="str">
        <f t="shared" si="2385"/>
        <v/>
      </c>
    </row>
    <row r="2296" spans="2:7" x14ac:dyDescent="0.25">
      <c r="B2296" s="7" t="str">
        <f t="shared" ref="B2296:C2296" si="2438">TRIM(MID(SUBSTITUTE($A2296,",",REPT(" ",999)),COLUMN(A2296)*999-998,999))</f>
        <v/>
      </c>
      <c r="C2296" s="7" t="str">
        <f t="shared" si="2438"/>
        <v/>
      </c>
      <c r="D2296" s="4" t="str">
        <f t="shared" si="2381"/>
        <v>-</v>
      </c>
      <c r="E2296" s="4" t="str">
        <f t="shared" si="2382"/>
        <v>_</v>
      </c>
      <c r="F2296" s="7">
        <f t="shared" si="2383"/>
        <v>0</v>
      </c>
      <c r="G2296" s="7" t="str">
        <f t="shared" si="2385"/>
        <v/>
      </c>
    </row>
    <row r="2297" spans="2:7" x14ac:dyDescent="0.25">
      <c r="B2297" s="7" t="str">
        <f t="shared" ref="B2297:C2297" si="2439">TRIM(MID(SUBSTITUTE($A2297,",",REPT(" ",999)),COLUMN(A2297)*999-998,999))</f>
        <v/>
      </c>
      <c r="C2297" s="7" t="str">
        <f t="shared" si="2439"/>
        <v/>
      </c>
      <c r="D2297" s="4" t="str">
        <f t="shared" si="2381"/>
        <v>-</v>
      </c>
      <c r="E2297" s="4" t="str">
        <f t="shared" si="2382"/>
        <v>_</v>
      </c>
      <c r="F2297" s="7">
        <f t="shared" si="2383"/>
        <v>0</v>
      </c>
      <c r="G2297" s="7" t="str">
        <f t="shared" si="2385"/>
        <v/>
      </c>
    </row>
    <row r="2298" spans="2:7" x14ac:dyDescent="0.25">
      <c r="B2298" s="7" t="str">
        <f t="shared" ref="B2298:C2298" si="2440">TRIM(MID(SUBSTITUTE($A2298,",",REPT(" ",999)),COLUMN(A2298)*999-998,999))</f>
        <v/>
      </c>
      <c r="C2298" s="7" t="str">
        <f t="shared" si="2440"/>
        <v/>
      </c>
      <c r="D2298" s="4" t="str">
        <f t="shared" si="2381"/>
        <v>-</v>
      </c>
      <c r="E2298" s="4" t="str">
        <f t="shared" si="2382"/>
        <v>_</v>
      </c>
      <c r="F2298" s="7">
        <f t="shared" si="2383"/>
        <v>0</v>
      </c>
      <c r="G2298" s="7" t="str">
        <f t="shared" si="2385"/>
        <v/>
      </c>
    </row>
    <row r="2299" spans="2:7" x14ac:dyDescent="0.25">
      <c r="B2299" s="7" t="str">
        <f t="shared" ref="B2299:C2299" si="2441">TRIM(MID(SUBSTITUTE($A2299,",",REPT(" ",999)),COLUMN(A2299)*999-998,999))</f>
        <v/>
      </c>
      <c r="C2299" s="7" t="str">
        <f t="shared" si="2441"/>
        <v/>
      </c>
      <c r="D2299" s="4" t="str">
        <f t="shared" si="2381"/>
        <v>-</v>
      </c>
      <c r="E2299" s="4" t="str">
        <f t="shared" si="2382"/>
        <v>_</v>
      </c>
      <c r="F2299" s="7">
        <f t="shared" si="2383"/>
        <v>0</v>
      </c>
      <c r="G2299" s="7" t="str">
        <f t="shared" si="2385"/>
        <v/>
      </c>
    </row>
    <row r="2300" spans="2:7" x14ac:dyDescent="0.25">
      <c r="B2300" s="7" t="str">
        <f t="shared" ref="B2300:C2300" si="2442">TRIM(MID(SUBSTITUTE($A2300,",",REPT(" ",999)),COLUMN(A2300)*999-998,999))</f>
        <v/>
      </c>
      <c r="C2300" s="7" t="str">
        <f t="shared" si="2442"/>
        <v/>
      </c>
      <c r="D2300" s="4" t="str">
        <f t="shared" si="2381"/>
        <v>-</v>
      </c>
      <c r="E2300" s="4" t="str">
        <f t="shared" si="2382"/>
        <v>_</v>
      </c>
      <c r="F2300" s="7">
        <f t="shared" si="2383"/>
        <v>0</v>
      </c>
      <c r="G2300" s="7" t="str">
        <f t="shared" si="2385"/>
        <v/>
      </c>
    </row>
    <row r="2301" spans="2:7" x14ac:dyDescent="0.25">
      <c r="B2301" s="7" t="str">
        <f t="shared" ref="B2301:C2301" si="2443">TRIM(MID(SUBSTITUTE($A2301,",",REPT(" ",999)),COLUMN(A2301)*999-998,999))</f>
        <v/>
      </c>
      <c r="C2301" s="7" t="str">
        <f t="shared" si="2443"/>
        <v/>
      </c>
      <c r="D2301" s="4" t="str">
        <f t="shared" si="2381"/>
        <v>-</v>
      </c>
      <c r="E2301" s="4" t="str">
        <f t="shared" si="2382"/>
        <v>_</v>
      </c>
      <c r="F2301" s="7">
        <f t="shared" si="2383"/>
        <v>0</v>
      </c>
      <c r="G2301" s="7" t="str">
        <f t="shared" si="2385"/>
        <v/>
      </c>
    </row>
    <row r="2302" spans="2:7" x14ac:dyDescent="0.25">
      <c r="B2302" s="7" t="str">
        <f t="shared" ref="B2302:C2302" si="2444">TRIM(MID(SUBSTITUTE($A2302,",",REPT(" ",999)),COLUMN(A2302)*999-998,999))</f>
        <v/>
      </c>
      <c r="C2302" s="7" t="str">
        <f t="shared" si="2444"/>
        <v/>
      </c>
      <c r="D2302" s="4" t="str">
        <f t="shared" si="2381"/>
        <v>-</v>
      </c>
      <c r="E2302" s="4" t="str">
        <f t="shared" si="2382"/>
        <v>_</v>
      </c>
      <c r="F2302" s="7">
        <f t="shared" si="2383"/>
        <v>0</v>
      </c>
      <c r="G2302" s="7" t="str">
        <f t="shared" si="2385"/>
        <v/>
      </c>
    </row>
    <row r="2303" spans="2:7" x14ac:dyDescent="0.25">
      <c r="B2303" s="7" t="str">
        <f t="shared" ref="B2303:C2303" si="2445">TRIM(MID(SUBSTITUTE($A2303,",",REPT(" ",999)),COLUMN(A2303)*999-998,999))</f>
        <v/>
      </c>
      <c r="C2303" s="7" t="str">
        <f t="shared" si="2445"/>
        <v/>
      </c>
      <c r="D2303" s="4" t="str">
        <f t="shared" si="2381"/>
        <v>-</v>
      </c>
      <c r="E2303" s="4" t="str">
        <f t="shared" si="2382"/>
        <v>_</v>
      </c>
      <c r="F2303" s="7">
        <f t="shared" si="2383"/>
        <v>0</v>
      </c>
      <c r="G2303" s="7" t="str">
        <f t="shared" si="2385"/>
        <v/>
      </c>
    </row>
    <row r="2304" spans="2:7" x14ac:dyDescent="0.25">
      <c r="B2304" s="7" t="str">
        <f t="shared" ref="B2304:C2304" si="2446">TRIM(MID(SUBSTITUTE($A2304,",",REPT(" ",999)),COLUMN(A2304)*999-998,999))</f>
        <v/>
      </c>
      <c r="C2304" s="7" t="str">
        <f t="shared" si="2446"/>
        <v/>
      </c>
      <c r="D2304" s="4" t="str">
        <f t="shared" si="2381"/>
        <v>-</v>
      </c>
      <c r="E2304" s="4" t="str">
        <f t="shared" si="2382"/>
        <v>_</v>
      </c>
      <c r="F2304" s="7">
        <f t="shared" si="2383"/>
        <v>0</v>
      </c>
      <c r="G2304" s="7" t="str">
        <f t="shared" si="2385"/>
        <v/>
      </c>
    </row>
    <row r="2305" spans="2:7" x14ac:dyDescent="0.25">
      <c r="B2305" s="7" t="str">
        <f t="shared" ref="B2305:C2305" si="2447">TRIM(MID(SUBSTITUTE($A2305,",",REPT(" ",999)),COLUMN(A2305)*999-998,999))</f>
        <v/>
      </c>
      <c r="C2305" s="7" t="str">
        <f t="shared" si="2447"/>
        <v/>
      </c>
      <c r="D2305" s="4" t="str">
        <f t="shared" si="2381"/>
        <v>-</v>
      </c>
      <c r="E2305" s="4" t="str">
        <f t="shared" si="2382"/>
        <v>_</v>
      </c>
      <c r="F2305" s="7">
        <f t="shared" si="2383"/>
        <v>0</v>
      </c>
      <c r="G2305" s="7" t="str">
        <f t="shared" si="2385"/>
        <v/>
      </c>
    </row>
    <row r="2306" spans="2:7" x14ac:dyDescent="0.25">
      <c r="B2306" s="7" t="str">
        <f t="shared" ref="B2306:C2306" si="2448">TRIM(MID(SUBSTITUTE($A2306,",",REPT(" ",999)),COLUMN(A2306)*999-998,999))</f>
        <v/>
      </c>
      <c r="C2306" s="7" t="str">
        <f t="shared" si="2448"/>
        <v/>
      </c>
      <c r="D2306" s="4" t="str">
        <f t="shared" ref="D2306:D2369" si="2449">B2306&amp;"-"&amp;C2306&amp;G2306</f>
        <v>-</v>
      </c>
      <c r="E2306" s="4" t="str">
        <f t="shared" ref="E2306:E2348" si="2450">B2306&amp;"_"&amp;C2306</f>
        <v>_</v>
      </c>
      <c r="F2306" s="7">
        <f t="shared" ref="F2306:F2348" si="2451">_xlfn.NUMBERVALUE(TRIM(MID(SUBSTITUTE($A2306,",",REPT(" ",999)),COLUMN(C2306)*999-998,999)))</f>
        <v>0</v>
      </c>
      <c r="G2306" s="7" t="str">
        <f t="shared" si="2385"/>
        <v/>
      </c>
    </row>
    <row r="2307" spans="2:7" x14ac:dyDescent="0.25">
      <c r="B2307" s="7" t="str">
        <f t="shared" ref="B2307:C2307" si="2452">TRIM(MID(SUBSTITUTE($A2307,",",REPT(" ",999)),COLUMN(A2307)*999-998,999))</f>
        <v/>
      </c>
      <c r="C2307" s="7" t="str">
        <f t="shared" si="2452"/>
        <v/>
      </c>
      <c r="D2307" s="4" t="str">
        <f t="shared" si="2449"/>
        <v>-</v>
      </c>
      <c r="E2307" s="4" t="str">
        <f t="shared" si="2450"/>
        <v>_</v>
      </c>
      <c r="F2307" s="7">
        <f t="shared" si="2451"/>
        <v>0</v>
      </c>
      <c r="G2307" s="7" t="str">
        <f t="shared" ref="G2307:G2348" si="2453">TRIM(MID(SUBSTITUTE($A2307,",",REPT(" ",999)),COLUMN(D2307)*999-998,999))</f>
        <v/>
      </c>
    </row>
    <row r="2308" spans="2:7" x14ac:dyDescent="0.25">
      <c r="B2308" s="7" t="str">
        <f t="shared" ref="B2308:C2308" si="2454">TRIM(MID(SUBSTITUTE($A2308,",",REPT(" ",999)),COLUMN(A2308)*999-998,999))</f>
        <v/>
      </c>
      <c r="C2308" s="7" t="str">
        <f t="shared" si="2454"/>
        <v/>
      </c>
      <c r="D2308" s="4" t="str">
        <f t="shared" si="2449"/>
        <v>-</v>
      </c>
      <c r="E2308" s="4" t="str">
        <f t="shared" si="2450"/>
        <v>_</v>
      </c>
      <c r="F2308" s="7">
        <f t="shared" si="2451"/>
        <v>0</v>
      </c>
      <c r="G2308" s="7" t="str">
        <f t="shared" si="2453"/>
        <v/>
      </c>
    </row>
    <row r="2309" spans="2:7" x14ac:dyDescent="0.25">
      <c r="B2309" s="7" t="str">
        <f t="shared" ref="B2309:C2309" si="2455">TRIM(MID(SUBSTITUTE($A2309,",",REPT(" ",999)),COLUMN(A2309)*999-998,999))</f>
        <v/>
      </c>
      <c r="C2309" s="7" t="str">
        <f t="shared" si="2455"/>
        <v/>
      </c>
      <c r="D2309" s="4" t="str">
        <f t="shared" si="2449"/>
        <v>-</v>
      </c>
      <c r="E2309" s="4" t="str">
        <f t="shared" si="2450"/>
        <v>_</v>
      </c>
      <c r="F2309" s="7">
        <f t="shared" si="2451"/>
        <v>0</v>
      </c>
      <c r="G2309" s="7" t="str">
        <f t="shared" si="2453"/>
        <v/>
      </c>
    </row>
    <row r="2310" spans="2:7" x14ac:dyDescent="0.25">
      <c r="B2310" s="7" t="str">
        <f t="shared" ref="B2310:C2310" si="2456">TRIM(MID(SUBSTITUTE($A2310,",",REPT(" ",999)),COLUMN(A2310)*999-998,999))</f>
        <v/>
      </c>
      <c r="C2310" s="7" t="str">
        <f t="shared" si="2456"/>
        <v/>
      </c>
      <c r="D2310" s="4" t="str">
        <f t="shared" si="2449"/>
        <v>-</v>
      </c>
      <c r="E2310" s="4" t="str">
        <f t="shared" si="2450"/>
        <v>_</v>
      </c>
      <c r="F2310" s="7">
        <f t="shared" si="2451"/>
        <v>0</v>
      </c>
      <c r="G2310" s="7" t="str">
        <f t="shared" si="2453"/>
        <v/>
      </c>
    </row>
    <row r="2311" spans="2:7" x14ac:dyDescent="0.25">
      <c r="B2311" s="7" t="str">
        <f t="shared" ref="B2311:C2311" si="2457">TRIM(MID(SUBSTITUTE($A2311,",",REPT(" ",999)),COLUMN(A2311)*999-998,999))</f>
        <v/>
      </c>
      <c r="C2311" s="7" t="str">
        <f t="shared" si="2457"/>
        <v/>
      </c>
      <c r="D2311" s="4" t="str">
        <f t="shared" si="2449"/>
        <v>-</v>
      </c>
      <c r="E2311" s="4" t="str">
        <f t="shared" si="2450"/>
        <v>_</v>
      </c>
      <c r="F2311" s="7">
        <f t="shared" si="2451"/>
        <v>0</v>
      </c>
      <c r="G2311" s="7" t="str">
        <f t="shared" si="2453"/>
        <v/>
      </c>
    </row>
    <row r="2312" spans="2:7" x14ac:dyDescent="0.25">
      <c r="B2312" s="7" t="str">
        <f t="shared" ref="B2312:C2312" si="2458">TRIM(MID(SUBSTITUTE($A2312,",",REPT(" ",999)),COLUMN(A2312)*999-998,999))</f>
        <v/>
      </c>
      <c r="C2312" s="7" t="str">
        <f t="shared" si="2458"/>
        <v/>
      </c>
      <c r="D2312" s="4" t="str">
        <f t="shared" si="2449"/>
        <v>-</v>
      </c>
      <c r="E2312" s="4" t="str">
        <f t="shared" si="2450"/>
        <v>_</v>
      </c>
      <c r="F2312" s="7">
        <f t="shared" si="2451"/>
        <v>0</v>
      </c>
      <c r="G2312" s="7" t="str">
        <f t="shared" si="2453"/>
        <v/>
      </c>
    </row>
    <row r="2313" spans="2:7" x14ac:dyDescent="0.25">
      <c r="B2313" s="7" t="str">
        <f t="shared" ref="B2313:C2313" si="2459">TRIM(MID(SUBSTITUTE($A2313,",",REPT(" ",999)),COLUMN(A2313)*999-998,999))</f>
        <v/>
      </c>
      <c r="C2313" s="7" t="str">
        <f t="shared" si="2459"/>
        <v/>
      </c>
      <c r="D2313" s="4" t="str">
        <f t="shared" si="2449"/>
        <v>-</v>
      </c>
      <c r="E2313" s="4" t="str">
        <f t="shared" si="2450"/>
        <v>_</v>
      </c>
      <c r="F2313" s="7">
        <f t="shared" si="2451"/>
        <v>0</v>
      </c>
      <c r="G2313" s="7" t="str">
        <f t="shared" si="2453"/>
        <v/>
      </c>
    </row>
    <row r="2314" spans="2:7" x14ac:dyDescent="0.25">
      <c r="B2314" s="7" t="str">
        <f t="shared" ref="B2314:C2314" si="2460">TRIM(MID(SUBSTITUTE($A2314,",",REPT(" ",999)),COLUMN(A2314)*999-998,999))</f>
        <v/>
      </c>
      <c r="C2314" s="7" t="str">
        <f t="shared" si="2460"/>
        <v/>
      </c>
      <c r="D2314" s="4" t="str">
        <f t="shared" si="2449"/>
        <v>-</v>
      </c>
      <c r="E2314" s="4" t="str">
        <f t="shared" si="2450"/>
        <v>_</v>
      </c>
      <c r="F2314" s="7">
        <f t="shared" si="2451"/>
        <v>0</v>
      </c>
      <c r="G2314" s="7" t="str">
        <f t="shared" si="2453"/>
        <v/>
      </c>
    </row>
    <row r="2315" spans="2:7" x14ac:dyDescent="0.25">
      <c r="B2315" s="7" t="str">
        <f t="shared" ref="B2315:C2315" si="2461">TRIM(MID(SUBSTITUTE($A2315,",",REPT(" ",999)),COLUMN(A2315)*999-998,999))</f>
        <v/>
      </c>
      <c r="C2315" s="7" t="str">
        <f t="shared" si="2461"/>
        <v/>
      </c>
      <c r="D2315" s="4" t="str">
        <f t="shared" si="2449"/>
        <v>-</v>
      </c>
      <c r="E2315" s="4" t="str">
        <f t="shared" si="2450"/>
        <v>_</v>
      </c>
      <c r="F2315" s="7">
        <f t="shared" si="2451"/>
        <v>0</v>
      </c>
      <c r="G2315" s="7" t="str">
        <f t="shared" si="2453"/>
        <v/>
      </c>
    </row>
    <row r="2316" spans="2:7" x14ac:dyDescent="0.25">
      <c r="B2316" s="7" t="str">
        <f t="shared" ref="B2316:C2316" si="2462">TRIM(MID(SUBSTITUTE($A2316,",",REPT(" ",999)),COLUMN(A2316)*999-998,999))</f>
        <v/>
      </c>
      <c r="C2316" s="7" t="str">
        <f t="shared" si="2462"/>
        <v/>
      </c>
      <c r="D2316" s="4" t="str">
        <f t="shared" si="2449"/>
        <v>-</v>
      </c>
      <c r="E2316" s="4" t="str">
        <f t="shared" si="2450"/>
        <v>_</v>
      </c>
      <c r="F2316" s="7">
        <f t="shared" si="2451"/>
        <v>0</v>
      </c>
      <c r="G2316" s="7" t="str">
        <f t="shared" si="2453"/>
        <v/>
      </c>
    </row>
    <row r="2317" spans="2:7" x14ac:dyDescent="0.25">
      <c r="B2317" s="7" t="str">
        <f t="shared" ref="B2317:C2317" si="2463">TRIM(MID(SUBSTITUTE($A2317,",",REPT(" ",999)),COLUMN(A2317)*999-998,999))</f>
        <v/>
      </c>
      <c r="C2317" s="7" t="str">
        <f t="shared" si="2463"/>
        <v/>
      </c>
      <c r="D2317" s="4" t="str">
        <f t="shared" si="2449"/>
        <v>-</v>
      </c>
      <c r="E2317" s="4" t="str">
        <f t="shared" si="2450"/>
        <v>_</v>
      </c>
      <c r="F2317" s="7">
        <f t="shared" si="2451"/>
        <v>0</v>
      </c>
      <c r="G2317" s="7" t="str">
        <f t="shared" si="2453"/>
        <v/>
      </c>
    </row>
    <row r="2318" spans="2:7" x14ac:dyDescent="0.25">
      <c r="B2318" s="7" t="str">
        <f t="shared" ref="B2318:C2318" si="2464">TRIM(MID(SUBSTITUTE($A2318,",",REPT(" ",999)),COLUMN(A2318)*999-998,999))</f>
        <v/>
      </c>
      <c r="C2318" s="7" t="str">
        <f t="shared" si="2464"/>
        <v/>
      </c>
      <c r="D2318" s="4" t="str">
        <f t="shared" si="2449"/>
        <v>-</v>
      </c>
      <c r="E2318" s="4" t="str">
        <f t="shared" si="2450"/>
        <v>_</v>
      </c>
      <c r="F2318" s="7">
        <f t="shared" si="2451"/>
        <v>0</v>
      </c>
      <c r="G2318" s="7" t="str">
        <f t="shared" si="2453"/>
        <v/>
      </c>
    </row>
    <row r="2319" spans="2:7" x14ac:dyDescent="0.25">
      <c r="B2319" s="7" t="str">
        <f t="shared" ref="B2319:C2319" si="2465">TRIM(MID(SUBSTITUTE($A2319,",",REPT(" ",999)),COLUMN(A2319)*999-998,999))</f>
        <v/>
      </c>
      <c r="C2319" s="7" t="str">
        <f t="shared" si="2465"/>
        <v/>
      </c>
      <c r="D2319" s="4" t="str">
        <f t="shared" si="2449"/>
        <v>-</v>
      </c>
      <c r="E2319" s="4" t="str">
        <f t="shared" si="2450"/>
        <v>_</v>
      </c>
      <c r="F2319" s="7">
        <f t="shared" si="2451"/>
        <v>0</v>
      </c>
      <c r="G2319" s="7" t="str">
        <f t="shared" si="2453"/>
        <v/>
      </c>
    </row>
    <row r="2320" spans="2:7" x14ac:dyDescent="0.25">
      <c r="B2320" s="7" t="str">
        <f t="shared" ref="B2320:C2320" si="2466">TRIM(MID(SUBSTITUTE($A2320,",",REPT(" ",999)),COLUMN(A2320)*999-998,999))</f>
        <v/>
      </c>
      <c r="C2320" s="7" t="str">
        <f t="shared" si="2466"/>
        <v/>
      </c>
      <c r="D2320" s="4" t="str">
        <f t="shared" si="2449"/>
        <v>-</v>
      </c>
      <c r="E2320" s="4" t="str">
        <f t="shared" si="2450"/>
        <v>_</v>
      </c>
      <c r="F2320" s="7">
        <f t="shared" si="2451"/>
        <v>0</v>
      </c>
      <c r="G2320" s="7" t="str">
        <f t="shared" si="2453"/>
        <v/>
      </c>
    </row>
    <row r="2321" spans="2:7" x14ac:dyDescent="0.25">
      <c r="B2321" s="7" t="str">
        <f t="shared" ref="B2321:C2321" si="2467">TRIM(MID(SUBSTITUTE($A2321,",",REPT(" ",999)),COLUMN(A2321)*999-998,999))</f>
        <v/>
      </c>
      <c r="C2321" s="7" t="str">
        <f t="shared" si="2467"/>
        <v/>
      </c>
      <c r="D2321" s="4" t="str">
        <f t="shared" si="2449"/>
        <v>-</v>
      </c>
      <c r="E2321" s="4" t="str">
        <f t="shared" si="2450"/>
        <v>_</v>
      </c>
      <c r="F2321" s="7">
        <f t="shared" si="2451"/>
        <v>0</v>
      </c>
      <c r="G2321" s="7" t="str">
        <f t="shared" si="2453"/>
        <v/>
      </c>
    </row>
    <row r="2322" spans="2:7" x14ac:dyDescent="0.25">
      <c r="B2322" s="7" t="str">
        <f t="shared" ref="B2322:C2322" si="2468">TRIM(MID(SUBSTITUTE($A2322,",",REPT(" ",999)),COLUMN(A2322)*999-998,999))</f>
        <v/>
      </c>
      <c r="C2322" s="7" t="str">
        <f t="shared" si="2468"/>
        <v/>
      </c>
      <c r="D2322" s="4" t="str">
        <f t="shared" si="2449"/>
        <v>-</v>
      </c>
      <c r="E2322" s="4" t="str">
        <f t="shared" si="2450"/>
        <v>_</v>
      </c>
      <c r="F2322" s="7">
        <f t="shared" si="2451"/>
        <v>0</v>
      </c>
      <c r="G2322" s="7" t="str">
        <f t="shared" si="2453"/>
        <v/>
      </c>
    </row>
    <row r="2323" spans="2:7" x14ac:dyDescent="0.25">
      <c r="B2323" s="7" t="str">
        <f t="shared" ref="B2323:C2323" si="2469">TRIM(MID(SUBSTITUTE($A2323,",",REPT(" ",999)),COLUMN(A2323)*999-998,999))</f>
        <v/>
      </c>
      <c r="C2323" s="7" t="str">
        <f t="shared" si="2469"/>
        <v/>
      </c>
      <c r="D2323" s="4" t="str">
        <f t="shared" si="2449"/>
        <v>-</v>
      </c>
      <c r="E2323" s="4" t="str">
        <f t="shared" si="2450"/>
        <v>_</v>
      </c>
      <c r="F2323" s="7">
        <f t="shared" si="2451"/>
        <v>0</v>
      </c>
      <c r="G2323" s="7" t="str">
        <f t="shared" si="2453"/>
        <v/>
      </c>
    </row>
    <row r="2324" spans="2:7" x14ac:dyDescent="0.25">
      <c r="B2324" s="7" t="str">
        <f t="shared" ref="B2324:C2324" si="2470">TRIM(MID(SUBSTITUTE($A2324,",",REPT(" ",999)),COLUMN(A2324)*999-998,999))</f>
        <v/>
      </c>
      <c r="C2324" s="7" t="str">
        <f t="shared" si="2470"/>
        <v/>
      </c>
      <c r="D2324" s="4" t="str">
        <f t="shared" si="2449"/>
        <v>-</v>
      </c>
      <c r="E2324" s="4" t="str">
        <f t="shared" si="2450"/>
        <v>_</v>
      </c>
      <c r="F2324" s="7">
        <f t="shared" si="2451"/>
        <v>0</v>
      </c>
      <c r="G2324" s="7" t="str">
        <f t="shared" si="2453"/>
        <v/>
      </c>
    </row>
    <row r="2325" spans="2:7" x14ac:dyDescent="0.25">
      <c r="B2325" s="7" t="str">
        <f t="shared" ref="B2325:C2325" si="2471">TRIM(MID(SUBSTITUTE($A2325,",",REPT(" ",999)),COLUMN(A2325)*999-998,999))</f>
        <v/>
      </c>
      <c r="C2325" s="7" t="str">
        <f t="shared" si="2471"/>
        <v/>
      </c>
      <c r="D2325" s="4" t="str">
        <f t="shared" si="2449"/>
        <v>-</v>
      </c>
      <c r="E2325" s="4" t="str">
        <f t="shared" si="2450"/>
        <v>_</v>
      </c>
      <c r="F2325" s="7">
        <f t="shared" si="2451"/>
        <v>0</v>
      </c>
      <c r="G2325" s="7" t="str">
        <f t="shared" si="2453"/>
        <v/>
      </c>
    </row>
    <row r="2326" spans="2:7" x14ac:dyDescent="0.25">
      <c r="B2326" s="7" t="str">
        <f t="shared" ref="B2326:C2326" si="2472">TRIM(MID(SUBSTITUTE($A2326,",",REPT(" ",999)),COLUMN(A2326)*999-998,999))</f>
        <v/>
      </c>
      <c r="C2326" s="7" t="str">
        <f t="shared" si="2472"/>
        <v/>
      </c>
      <c r="D2326" s="4" t="str">
        <f t="shared" si="2449"/>
        <v>-</v>
      </c>
      <c r="E2326" s="4" t="str">
        <f t="shared" si="2450"/>
        <v>_</v>
      </c>
      <c r="F2326" s="7">
        <f t="shared" si="2451"/>
        <v>0</v>
      </c>
      <c r="G2326" s="7" t="str">
        <f t="shared" si="2453"/>
        <v/>
      </c>
    </row>
    <row r="2327" spans="2:7" x14ac:dyDescent="0.25">
      <c r="B2327" s="7" t="str">
        <f t="shared" ref="B2327:C2327" si="2473">TRIM(MID(SUBSTITUTE($A2327,",",REPT(" ",999)),COLUMN(A2327)*999-998,999))</f>
        <v/>
      </c>
      <c r="C2327" s="7" t="str">
        <f t="shared" si="2473"/>
        <v/>
      </c>
      <c r="D2327" s="4" t="str">
        <f t="shared" si="2449"/>
        <v>-</v>
      </c>
      <c r="E2327" s="4" t="str">
        <f t="shared" si="2450"/>
        <v>_</v>
      </c>
      <c r="F2327" s="7">
        <f t="shared" si="2451"/>
        <v>0</v>
      </c>
      <c r="G2327" s="7" t="str">
        <f t="shared" si="2453"/>
        <v/>
      </c>
    </row>
    <row r="2328" spans="2:7" x14ac:dyDescent="0.25">
      <c r="B2328" s="7" t="str">
        <f t="shared" ref="B2328:C2328" si="2474">TRIM(MID(SUBSTITUTE($A2328,",",REPT(" ",999)),COLUMN(A2328)*999-998,999))</f>
        <v/>
      </c>
      <c r="C2328" s="7" t="str">
        <f t="shared" si="2474"/>
        <v/>
      </c>
      <c r="D2328" s="4" t="str">
        <f t="shared" si="2449"/>
        <v>-</v>
      </c>
      <c r="E2328" s="4" t="str">
        <f t="shared" si="2450"/>
        <v>_</v>
      </c>
      <c r="F2328" s="7">
        <f t="shared" si="2451"/>
        <v>0</v>
      </c>
      <c r="G2328" s="7" t="str">
        <f t="shared" si="2453"/>
        <v/>
      </c>
    </row>
    <row r="2329" spans="2:7" x14ac:dyDescent="0.25">
      <c r="B2329" s="7" t="str">
        <f t="shared" ref="B2329:C2329" si="2475">TRIM(MID(SUBSTITUTE($A2329,",",REPT(" ",999)),COLUMN(A2329)*999-998,999))</f>
        <v/>
      </c>
      <c r="C2329" s="7" t="str">
        <f t="shared" si="2475"/>
        <v/>
      </c>
      <c r="D2329" s="4" t="str">
        <f t="shared" si="2449"/>
        <v>-</v>
      </c>
      <c r="E2329" s="4" t="str">
        <f t="shared" si="2450"/>
        <v>_</v>
      </c>
      <c r="F2329" s="7">
        <f t="shared" si="2451"/>
        <v>0</v>
      </c>
      <c r="G2329" s="7" t="str">
        <f t="shared" si="2453"/>
        <v/>
      </c>
    </row>
    <row r="2330" spans="2:7" x14ac:dyDescent="0.25">
      <c r="B2330" s="7" t="str">
        <f t="shared" ref="B2330:C2330" si="2476">TRIM(MID(SUBSTITUTE($A2330,",",REPT(" ",999)),COLUMN(A2330)*999-998,999))</f>
        <v/>
      </c>
      <c r="C2330" s="7" t="str">
        <f t="shared" si="2476"/>
        <v/>
      </c>
      <c r="D2330" s="4" t="str">
        <f t="shared" si="2449"/>
        <v>-</v>
      </c>
      <c r="E2330" s="4" t="str">
        <f t="shared" si="2450"/>
        <v>_</v>
      </c>
      <c r="F2330" s="7">
        <f t="shared" si="2451"/>
        <v>0</v>
      </c>
      <c r="G2330" s="7" t="str">
        <f t="shared" si="2453"/>
        <v/>
      </c>
    </row>
    <row r="2331" spans="2:7" x14ac:dyDescent="0.25">
      <c r="B2331" s="7" t="str">
        <f t="shared" ref="B2331:C2331" si="2477">TRIM(MID(SUBSTITUTE($A2331,",",REPT(" ",999)),COLUMN(A2331)*999-998,999))</f>
        <v/>
      </c>
      <c r="C2331" s="7" t="str">
        <f t="shared" si="2477"/>
        <v/>
      </c>
      <c r="D2331" s="4" t="str">
        <f t="shared" si="2449"/>
        <v>-</v>
      </c>
      <c r="E2331" s="4" t="str">
        <f t="shared" si="2450"/>
        <v>_</v>
      </c>
      <c r="F2331" s="7">
        <f t="shared" si="2451"/>
        <v>0</v>
      </c>
      <c r="G2331" s="7" t="str">
        <f t="shared" si="2453"/>
        <v/>
      </c>
    </row>
    <row r="2332" spans="2:7" x14ac:dyDescent="0.25">
      <c r="B2332" s="7" t="str">
        <f t="shared" ref="B2332:C2332" si="2478">TRIM(MID(SUBSTITUTE($A2332,",",REPT(" ",999)),COLUMN(A2332)*999-998,999))</f>
        <v/>
      </c>
      <c r="C2332" s="7" t="str">
        <f t="shared" si="2478"/>
        <v/>
      </c>
      <c r="D2332" s="4" t="str">
        <f t="shared" si="2449"/>
        <v>-</v>
      </c>
      <c r="E2332" s="4" t="str">
        <f t="shared" si="2450"/>
        <v>_</v>
      </c>
      <c r="F2332" s="7">
        <f t="shared" si="2451"/>
        <v>0</v>
      </c>
      <c r="G2332" s="7" t="str">
        <f t="shared" si="2453"/>
        <v/>
      </c>
    </row>
    <row r="2333" spans="2:7" x14ac:dyDescent="0.25">
      <c r="B2333" s="7" t="str">
        <f t="shared" ref="B2333:C2333" si="2479">TRIM(MID(SUBSTITUTE($A2333,",",REPT(" ",999)),COLUMN(A2333)*999-998,999))</f>
        <v/>
      </c>
      <c r="C2333" s="7" t="str">
        <f t="shared" si="2479"/>
        <v/>
      </c>
      <c r="D2333" s="4" t="str">
        <f t="shared" si="2449"/>
        <v>-</v>
      </c>
      <c r="E2333" s="4" t="str">
        <f t="shared" si="2450"/>
        <v>_</v>
      </c>
      <c r="F2333" s="7">
        <f t="shared" si="2451"/>
        <v>0</v>
      </c>
      <c r="G2333" s="7" t="str">
        <f t="shared" si="2453"/>
        <v/>
      </c>
    </row>
    <row r="2334" spans="2:7" x14ac:dyDescent="0.25">
      <c r="B2334" s="7" t="str">
        <f t="shared" ref="B2334:C2334" si="2480">TRIM(MID(SUBSTITUTE($A2334,",",REPT(" ",999)),COLUMN(A2334)*999-998,999))</f>
        <v/>
      </c>
      <c r="C2334" s="7" t="str">
        <f t="shared" si="2480"/>
        <v/>
      </c>
      <c r="D2334" s="4" t="str">
        <f t="shared" si="2449"/>
        <v>-</v>
      </c>
      <c r="E2334" s="4" t="str">
        <f t="shared" si="2450"/>
        <v>_</v>
      </c>
      <c r="F2334" s="7">
        <f t="shared" si="2451"/>
        <v>0</v>
      </c>
      <c r="G2334" s="7" t="str">
        <f t="shared" si="2453"/>
        <v/>
      </c>
    </row>
    <row r="2335" spans="2:7" x14ac:dyDescent="0.25">
      <c r="B2335" s="7" t="str">
        <f t="shared" ref="B2335:C2335" si="2481">TRIM(MID(SUBSTITUTE($A2335,",",REPT(" ",999)),COLUMN(A2335)*999-998,999))</f>
        <v/>
      </c>
      <c r="C2335" s="7" t="str">
        <f t="shared" si="2481"/>
        <v/>
      </c>
      <c r="D2335" s="4" t="str">
        <f t="shared" si="2449"/>
        <v>-</v>
      </c>
      <c r="E2335" s="4" t="str">
        <f t="shared" si="2450"/>
        <v>_</v>
      </c>
      <c r="F2335" s="7">
        <f t="shared" si="2451"/>
        <v>0</v>
      </c>
      <c r="G2335" s="7" t="str">
        <f t="shared" si="2453"/>
        <v/>
      </c>
    </row>
    <row r="2336" spans="2:7" x14ac:dyDescent="0.25">
      <c r="B2336" s="7" t="str">
        <f t="shared" ref="B2336:C2336" si="2482">TRIM(MID(SUBSTITUTE($A2336,",",REPT(" ",999)),COLUMN(A2336)*999-998,999))</f>
        <v/>
      </c>
      <c r="C2336" s="7" t="str">
        <f t="shared" si="2482"/>
        <v/>
      </c>
      <c r="D2336" s="4" t="str">
        <f t="shared" si="2449"/>
        <v>-</v>
      </c>
      <c r="E2336" s="4" t="str">
        <f t="shared" si="2450"/>
        <v>_</v>
      </c>
      <c r="F2336" s="7">
        <f t="shared" si="2451"/>
        <v>0</v>
      </c>
      <c r="G2336" s="7" t="str">
        <f t="shared" si="2453"/>
        <v/>
      </c>
    </row>
    <row r="2337" spans="2:7" x14ac:dyDescent="0.25">
      <c r="B2337" s="7" t="str">
        <f t="shared" ref="B2337:C2337" si="2483">TRIM(MID(SUBSTITUTE($A2337,",",REPT(" ",999)),COLUMN(A2337)*999-998,999))</f>
        <v/>
      </c>
      <c r="C2337" s="7" t="str">
        <f t="shared" si="2483"/>
        <v/>
      </c>
      <c r="D2337" s="4" t="str">
        <f t="shared" si="2449"/>
        <v>-</v>
      </c>
      <c r="E2337" s="4" t="str">
        <f t="shared" si="2450"/>
        <v>_</v>
      </c>
      <c r="F2337" s="7">
        <f t="shared" si="2451"/>
        <v>0</v>
      </c>
      <c r="G2337" s="7" t="str">
        <f t="shared" si="2453"/>
        <v/>
      </c>
    </row>
    <row r="2338" spans="2:7" x14ac:dyDescent="0.25">
      <c r="B2338" s="7" t="str">
        <f t="shared" ref="B2338:C2338" si="2484">TRIM(MID(SUBSTITUTE($A2338,",",REPT(" ",999)),COLUMN(A2338)*999-998,999))</f>
        <v/>
      </c>
      <c r="C2338" s="7" t="str">
        <f t="shared" si="2484"/>
        <v/>
      </c>
      <c r="D2338" s="4" t="str">
        <f t="shared" si="2449"/>
        <v>-</v>
      </c>
      <c r="E2338" s="4" t="str">
        <f t="shared" si="2450"/>
        <v>_</v>
      </c>
      <c r="F2338" s="7">
        <f t="shared" si="2451"/>
        <v>0</v>
      </c>
      <c r="G2338" s="7" t="str">
        <f t="shared" si="2453"/>
        <v/>
      </c>
    </row>
    <row r="2339" spans="2:7" x14ac:dyDescent="0.25">
      <c r="B2339" s="7" t="str">
        <f t="shared" ref="B2339:C2339" si="2485">TRIM(MID(SUBSTITUTE($A2339,",",REPT(" ",999)),COLUMN(A2339)*999-998,999))</f>
        <v/>
      </c>
      <c r="C2339" s="7" t="str">
        <f t="shared" si="2485"/>
        <v/>
      </c>
      <c r="D2339" s="4" t="str">
        <f t="shared" si="2449"/>
        <v>-</v>
      </c>
      <c r="E2339" s="4" t="str">
        <f t="shared" si="2450"/>
        <v>_</v>
      </c>
      <c r="F2339" s="7">
        <f t="shared" si="2451"/>
        <v>0</v>
      </c>
      <c r="G2339" s="7" t="str">
        <f t="shared" si="2453"/>
        <v/>
      </c>
    </row>
    <row r="2340" spans="2:7" x14ac:dyDescent="0.25">
      <c r="B2340" s="7" t="str">
        <f t="shared" ref="B2340:C2340" si="2486">TRIM(MID(SUBSTITUTE($A2340,",",REPT(" ",999)),COLUMN(A2340)*999-998,999))</f>
        <v/>
      </c>
      <c r="C2340" s="7" t="str">
        <f t="shared" si="2486"/>
        <v/>
      </c>
      <c r="D2340" s="4" t="str">
        <f t="shared" si="2449"/>
        <v>-</v>
      </c>
      <c r="E2340" s="4" t="str">
        <f t="shared" si="2450"/>
        <v>_</v>
      </c>
      <c r="F2340" s="7">
        <f t="shared" si="2451"/>
        <v>0</v>
      </c>
      <c r="G2340" s="7" t="str">
        <f t="shared" si="2453"/>
        <v/>
      </c>
    </row>
    <row r="2341" spans="2:7" x14ac:dyDescent="0.25">
      <c r="B2341" s="7" t="str">
        <f t="shared" ref="B2341:C2341" si="2487">TRIM(MID(SUBSTITUTE($A2341,",",REPT(" ",999)),COLUMN(A2341)*999-998,999))</f>
        <v/>
      </c>
      <c r="C2341" s="7" t="str">
        <f t="shared" si="2487"/>
        <v/>
      </c>
      <c r="D2341" s="4" t="str">
        <f t="shared" si="2449"/>
        <v>-</v>
      </c>
      <c r="E2341" s="4" t="str">
        <f t="shared" si="2450"/>
        <v>_</v>
      </c>
      <c r="F2341" s="7">
        <f t="shared" si="2451"/>
        <v>0</v>
      </c>
      <c r="G2341" s="7" t="str">
        <f t="shared" si="2453"/>
        <v/>
      </c>
    </row>
    <row r="2342" spans="2:7" x14ac:dyDescent="0.25">
      <c r="B2342" s="7" t="str">
        <f t="shared" ref="B2342:C2342" si="2488">TRIM(MID(SUBSTITUTE($A2342,",",REPT(" ",999)),COLUMN(A2342)*999-998,999))</f>
        <v/>
      </c>
      <c r="C2342" s="7" t="str">
        <f t="shared" si="2488"/>
        <v/>
      </c>
      <c r="D2342" s="4" t="str">
        <f t="shared" si="2449"/>
        <v>-</v>
      </c>
      <c r="E2342" s="4" t="str">
        <f t="shared" si="2450"/>
        <v>_</v>
      </c>
      <c r="F2342" s="7">
        <f t="shared" si="2451"/>
        <v>0</v>
      </c>
      <c r="G2342" s="7" t="str">
        <f t="shared" si="2453"/>
        <v/>
      </c>
    </row>
    <row r="2343" spans="2:7" x14ac:dyDescent="0.25">
      <c r="B2343" s="7" t="str">
        <f t="shared" ref="B2343:C2343" si="2489">TRIM(MID(SUBSTITUTE($A2343,",",REPT(" ",999)),COLUMN(A2343)*999-998,999))</f>
        <v/>
      </c>
      <c r="C2343" s="7" t="str">
        <f t="shared" si="2489"/>
        <v/>
      </c>
      <c r="D2343" s="4" t="str">
        <f t="shared" si="2449"/>
        <v>-</v>
      </c>
      <c r="E2343" s="4" t="str">
        <f t="shared" si="2450"/>
        <v>_</v>
      </c>
      <c r="F2343" s="7">
        <f t="shared" si="2451"/>
        <v>0</v>
      </c>
      <c r="G2343" s="7" t="str">
        <f t="shared" si="2453"/>
        <v/>
      </c>
    </row>
    <row r="2344" spans="2:7" x14ac:dyDescent="0.25">
      <c r="B2344" s="7" t="str">
        <f t="shared" ref="B2344:C2344" si="2490">TRIM(MID(SUBSTITUTE($A2344,",",REPT(" ",999)),COLUMN(A2344)*999-998,999))</f>
        <v/>
      </c>
      <c r="C2344" s="7" t="str">
        <f t="shared" si="2490"/>
        <v/>
      </c>
      <c r="D2344" s="4" t="str">
        <f t="shared" si="2449"/>
        <v>-</v>
      </c>
      <c r="E2344" s="4" t="str">
        <f t="shared" si="2450"/>
        <v>_</v>
      </c>
      <c r="F2344" s="7">
        <f t="shared" si="2451"/>
        <v>0</v>
      </c>
      <c r="G2344" s="7" t="str">
        <f t="shared" si="2453"/>
        <v/>
      </c>
    </row>
    <row r="2345" spans="2:7" x14ac:dyDescent="0.25">
      <c r="B2345" s="7" t="str">
        <f t="shared" ref="B2345:C2345" si="2491">TRIM(MID(SUBSTITUTE($A2345,",",REPT(" ",999)),COLUMN(A2345)*999-998,999))</f>
        <v/>
      </c>
      <c r="C2345" s="7" t="str">
        <f t="shared" si="2491"/>
        <v/>
      </c>
      <c r="D2345" s="4" t="str">
        <f t="shared" si="2449"/>
        <v>-</v>
      </c>
      <c r="E2345" s="4" t="str">
        <f t="shared" si="2450"/>
        <v>_</v>
      </c>
      <c r="F2345" s="7">
        <f t="shared" si="2451"/>
        <v>0</v>
      </c>
      <c r="G2345" s="7" t="str">
        <f t="shared" si="2453"/>
        <v/>
      </c>
    </row>
    <row r="2346" spans="2:7" x14ac:dyDescent="0.25">
      <c r="B2346" s="7" t="str">
        <f t="shared" ref="B2346:C2346" si="2492">TRIM(MID(SUBSTITUTE($A2346,",",REPT(" ",999)),COLUMN(A2346)*999-998,999))</f>
        <v/>
      </c>
      <c r="C2346" s="7" t="str">
        <f t="shared" si="2492"/>
        <v/>
      </c>
      <c r="D2346" s="4" t="str">
        <f t="shared" si="2449"/>
        <v>-</v>
      </c>
      <c r="E2346" s="4" t="str">
        <f t="shared" si="2450"/>
        <v>_</v>
      </c>
      <c r="F2346" s="7">
        <f t="shared" si="2451"/>
        <v>0</v>
      </c>
      <c r="G2346" s="7" t="str">
        <f t="shared" si="2453"/>
        <v/>
      </c>
    </row>
    <row r="2347" spans="2:7" x14ac:dyDescent="0.25">
      <c r="B2347" s="7" t="str">
        <f t="shared" ref="B2347:C2347" si="2493">TRIM(MID(SUBSTITUTE($A2347,",",REPT(" ",999)),COLUMN(A2347)*999-998,999))</f>
        <v/>
      </c>
      <c r="C2347" s="7" t="str">
        <f t="shared" si="2493"/>
        <v/>
      </c>
      <c r="D2347" s="4" t="str">
        <f t="shared" si="2449"/>
        <v>-</v>
      </c>
      <c r="E2347" s="4" t="str">
        <f t="shared" si="2450"/>
        <v>_</v>
      </c>
      <c r="F2347" s="7">
        <f t="shared" si="2451"/>
        <v>0</v>
      </c>
      <c r="G2347" s="7" t="str">
        <f t="shared" si="2453"/>
        <v/>
      </c>
    </row>
    <row r="2348" spans="2:7" x14ac:dyDescent="0.25">
      <c r="B2348" s="7" t="str">
        <f t="shared" ref="B2348:C2348" si="2494">TRIM(MID(SUBSTITUTE($A2348,",",REPT(" ",999)),COLUMN(A2348)*999-998,999))</f>
        <v/>
      </c>
      <c r="C2348" s="7" t="str">
        <f t="shared" si="2494"/>
        <v/>
      </c>
      <c r="D2348" s="4" t="str">
        <f t="shared" si="2449"/>
        <v>-</v>
      </c>
      <c r="E2348" s="4" t="str">
        <f t="shared" si="2450"/>
        <v>_</v>
      </c>
      <c r="F2348" s="7">
        <f t="shared" si="2451"/>
        <v>0</v>
      </c>
      <c r="G2348" s="7" t="str">
        <f t="shared" si="2453"/>
        <v/>
      </c>
    </row>
  </sheetData>
  <sheetProtection selectLockedCells="1"/>
  <autoFilter ref="A1:G1" xr:uid="{8C8E1A10-C01D-4359-BFE2-3ACB34C58405}"/>
  <mergeCells count="1">
    <mergeCell ref="I20:I22"/>
  </mergeCells>
  <pageMargins left="0.7" right="0.7" top="0.78740157499999996" bottom="0.78740157499999996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5 f 1 d c 0 d 6 - 5 9 7 3 - 4 8 a f - 9 e e 9 - 2 b 9 c 2 b 1 b 7 c 4 b "   x m l n s = " h t t p : / / s c h e m a s . m i c r o s o f t . c o m / D a t a M a s h u p " > A A A A A C s E A A B Q S w M E F A A C A A g A s g t 1 W A y I O c i l A A A A 9 g A A A B I A H A B D b 2 5 m a W c v U G F j a 2 F n Z S 5 4 b W w g o h g A K K A U A A A A A A A A A A A A A A A A A A A A A A A A A A A A h Y 8 x D o I w G I W v Q r r T l p q o I T 9 l U D d J T E y M a 1 M q N E A x t F j u 5 u C R v I I Y R d 0 c 3 / e + 4 b 3 7 9 Q b p 0 N T B R X V W t y Z B E a Y o U E a 2 u T Z F g n p 3 C p c o 5 b A T s h K F C k b Z 2 H i w e Y J K 5 8 4 x I d 5 7 7 G e 4 7 Q r C K I 3 I M d v u Z a k a g T 6 y / i + H 2 l g n j F S I w + E 1 h j M c s T l m b I E p k A l C p s 1 X Y O P e Z / s D Y d X X r u 8 U z 1 W 4 3 g C Z I p D 3 B / 4 A U E s D B B Q A A g A I A L I L d V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y C 3 V Y X 7 E E X C Q B A A C d A g A A E w A c A E Z v c m 1 1 b G F z L 1 N l Y 3 R p b 2 4 x L m 0 g o h g A K K A U A A A A A A A A A A A A A A A A A A A A A A A A A A A A j Z B f a 4 M w F M X f B b 9 D c C 8 W R N h z 6 Z N 1 s D K 6 o Y U + l D 6 k 8 R Z F k 1 t u 4 l Y o / e 6 L S / 8 4 6 2 B 5 S c h J f u f c o 0 G Y C h X L 3 f 4 8 9 T 3 f 0 y U n K N g c R D 3 n h r / K A 5 J h M 9 a A 8 T 1 m V 4 4 t C b A 3 6 V F A E y c t E S i z R q p 3 i H U 4 O W 2 W X M I s 6 A j u d 8 c J t u d N g s r Y p 9 v I g Z 6 C D 0 7 a e i 3 y 9 2 V g g S u + a y B e E V d 6 j y Q T b F q p d O g M o 9 M 5 W m h U 8 R x F K y 1 m c s O k x w N X x Q P I X W c g k A r H C t 2 P R / P o L g x z 9 6 R T U F g t O E e 3 k 9 N 6 S Z T Z A 9 k p 2 Q u U D d A 9 T A Y S P y H D L 7 2 u T J k S I e l w G P 0 O H h m u M i D 1 c L q 3 S p v L b C P u E X O 4 K + 3 K c p 3 o / z Y 1 i N A v 6 w f / q 6 K q 6 G w F t s r Y p v 5 U L s 3 5 X q V G s 0 2 / A V B L A Q I t A B Q A A g A I A L I L d V g M i D n I p Q A A A P Y A A A A S A A A A A A A A A A A A A A A A A A A A A A B D b 2 5 m a W c v U G F j a 2 F n Z S 5 4 b W x Q S w E C L Q A U A A I A C A C y C 3 V Y D 8 r p q 6 Q A A A D p A A A A E w A A A A A A A A A A A A A A A A D x A A A A W 0 N v b n R l b n R f V H l w Z X N d L n h t b F B L A Q I t A B Q A A g A I A L I L d V h f s Q R c J A E A A J 0 C A A A T A A A A A A A A A A A A A A A A A O I B A A B G b 3 J t d W x h c y 9 T Z W N 0 a W 9 u M S 5 t U E s F B g A A A A A D A A M A w g A A A F M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c M A A A A A A A A 5 Q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R l Y 2 t E Y X R h S W 1 w b 3 J 0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m Q 1 M j g 3 N m Y t O W I 1 Z S 0 0 Y T N k L T l l M 2 U t Y m U 3 O G I 5 M D h h O G U 4 I i A v P j x F b n R y e S B U e X B l P S J G a W x s R W 5 h Y m x l Z C I g V m F s d W U 9 I m w x I i A v P j x F b n R y e S B U e X B l P S J S Z W N v d m V y e V R h c m d l d F J v d y I g V m F s d W U 9 I m w x I i A v P j x F b n R y e S B U e X B l P S J C d W Z m Z X J O Z X h 0 U m V m c m V z a C I g V m F s d W U 9 I m w w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E 9 i a m V j d F R 5 c G U i I F Z h b H V l P S J z V G F i b G U i I C 8 + P E V u d H J 5 I F R 5 c G U 9 I k Z p b G x U Y X J n Z X Q i I F Z h b H V l P S J z R G V j a 0 R h d G F J b X B v c n Q i I C 8 + P E V u d H J 5 I F R 5 c G U 9 I k Z p b G x l Z E N v b X B s Z X R l U m V z d W x 0 V G 9 X b 3 J r c 2 h l Z X Q i I F Z h b H V l P S J s M S I g L z 4 8 R W 5 0 c n k g V H l w Z T 0 i R m l s b E N v b H V t b k 5 h b W V z I i B W Y W x 1 Z T 0 i c 1 s m c X V v d D t p Z C Z x d W 9 0 O y w m c X V v d D t j b 3 V u d C Z x d W 9 0 O 1 0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l Y 2 t E Y X R h S W 1 w b 3 J 0 L 0 F 1 d G 9 S Z W 1 v d m V k Q 2 9 s d W 1 u c z E u e 2 l k L D B 9 J n F 1 b 3 Q 7 L C Z x d W 9 0 O 1 N l Y 3 R p b 2 4 x L 0 R l Y 2 t E Y X R h S W 1 w b 3 J 0 L 0 F 1 d G 9 S Z W 1 v d m V k Q 2 9 s d W 1 u c z E u e 2 N v d W 5 0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R l Y 2 t E Y X R h S W 1 w b 3 J 0 L 0 F 1 d G 9 S Z W 1 v d m V k Q 2 9 s d W 1 u c z E u e 2 l k L D B 9 J n F 1 b 3 Q 7 L C Z x d W 9 0 O 1 N l Y 3 R p b 2 4 x L 0 R l Y 2 t E Y X R h S W 1 w b 3 J 0 L 0 F 1 d G 9 S Z W 1 v d m V k Q 2 9 s d W 1 u c z E u e 2 N v d W 5 0 L D F 9 J n F 1 b 3 Q 7 X S w m c X V v d D t S Z W x h d G l v b n N o a X B J b m Z v J n F 1 b 3 Q 7 O l t d f S I g L z 4 8 R W 5 0 c n k g V H l w Z T 0 i R m l s b F N 0 Y X R 1 c y I g V m F s d W U 9 I n N D b 2 1 w b G V 0 Z S I g L z 4 8 R W 5 0 c n k g V H l w Z T 0 i U m V j b 3 Z l c n l U Y X J n Z X R D b 2 x 1 b W 4 i I F Z h b H V l P S J s M S I g L z 4 8 R W 5 0 c n k g V H l w Z T 0 i U m V j b 3 Z l c n l U Y X J n Z X R T a G V l d C I g V m F s d W U 9 I n N E Z W N r I E N o Z W N r Z X I i I C 8 + P E V u d H J 5 I F R 5 c G U 9 I k Z p b G x D b 3 V u d C I g V m F s d W U 9 I m w x N y I g L z 4 8 R W 5 0 c n k g V H l w Z T 0 i Q W R k Z W R U b 0 R h d G F N b 2 R l b C I g V m F s d W U 9 I m w w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U b 0 R h d G F N b 2 R l b E V u Y W J s Z W Q i I F Z h b H V l P S J s M C I g L z 4 8 R W 5 0 c n k g V H l w Z T 0 i R m l s b E N v b H V t b l R 5 c G V z I i B W Y W x 1 Z T 0 i c 0 F B Q T 0 i I C 8 + P E V u d H J 5 I F R 5 c G U 9 I k Z p b G x M Y X N 0 V X B k Y X R l Z C I g V m F s d W U 9 I m Q y M D I 0 L T A z L T I x V D A w O j I 5 O j M 2 L j U y N j A 5 O T Z a I i A v P j w v U 3 R h Y m x l R W 5 0 c m l l c z 4 8 L 0 l 0 Z W 0 + P E l 0 Z W 0 + P E l 0 Z W 1 M b 2 N h d G l v b j 4 8 S X R l b V R 5 c G U + R m 9 y b X V s Y T w v S X R l b V R 5 c G U + P E l 0 Z W 1 Q Y X R o P l N l Y 3 R p b 2 4 x L 0 R l Y 2 t E Y X R h S W 1 w b 3 J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l Y 2 t E Y X R h S W 1 w b 3 J 0 L 1 B h c n N l Z C U y M E p T T 0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Z W N r R G F 0 Y U l t c G 9 y d C 9 F e H B h b m R l Z C U y M E p T T 0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Z W N r R G F 0 Y U l t c G 9 y d C 9 F b n R m Z X J u d G U l M j B G Z W h s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Z W N r R G F 0 Y U l t c G 9 y d C 9 F e H B h b m R l Z C U y M G l 0 Z W 1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V j a 0 R h d G F J b X B v c n Q v R X h w Y W 5 k Z W R S Z W N v c m R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W H 6 m 6 I l 1 l K l 3 8 N 5 y s X S D o A A A A A A g A A A A A A E G Y A A A A B A A A g A A A A C l n 3 4 S G k K V d d 1 S 3 A v I A X l g 7 N L m Q Q 5 C 1 2 Z L 3 I r P L d + a k A A A A A D o A A A A A C A A A g A A A A j 0 p r Q r Z O w E F S h f T / J I 8 T e 5 w b P 8 m y x Z v 4 3 / p U l v X J F V J Q A A A A d 4 O R K x b s B u x w s c F Q S 9 s 6 s U d y 0 q h 4 Q f E L f Y D K t E Y J A x E m w M A 7 B j 2 9 I a w n c M 5 j o U i i D y B s G y N K 8 H g O n S I w w n L e j 1 8 j 7 L E b 5 7 w V h r 4 1 A t R J S G l A A A A A 9 U G 7 p n 2 b l G 6 m q 0 M 3 k g p m 6 7 j F G q k A I u N Y N 5 A 4 F e + J A a D Z U c J / Z T L l u g Z z e E 5 E f J W w g 4 y j v Y h O Q 9 m m 0 u S D 2 u M a F w = = < / D a t a M a s h u p > 
</file>

<file path=customXml/itemProps1.xml><?xml version="1.0" encoding="utf-8"?>
<ds:datastoreItem xmlns:ds="http://schemas.openxmlformats.org/officeDocument/2006/customXml" ds:itemID="{351CF66C-2ADF-48B0-9C39-FB39AEF1E80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1</vt:i4>
      </vt:variant>
    </vt:vector>
  </HeadingPairs>
  <TitlesOfParts>
    <vt:vector size="4" baseType="lpstr">
      <vt:lpstr>Collection</vt:lpstr>
      <vt:lpstr>DeckChecker</vt:lpstr>
      <vt:lpstr>Data Import</vt:lpstr>
      <vt:lpstr>'Data Import'!_FilterDatenbank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donscovillo@hotmail.com</dc:creator>
  <cp:keywords/>
  <dc:description/>
  <cp:lastModifiedBy>Christian Eggemeier</cp:lastModifiedBy>
  <cp:revision/>
  <dcterms:created xsi:type="dcterms:W3CDTF">2024-03-10T23:31:53Z</dcterms:created>
  <dcterms:modified xsi:type="dcterms:W3CDTF">2024-03-21T12:26:51Z</dcterms:modified>
  <cp:category/>
  <cp:contentStatus/>
</cp:coreProperties>
</file>