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Documents/Dona Data Analysis course/"/>
    </mc:Choice>
  </mc:AlternateContent>
  <xr:revisionPtr revIDLastSave="0" documentId="13_ncr:1_{13FD1302-F228-1A45-9C98-6E5BD2E14D32}" xr6:coauthVersionLast="40" xr6:coauthVersionMax="40" xr10:uidLastSave="{00000000-0000-0000-0000-000000000000}"/>
  <bookViews>
    <workbookView xWindow="3480" yWindow="2560" windowWidth="27640" windowHeight="16940" activeTab="1" xr2:uid="{FE24DA5F-C78A-044A-ACF1-32D9D0E698D7}"/>
  </bookViews>
  <sheets>
    <sheet name="Total revenue by customer" sheetId="2" r:id="rId1"/>
    <sheet name="Number of orders by customer" sheetId="3" r:id="rId2"/>
    <sheet name="Monthly revenue" sheetId="13" r:id="rId3"/>
    <sheet name="City-wise customer revenue" sheetId="14" r:id="rId4"/>
    <sheet name="customer_orders" sheetId="1" r:id="rId5"/>
    <sheet name="Dashboard" sheetId="15" r:id="rId6"/>
  </sheets>
  <definedNames>
    <definedName name="Slicer_City">#N/A</definedName>
    <definedName name="Slicer_Customer_Name">#N/A</definedName>
    <definedName name="Slicer_Month">#N/A</definedName>
  </definedNames>
  <calcPr calcId="191029"/>
  <pivotCaches>
    <pivotCache cacheId="77" r:id="rId7"/>
    <pivotCache cacheId="7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C7" i="15" l="1"/>
  <c r="D4" i="1"/>
  <c r="D5" i="1"/>
  <c r="D6" i="1"/>
  <c r="D7" i="1"/>
  <c r="D8" i="1"/>
  <c r="D9" i="1"/>
  <c r="D10" i="1"/>
  <c r="I4" i="1"/>
  <c r="I5" i="1"/>
  <c r="I6" i="1"/>
  <c r="I7" i="1"/>
  <c r="I8" i="1"/>
  <c r="I9" i="1"/>
  <c r="I10" i="1"/>
  <c r="I3" i="1"/>
  <c r="C4" i="15" s="1"/>
</calcChain>
</file>

<file path=xl/sharedStrings.xml><?xml version="1.0" encoding="utf-8"?>
<sst xmlns="http://schemas.openxmlformats.org/spreadsheetml/2006/main" count="71" uniqueCount="41">
  <si>
    <t>Order ID</t>
  </si>
  <si>
    <t>Customer Name</t>
  </si>
  <si>
    <t>Order Date</t>
  </si>
  <si>
    <t>Product</t>
  </si>
  <si>
    <t>Quantity</t>
  </si>
  <si>
    <t>Unit Price</t>
  </si>
  <si>
    <t>City</t>
  </si>
  <si>
    <t>John Doe</t>
  </si>
  <si>
    <t>Laptop</t>
  </si>
  <si>
    <t>Chicago</t>
  </si>
  <si>
    <t>Mary Smith</t>
  </si>
  <si>
    <t>Smartphone</t>
  </si>
  <si>
    <t>Atlanta</t>
  </si>
  <si>
    <t>Headphones</t>
  </si>
  <si>
    <t>Samira Ali</t>
  </si>
  <si>
    <t>Monitor</t>
  </si>
  <si>
    <t>New York</t>
  </si>
  <si>
    <t>Peter Johnson</t>
  </si>
  <si>
    <t>Keyboard</t>
  </si>
  <si>
    <t>Dallas</t>
  </si>
  <si>
    <t>Mouse</t>
  </si>
  <si>
    <t>External Hard Drive</t>
  </si>
  <si>
    <t>Laptop Stand</t>
  </si>
  <si>
    <t>Total Price</t>
  </si>
  <si>
    <t>Row Labels</t>
  </si>
  <si>
    <t>Grand Total</t>
  </si>
  <si>
    <t>Sum of Total Price</t>
  </si>
  <si>
    <t>Month</t>
  </si>
  <si>
    <t>February 2024</t>
  </si>
  <si>
    <t>January 2024</t>
  </si>
  <si>
    <t>March 2024</t>
  </si>
  <si>
    <t>May 2024</t>
  </si>
  <si>
    <t>October 2024</t>
  </si>
  <si>
    <t>Total Revenue</t>
  </si>
  <si>
    <t>Top Customer</t>
  </si>
  <si>
    <t>Total Orders</t>
  </si>
  <si>
    <t>Top City</t>
  </si>
  <si>
    <t>Customer Orders Dashboard Layout</t>
  </si>
  <si>
    <t>Top month</t>
  </si>
  <si>
    <t>January</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</si>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</sst>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3"/>
      <color theme="1"/>
      <name val="Helvetica Neue"/>
      <family val="2"/>
    </font>
    <font>
      <b/>
      <sz val="13"/>
      <color theme="1"/>
      <name val="Helvetica Neue"/>
      <family val="2"/>
    </font>
    <font>
      <sz val="16"/>
      <color theme="1"/>
      <name val="Calibri"/>
      <family val="2"/>
      <scheme val="minor"/>
    </font>
    <font>
      <b/>
      <sz val="2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0" fontId="0" fillId="0" borderId="9" xfId="0" applyBorder="1" applyAlignment="1">
      <alignment horizontal="center" vertical="center"/>
    </xf>
    <xf numFmtId="0" fontId="4" fillId="0" borderId="0" xfId="0" applyFont="1" applyBorder="1" applyAlignment="1"/>
    <xf numFmtId="0" fontId="3" fillId="2" borderId="1" xfId="0" applyFont="1" applyFill="1" applyBorder="1"/>
    <xf numFmtId="0" fontId="3" fillId="2" borderId="1" xfId="0" applyFont="1" applyFill="1" applyBorder="1" applyAlignment="1">
      <alignment horizontal="right"/>
    </xf>
    <xf numFmtId="0" fontId="5" fillId="2" borderId="1" xfId="0" applyFont="1" applyFill="1" applyBorder="1"/>
    <xf numFmtId="9" fontId="0" fillId="0" borderId="0" xfId="0" applyNumberFormat="1"/>
    <xf numFmtId="0" fontId="4" fillId="2" borderId="1" xfId="0" applyFont="1" applyFill="1" applyBorder="1" applyAlignment="1">
      <alignment horizontal="center"/>
    </xf>
  </cellXfs>
  <cellStyles count="1">
    <cellStyle name="Normal" xfId="0" builtinId="0"/>
  </cellStyles>
  <dxfs count="14">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numFmt numFmtId="19" formatCode="d/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numFmt numFmtId="19" formatCode="d/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[customer_orders_dashboard.xlsx]Total revenue by customer!PivotTable8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revenue by customer'!$B$3</c:f>
              <c:strCache>
                <c:ptCount val="1"/>
                <c:pt idx="0">
                  <c:v>Total</c:v>
                </c:pt>
              </c:strCache>
            </c:strRef>
          </c:tx>
          <c:spPr>
            <a:solidFill>
              <a:schemeClr val="accent1"/>
            </a:solidFill>
            <a:ln>
              <a:noFill/>
            </a:ln>
            <a:effectLst/>
          </c:spPr>
          <c:invertIfNegative val="0"/>
          <c:cat>
            <c:strRef>
              <c:f>'Total revenue by customer'!$A$4:$A$8</c:f>
              <c:strCache>
                <c:ptCount val="4"/>
                <c:pt idx="0">
                  <c:v>John Doe</c:v>
                </c:pt>
                <c:pt idx="1">
                  <c:v>Mary Smith</c:v>
                </c:pt>
                <c:pt idx="2">
                  <c:v>Peter Johnson</c:v>
                </c:pt>
                <c:pt idx="3">
                  <c:v>Samira Ali</c:v>
                </c:pt>
              </c:strCache>
            </c:strRef>
          </c:cat>
          <c:val>
            <c:numRef>
              <c:f>'Total revenue by customer'!$B$4:$B$8</c:f>
              <c:numCache>
                <c:formatCode>General</c:formatCode>
                <c:ptCount val="4"/>
                <c:pt idx="0">
                  <c:v>1300</c:v>
                </c:pt>
                <c:pt idx="1">
                  <c:v>1025</c:v>
                </c:pt>
                <c:pt idx="2">
                  <c:v>150</c:v>
                </c:pt>
                <c:pt idx="3">
                  <c:v>340</c:v>
                </c:pt>
              </c:numCache>
            </c:numRef>
          </c:val>
          <c:extLst>
            <c:ext xmlns:c16="http://schemas.microsoft.com/office/drawing/2014/chart" uri="{C3380CC4-5D6E-409C-BE32-E72D297353CC}">
              <c16:uniqueId val="{00000000-D566-DD4C-8893-9895E9B2F7B0}"/>
            </c:ext>
          </c:extLst>
        </c:ser>
        <c:dLbls>
          <c:showLegendKey val="0"/>
          <c:showVal val="0"/>
          <c:showCatName val="0"/>
          <c:showSerName val="0"/>
          <c:showPercent val="0"/>
          <c:showBubbleSize val="0"/>
        </c:dLbls>
        <c:gapWidth val="219"/>
        <c:overlap val="-27"/>
        <c:axId val="861191056"/>
        <c:axId val="859283840"/>
      </c:barChart>
      <c:catAx>
        <c:axId val="861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83840"/>
        <c:crosses val="autoZero"/>
        <c:auto val="1"/>
        <c:lblAlgn val="ctr"/>
        <c:lblOffset val="100"/>
        <c:noMultiLvlLbl val="0"/>
      </c:catAx>
      <c:valAx>
        <c:axId val="8592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[customer_orders_dashboard.xlsx]Number of orders by customer!PivotTable9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'Number of orders by customer'!$B$3</c:f>
              <c:strCache>
                <c:ptCount val="1"/>
                <c:pt idx="0">
                  <c:v>Total</c:v>
                </c:pt>
              </c:strCache>
            </c:strRef>
          </c:tx>
          <c:spPr>
            <a:solidFill>
              <a:schemeClr val="accent1"/>
            </a:solidFill>
            <a:ln>
              <a:noFill/>
            </a:ln>
            <a:effectLst/>
          </c:spPr>
          <c:invertIfNegative val="0"/>
          <c:cat>
            <c:strRef>
              <c:f>'Number of orders by customer'!$A$4:$A$8</c:f>
              <c:strCache>
                <c:ptCount val="4"/>
                <c:pt idx="0">
                  <c:v>John Doe</c:v>
                </c:pt>
                <c:pt idx="1">
                  <c:v>Mary Smith</c:v>
                </c:pt>
                <c:pt idx="2">
                  <c:v>Peter Johnson</c:v>
                </c:pt>
                <c:pt idx="3">
                  <c:v>Samira Ali</c:v>
                </c:pt>
              </c:strCache>
            </c:strRef>
          </c:cat>
          <c:val>
            <c:numRef>
              <c:f>'Number of orders by customer'!$B$4:$B$8</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0-0302-5C46-856B-B76F661CE06B}"/>
            </c:ext>
          </c:extLst>
        </c:ser>
        <c:dLbls>
          <c:showLegendKey val="0"/>
          <c:showVal val="0"/>
          <c:showCatName val="0"/>
          <c:showSerName val="0"/>
          <c:showPercent val="0"/>
          <c:showBubbleSize val="0"/>
        </c:dLbls>
        <c:gapWidth val="219"/>
        <c:overlap val="-27"/>
        <c:axId val="889450368"/>
        <c:axId val="889947136"/>
      </c:barChart>
      <c:catAx>
        <c:axId val="8894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47136"/>
        <c:crosses val="autoZero"/>
        <c:auto val="1"/>
        <c:lblAlgn val="ctr"/>
        <c:lblOffset val="100"/>
        <c:noMultiLvlLbl val="0"/>
      </c:catAx>
      <c:valAx>
        <c:axId val="88994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5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[customer_orders_dashboard.xlsx]Monthly revenue!PivotTable19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cat>
            <c:strRef>
              <c:f>'Monthly revenue'!$A$4:$A$9</c:f>
              <c:strCache>
                <c:ptCount val="5"/>
                <c:pt idx="0">
                  <c:v>February 2024</c:v>
                </c:pt>
                <c:pt idx="1">
                  <c:v>January 2024</c:v>
                </c:pt>
                <c:pt idx="2">
                  <c:v>March 2024</c:v>
                </c:pt>
                <c:pt idx="3">
                  <c:v>May 2024</c:v>
                </c:pt>
                <c:pt idx="4">
                  <c:v>October 2024</c:v>
                </c:pt>
              </c:strCache>
            </c:strRef>
          </c:cat>
          <c:val>
            <c:numRef>
              <c:f>'Monthly revenue'!$B$4:$B$9</c:f>
              <c:numCache>
                <c:formatCode>General</c:formatCode>
                <c:ptCount val="5"/>
                <c:pt idx="0">
                  <c:v>400</c:v>
                </c:pt>
                <c:pt idx="1">
                  <c:v>2240</c:v>
                </c:pt>
                <c:pt idx="2">
                  <c:v>100</c:v>
                </c:pt>
                <c:pt idx="3">
                  <c:v>50</c:v>
                </c:pt>
                <c:pt idx="4">
                  <c:v>25</c:v>
                </c:pt>
              </c:numCache>
            </c:numRef>
          </c:val>
          <c:smooth val="0"/>
          <c:extLst>
            <c:ext xmlns:c16="http://schemas.microsoft.com/office/drawing/2014/chart" uri="{C3380CC4-5D6E-409C-BE32-E72D297353CC}">
              <c16:uniqueId val="{00000000-6460-0941-9E17-05CAE2AFD66B}"/>
            </c:ext>
          </c:extLst>
        </c:ser>
        <c:dLbls>
          <c:showLegendKey val="0"/>
          <c:showVal val="0"/>
          <c:showCatName val="0"/>
          <c:showSerName val="0"/>
          <c:showPercent val="0"/>
          <c:showBubbleSize val="0"/>
        </c:dLbls>
        <c:smooth val="0"/>
        <c:axId val="889564464"/>
        <c:axId val="889564848"/>
      </c:lineChart>
      <c:catAx>
        <c:axId val="8895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848"/>
        <c:crosses val="autoZero"/>
        <c:auto val="1"/>
        <c:lblAlgn val="ctr"/>
        <c:lblOffset val="100"/>
        <c:noMultiLvlLbl val="0"/>
      </c:catAx>
      <c:valAx>
        <c:axId val="88956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[customer_orders_dashboard.xlsx]City-wise customer revenue!PivotTable20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'City-wise customer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75-924D-8FB5-3A7A348CB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75-924D-8FB5-3A7A348CB2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75-924D-8FB5-3A7A348CB2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75-924D-8FB5-3A7A348CB203}"/>
              </c:ext>
            </c:extLst>
          </c:dPt>
          <c:cat>
            <c:strRef>
              <c:f>'City-wise customer revenue'!$A$4:$A$8</c:f>
              <c:strCache>
                <c:ptCount val="4"/>
                <c:pt idx="0">
                  <c:v>Atlanta</c:v>
                </c:pt>
                <c:pt idx="1">
                  <c:v>Chicago</c:v>
                </c:pt>
                <c:pt idx="2">
                  <c:v>Dallas</c:v>
                </c:pt>
                <c:pt idx="3">
                  <c:v>New York</c:v>
                </c:pt>
              </c:strCache>
            </c:strRef>
          </c:cat>
          <c:val>
            <c:numRef>
              <c:f>'City-wise customer revenue'!$B$4:$B$8</c:f>
              <c:numCache>
                <c:formatCode>General</c:formatCode>
                <c:ptCount val="4"/>
                <c:pt idx="0">
                  <c:v>1025</c:v>
                </c:pt>
                <c:pt idx="1">
                  <c:v>1300</c:v>
                </c:pt>
                <c:pt idx="2">
                  <c:v>150</c:v>
                </c:pt>
                <c:pt idx="3">
                  <c:v>340</c:v>
                </c:pt>
              </c:numCache>
            </c:numRef>
          </c:val>
          <c:extLst>
            <c:ext xmlns:c16="http://schemas.microsoft.com/office/drawing/2014/chart" uri="{C3380CC4-5D6E-409C-BE32-E72D297353CC}">
              <c16:uniqueId val="{00000000-C6EF-6346-A043-1AEBAEED10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[customer_orders_dashboard.xlsx]Total revenue by customer!PivotTable8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revenue by customer'!$B$3</c:f>
              <c:strCache>
                <c:ptCount val="1"/>
                <c:pt idx="0">
                  <c:v>Total</c:v>
                </c:pt>
              </c:strCache>
            </c:strRef>
          </c:tx>
          <c:spPr>
            <a:solidFill>
              <a:schemeClr val="accent1"/>
            </a:solidFill>
            <a:ln>
              <a:noFill/>
            </a:ln>
            <a:effectLst/>
          </c:spPr>
          <c:invertIfNegative val="0"/>
          <c:cat>
            <c:strRef>
              <c:f>'Total revenue by customer'!$A$4:$A$8</c:f>
              <c:strCache>
                <c:ptCount val="4"/>
                <c:pt idx="0">
                  <c:v>John Doe</c:v>
                </c:pt>
                <c:pt idx="1">
                  <c:v>Mary Smith</c:v>
                </c:pt>
                <c:pt idx="2">
                  <c:v>Peter Johnson</c:v>
                </c:pt>
                <c:pt idx="3">
                  <c:v>Samira Ali</c:v>
                </c:pt>
              </c:strCache>
            </c:strRef>
          </c:cat>
          <c:val>
            <c:numRef>
              <c:f>'Total revenue by customer'!$B$4:$B$8</c:f>
              <c:numCache>
                <c:formatCode>General</c:formatCode>
                <c:ptCount val="4"/>
                <c:pt idx="0">
                  <c:v>1300</c:v>
                </c:pt>
                <c:pt idx="1">
                  <c:v>1025</c:v>
                </c:pt>
                <c:pt idx="2">
                  <c:v>150</c:v>
                </c:pt>
                <c:pt idx="3">
                  <c:v>340</c:v>
                </c:pt>
              </c:numCache>
            </c:numRef>
          </c:val>
          <c:extLst>
            <c:ext xmlns:c16="http://schemas.microsoft.com/office/drawing/2014/chart" uri="{C3380CC4-5D6E-409C-BE32-E72D297353CC}">
              <c16:uniqueId val="{00000000-0407-204F-9301-F12259B0BA60}"/>
            </c:ext>
          </c:extLst>
        </c:ser>
        <c:dLbls>
          <c:showLegendKey val="0"/>
          <c:showVal val="0"/>
          <c:showCatName val="0"/>
          <c:showSerName val="0"/>
          <c:showPercent val="0"/>
          <c:showBubbleSize val="0"/>
        </c:dLbls>
        <c:gapWidth val="219"/>
        <c:overlap val="-27"/>
        <c:axId val="861191056"/>
        <c:axId val="859283840"/>
      </c:barChart>
      <c:catAx>
        <c:axId val="861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83840"/>
        <c:crosses val="autoZero"/>
        <c:auto val="1"/>
        <c:lblAlgn val="ctr"/>
        <c:lblOffset val="100"/>
        <c:noMultiLvlLbl val="0"/>
      </c:catAx>
      <c:valAx>
        <c:axId val="8592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[customer_orders_dashboard.xlsx]Monthly revenue!PivotTable19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cat>
            <c:strRef>
              <c:f>'Monthly revenue'!$A$4:$A$9</c:f>
              <c:strCache>
                <c:ptCount val="5"/>
                <c:pt idx="0">
                  <c:v>February 2024</c:v>
                </c:pt>
                <c:pt idx="1">
                  <c:v>January 2024</c:v>
                </c:pt>
                <c:pt idx="2">
                  <c:v>March 2024</c:v>
                </c:pt>
                <c:pt idx="3">
                  <c:v>May 2024</c:v>
                </c:pt>
                <c:pt idx="4">
                  <c:v>October 2024</c:v>
                </c:pt>
              </c:strCache>
            </c:strRef>
          </c:cat>
          <c:val>
            <c:numRef>
              <c:f>'Monthly revenue'!$B$4:$B$9</c:f>
              <c:numCache>
                <c:formatCode>General</c:formatCode>
                <c:ptCount val="5"/>
                <c:pt idx="0">
                  <c:v>400</c:v>
                </c:pt>
                <c:pt idx="1">
                  <c:v>2240</c:v>
                </c:pt>
                <c:pt idx="2">
                  <c:v>100</c:v>
                </c:pt>
                <c:pt idx="3">
                  <c:v>50</c:v>
                </c:pt>
                <c:pt idx="4">
                  <c:v>25</c:v>
                </c:pt>
              </c:numCache>
            </c:numRef>
          </c:val>
          <c:smooth val="0"/>
          <c:extLst>
            <c:ext xmlns:c16="http://schemas.microsoft.com/office/drawing/2014/chart" uri="{C3380CC4-5D6E-409C-BE32-E72D297353CC}">
              <c16:uniqueId val="{00000000-D534-284A-939E-A168C40C7E89}"/>
            </c:ext>
          </c:extLst>
        </c:ser>
        <c:dLbls>
          <c:showLegendKey val="0"/>
          <c:showVal val="0"/>
          <c:showCatName val="0"/>
          <c:showSerName val="0"/>
          <c:showPercent val="0"/>
          <c:showBubbleSize val="0"/>
        </c:dLbls>
        <c:smooth val="0"/>
        <c:axId val="889564464"/>
        <c:axId val="889564848"/>
      </c:lineChart>
      <c:catAx>
        <c:axId val="8895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848"/>
        <c:crosses val="autoZero"/>
        <c:auto val="1"/>
        <c:lblAlgn val="ctr"/>
        <c:lblOffset val="100"/>
        <c:noMultiLvlLbl val="0"/>
      </c:catAx>
      <c:valAx>
        <c:axId val="88956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[customer_orders_dashboard.xlsx]City-wise customer revenue!PivotTable20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'City-wise customer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24-A44D-9526-94B5CF345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24-A44D-9526-94B5CF345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24-A44D-9526-94B5CF3458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24-A44D-9526-94B5CF345878}"/>
              </c:ext>
            </c:extLst>
          </c:dPt>
          <c:cat>
            <c:strRef>
              <c:f>'City-wise customer revenue'!$A$4:$A$8</c:f>
              <c:strCache>
                <c:ptCount val="4"/>
                <c:pt idx="0">
                  <c:v>Atlanta</c:v>
                </c:pt>
                <c:pt idx="1">
                  <c:v>Chicago</c:v>
                </c:pt>
                <c:pt idx="2">
                  <c:v>Dallas</c:v>
                </c:pt>
                <c:pt idx="3">
                  <c:v>New York</c:v>
                </c:pt>
              </c:strCache>
            </c:strRef>
          </c:cat>
          <c:val>
            <c:numRef>
              <c:f>'City-wise customer revenue'!$B$4:$B$8</c:f>
              <c:numCache>
                <c:formatCode>General</c:formatCode>
                <c:ptCount val="4"/>
                <c:pt idx="0">
                  <c:v>1025</c:v>
                </c:pt>
                <c:pt idx="1">
                  <c:v>1300</c:v>
                </c:pt>
                <c:pt idx="2">
                  <c:v>150</c:v>
                </c:pt>
                <c:pt idx="3">
                  <c:v>340</c:v>
                </c:pt>
              </c:numCache>
            </c:numRef>
          </c:val>
          <c:extLst>
            <c:ext xmlns:c16="http://schemas.microsoft.com/office/drawing/2014/chart" uri="{C3380CC4-5D6E-409C-BE32-E72D297353CC}">
              <c16:uniqueId val="{00000008-1C24-A44D-9526-94B5CF3458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image" Target="../media/image4.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215900</xdr:colOff>
      <xdr:row>1</xdr:row>
      <xdr:rowOff>31750</xdr:rowOff>
    </xdr:from>
    <xdr:to>
      <xdr:col>7</xdr:col>
      <xdr:colOff>660400</xdr:colOff>
      <xdr:row>14</xdr:row>
      <xdr:rowOff>133350</xdr:rowOff>
    </xdr:to>
    <xdr:graphicFrame macro="">
      <xdr:nvGraphicFramePr>
        <xdr:cNvPr id="2" name="Chart 1">
          <a:extLst>
            <a:ext uri="{FF2B5EF4-FFF2-40B4-BE49-F238E27FC236}">
              <a16:creationId xmlns:a16="http://schemas.microsoft.com/office/drawing/2014/main" id="{89EB6A9E-B861-B740-B69B-46CA9BDD6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0</xdr:row>
      <xdr:rowOff>146050</xdr:rowOff>
    </xdr:from>
    <xdr:to>
      <xdr:col>7</xdr:col>
      <xdr:colOff>571500</xdr:colOff>
      <xdr:row>14</xdr:row>
      <xdr:rowOff>44450</xdr:rowOff>
    </xdr:to>
    <xdr:graphicFrame macro="">
      <xdr:nvGraphicFramePr>
        <xdr:cNvPr id="2" name="Chart 1">
          <a:extLst>
            <a:ext uri="{FF2B5EF4-FFF2-40B4-BE49-F238E27FC236}">
              <a16:creationId xmlns:a16="http://schemas.microsoft.com/office/drawing/2014/main" id="{DE01BECF-4B11-1B42-BA9F-4740748F5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120650</xdr:rowOff>
    </xdr:from>
    <xdr:to>
      <xdr:col>7</xdr:col>
      <xdr:colOff>711200</xdr:colOff>
      <xdr:row>15</xdr:row>
      <xdr:rowOff>19050</xdr:rowOff>
    </xdr:to>
    <xdr:graphicFrame macro="">
      <xdr:nvGraphicFramePr>
        <xdr:cNvPr id="2" name="Chart 1">
          <a:extLst>
            <a:ext uri="{FF2B5EF4-FFF2-40B4-BE49-F238E27FC236}">
              <a16:creationId xmlns:a16="http://schemas.microsoft.com/office/drawing/2014/main" id="{33D0C1D0-6985-5C44-AEF7-773374D10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177800</xdr:colOff>
      <xdr:row>2</xdr:row>
      <xdr:rowOff>44450</xdr:rowOff>
    </xdr:from>
    <xdr:to>
      <xdr:col>6</xdr:col>
      <xdr:colOff>660400</xdr:colOff>
      <xdr:row>15</xdr:row>
      <xdr:rowOff>146050</xdr:rowOff>
    </xdr:to>
    <xdr:graphicFrame macro="">
      <xdr:nvGraphicFramePr>
        <xdr:cNvPr id="4" name="Chart 3">
          <a:extLst>
            <a:ext uri="{FF2B5EF4-FFF2-40B4-BE49-F238E27FC236}">
              <a16:creationId xmlns:a16="http://schemas.microsoft.com/office/drawing/2014/main" id="{6C7CA78C-820E-A04D-8057-C93646F28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8</xdr:row>
      <xdr:rowOff>76200</xdr:rowOff>
    </xdr:from>
    <xdr:to>
      <xdr:col>2</xdr:col>
      <xdr:colOff>2387600</xdr:colOff>
      <xdr:row>18</xdr:row>
      <xdr:rowOff>101600</xdr:rowOff>
    </xdr:to>
    <xdr:graphicFrame macro="">
      <xdr:nvGraphicFramePr>
        <xdr:cNvPr id="2" name="Chart 1">
          <a:extLst>
            <a:ext uri="{FF2B5EF4-FFF2-40B4-BE49-F238E27FC236}">
              <a16:creationId xmlns:a16="http://schemas.microsoft.com/office/drawing/2014/main" id="{6A0BB0AB-65D7-CA48-9163-3ACF9CACD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165100</xdr:rowOff>
    </xdr:from>
    <xdr:to>
      <xdr:col>3</xdr:col>
      <xdr:colOff>0</xdr:colOff>
      <xdr:row>28</xdr:row>
      <xdr:rowOff>177800</xdr:rowOff>
    </xdr:to>
    <xdr:graphicFrame macro="">
      <xdr:nvGraphicFramePr>
        <xdr:cNvPr id="3" name="Chart 2">
          <a:extLst>
            <a:ext uri="{FF2B5EF4-FFF2-40B4-BE49-F238E27FC236}">
              <a16:creationId xmlns:a16="http://schemas.microsoft.com/office/drawing/2014/main" id="{2589A915-3222-A748-83EF-D4C65F9F5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38100</xdr:rowOff>
    </xdr:from>
    <xdr:to>
      <xdr:col>3</xdr:col>
      <xdr:colOff>25400</xdr:colOff>
      <xdr:row>40</xdr:row>
      <xdr:rowOff>127000</xdr:rowOff>
    </xdr:to>
    <xdr:graphicFrame macro="">
      <xdr:nvGraphicFramePr>
        <xdr:cNvPr id="5" name="Chart 4">
          <a:extLst>
            <a:ext uri="{FF2B5EF4-FFF2-40B4-BE49-F238E27FC236}">
              <a16:creationId xmlns:a16="http://schemas.microsoft.com/office/drawing/2014/main" id="{76ABA06C-8F9E-EF46-A896-A5C087362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9</xdr:row>
      <xdr:rowOff>76200</xdr:rowOff>
    </xdr:from>
    <xdr:to>
      <xdr:col>4</xdr:col>
      <xdr:colOff>406400</xdr:colOff>
      <xdr:row>16</xdr:row>
      <xdr:rowOff>165100</xdr:rowOff>
    </xdr:to>
    <mc:AlternateContent xmlns:mc="http://schemas.openxmlformats.org/markup-compatibility/2006" xmlns:a14="http://schemas.microsoft.com/office/drawing/2010/main">
      <mc:Choice Requires="a14">
        <xdr:graphicFrame macro="">
          <xdr:nvGraphicFramePr>
            <xdr:cNvPr id="6" name="Customer Name">
              <a:extLst>
                <a:ext uri="{FF2B5EF4-FFF2-40B4-BE49-F238E27FC236}">
                  <a16:creationId xmlns:a16="http://schemas.microsoft.com/office/drawing/2014/main" id="{12EBF7C8-C93B-344A-88A9-D8FB0BE358D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673600" y="2324100"/>
              <a:ext cx="146050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19</xdr:row>
      <xdr:rowOff>127000</xdr:rowOff>
    </xdr:from>
    <xdr:to>
      <xdr:col>4</xdr:col>
      <xdr:colOff>431800</xdr:colOff>
      <xdr:row>28</xdr:row>
      <xdr:rowOff>25400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21FCC27E-E128-B148-A1D0-6D99C181640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11700" y="4406900"/>
              <a:ext cx="1447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88900</xdr:colOff>
      <xdr:row>30</xdr:row>
      <xdr:rowOff>38100</xdr:rowOff>
    </xdr:from>
    <xdr:to>
      <xdr:col>4</xdr:col>
      <xdr:colOff>177800</xdr:colOff>
      <xdr:row>37</xdr:row>
      <xdr:rowOff>114300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15C259A0-354D-5942-A039-F20ED591B72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762500" y="6553200"/>
              <a:ext cx="114300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1295400</xdr:colOff>
      <xdr:row>29</xdr:row>
      <xdr:rowOff>63500</xdr:rowOff>
    </xdr:from>
    <xdr:to>
      <xdr:col>1</xdr:col>
      <xdr:colOff>1574800</xdr:colOff>
      <xdr:row>30</xdr:row>
      <xdr:rowOff>139700</xdr:rowOff>
    </xdr:to>
    <xdr:pic>
      <xdr:nvPicPr>
        <xdr:cNvPr id="11" name="Graphic 10" descr="City">
          <a:extLst>
            <a:ext uri="{FF2B5EF4-FFF2-40B4-BE49-F238E27FC236}">
              <a16:creationId xmlns:a16="http://schemas.microsoft.com/office/drawing/2014/main" id="{A89FED58-933D-D147-91E9-1EE33C5F1F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51000" y="6375400"/>
          <a:ext cx="279400" cy="279400"/>
        </a:xfrm>
        <a:prstGeom prst="rect">
          <a:avLst/>
        </a:prstGeom>
      </xdr:spPr>
    </xdr:pic>
    <xdr:clientData/>
  </xdr:twoCellAnchor>
  <xdr:twoCellAnchor editAs="oneCell">
    <xdr:from>
      <xdr:col>1</xdr:col>
      <xdr:colOff>914400</xdr:colOff>
      <xdr:row>8</xdr:row>
      <xdr:rowOff>101600</xdr:rowOff>
    </xdr:from>
    <xdr:to>
      <xdr:col>1</xdr:col>
      <xdr:colOff>1181100</xdr:colOff>
      <xdr:row>9</xdr:row>
      <xdr:rowOff>165100</xdr:rowOff>
    </xdr:to>
    <xdr:pic>
      <xdr:nvPicPr>
        <xdr:cNvPr id="13" name="Graphic 12" descr="User">
          <a:extLst>
            <a:ext uri="{FF2B5EF4-FFF2-40B4-BE49-F238E27FC236}">
              <a16:creationId xmlns:a16="http://schemas.microsoft.com/office/drawing/2014/main" id="{2CA52D82-E976-8F48-AB53-C43C7E73209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70000" y="2146300"/>
          <a:ext cx="266700" cy="266700"/>
        </a:xfrm>
        <a:prstGeom prst="rect">
          <a:avLst/>
        </a:prstGeom>
      </xdr:spPr>
    </xdr:pic>
    <xdr:clientData/>
  </xdr:twoCellAnchor>
  <xdr:twoCellAnchor editAs="oneCell">
    <xdr:from>
      <xdr:col>1</xdr:col>
      <xdr:colOff>1219200</xdr:colOff>
      <xdr:row>18</xdr:row>
      <xdr:rowOff>177800</xdr:rowOff>
    </xdr:from>
    <xdr:to>
      <xdr:col>1</xdr:col>
      <xdr:colOff>1524000</xdr:colOff>
      <xdr:row>20</xdr:row>
      <xdr:rowOff>76200</xdr:rowOff>
    </xdr:to>
    <xdr:pic>
      <xdr:nvPicPr>
        <xdr:cNvPr id="15" name="Graphic 14" descr="Daily calendar">
          <a:extLst>
            <a:ext uri="{FF2B5EF4-FFF2-40B4-BE49-F238E27FC236}">
              <a16:creationId xmlns:a16="http://schemas.microsoft.com/office/drawing/2014/main" id="{7592D5B4-1FA8-A54F-9AD5-1F2124B8F6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74800" y="4254500"/>
          <a:ext cx="304800" cy="304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684185995371" createdVersion="6" refreshedVersion="6" minRefreshableVersion="3" recordCount="8" xr:uid="{8742D39F-FE7F-8F4E-813F-DE57A0FE55C7}">
  <cacheSource type="worksheet">
    <worksheetSource ref="A2:I10" sheet="customer_orders"/>
  </cacheSource>
  <cacheFields count="8">
    <cacheField name="Order ID" numFmtId="0">
      <sharedItems containsSemiMixedTypes="0" containsString="0" containsNumber="1" containsInteger="1" minValue="1001" maxValue="1008"/>
    </cacheField>
    <cacheField name="Customer Name" numFmtId="0">
      <sharedItems count="4">
        <s v="John Doe"/>
        <s v="Mary Smith"/>
        <s v="Samira Ali"/>
        <s v="Peter Johnson"/>
      </sharedItems>
    </cacheField>
    <cacheField name="Order Date" numFmtId="0">
      <sharedItems containsDate="1" containsMixedTypes="1" minDate="2024-01-04T00:00:00" maxDate="2024-10-04T00:00:00" count="8">
        <s v="01/15/2024"/>
        <s v="01/20/2024"/>
        <d v="2024-10-02T00:00:00"/>
        <s v="02/25/2024"/>
        <d v="2024-05-03T00:00:00"/>
        <d v="2024-10-03T00:00:00"/>
        <s v="03/15/2024"/>
        <d v="2024-01-04T00:00:00"/>
      </sharedItems>
    </cacheField>
    <cacheField name="Product" numFmtId="0">
      <sharedItems/>
    </cacheField>
    <cacheField name="Quantity" numFmtId="0">
      <sharedItems containsSemiMixedTypes="0" containsString="0" containsNumber="1" containsInteger="1" minValue="1" maxValue="2"/>
    </cacheField>
    <cacheField name="Unit Price" numFmtId="0">
      <sharedItems containsSemiMixedTypes="0" containsString="0" containsNumber="1" containsInteger="1" minValue="25" maxValue="1200"/>
    </cacheField>
    <cacheField name="City" numFmtId="0">
      <sharedItems/>
    </cacheField>
    <cacheField name="Total Price" numFmtId="0">
      <sharedItems containsSemiMixedTypes="0" containsString="0" containsNumber="1" containsInteger="1" minValue="25" maxValue="1200" count="7">
        <n v="1200"/>
        <n v="1000"/>
        <n v="100"/>
        <n v="300"/>
        <n v="50"/>
        <n v="25"/>
        <n v="40"/>
      </sharedItems>
    </cacheField>
  </cacheFields>
  <extLst>
    <ext xmlns:x14="http://schemas.microsoft.com/office/spreadsheetml/2009/9/main" uri="{725AE2AE-9491-48be-B2B4-4EB974FC3084}">
      <x14:pivotCacheDefinition pivotCacheId="1172630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755358680559" createdVersion="6" refreshedVersion="6" minRefreshableVersion="3" recordCount="8" xr:uid="{3F6A2BFB-63BC-4943-8518-C7CCC048111A}">
  <cacheSource type="worksheet">
    <worksheetSource name="Table1"/>
  </cacheSource>
  <cacheFields count="9">
    <cacheField name="Order ID" numFmtId="0">
      <sharedItems containsSemiMixedTypes="0" containsString="0" containsNumber="1" containsInteger="1" minValue="1001" maxValue="1008"/>
    </cacheField>
    <cacheField name="Customer Name" numFmtId="0">
      <sharedItems/>
    </cacheField>
    <cacheField name="Order Date" numFmtId="14">
      <sharedItems containsSemiMixedTypes="0" containsNonDate="0" containsDate="1" containsString="0" minDate="2024-01-04T00:00:00" maxDate="2024-10-04T00:00:00"/>
    </cacheField>
    <cacheField name="Month" numFmtId="14">
      <sharedItems count="5">
        <s v="January 2024"/>
        <s v="February 2024"/>
        <s v="May 2024"/>
        <s v="October 2024"/>
        <s v="March 2024"/>
      </sharedItems>
    </cacheField>
    <cacheField name="Product" numFmtId="0">
      <sharedItems/>
    </cacheField>
    <cacheField name="Quantity" numFmtId="0">
      <sharedItems containsSemiMixedTypes="0" containsString="0" containsNumber="1" containsInteger="1" minValue="1" maxValue="2"/>
    </cacheField>
    <cacheField name="Unit Price" numFmtId="0">
      <sharedItems containsSemiMixedTypes="0" containsString="0" containsNumber="1" containsInteger="1" minValue="25" maxValue="1200"/>
    </cacheField>
    <cacheField name="City" numFmtId="0">
      <sharedItems count="4">
        <s v="Chicago"/>
        <s v="Atlanta"/>
        <s v="New York"/>
        <s v="Dallas"/>
      </sharedItems>
    </cacheField>
    <cacheField name="Total Price" numFmtId="0">
      <sharedItems containsSemiMixedTypes="0" containsString="0" containsNumber="1" containsInteger="1" minValue="25" maxValue="1200" count="7">
        <n v="1200"/>
        <n v="1000"/>
        <n v="100"/>
        <n v="300"/>
        <n v="50"/>
        <n v="25"/>
        <n v="40"/>
      </sharedItems>
    </cacheField>
  </cacheFields>
  <extLst>
    <ext xmlns:x14="http://schemas.microsoft.com/office/spreadsheetml/2009/9/main" uri="{725AE2AE-9491-48be-B2B4-4EB974FC3084}">
      <x14:pivotCacheDefinition pivotCacheId="1091149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x v="0"/>
    <x v="0"/>
    <s v="Laptop"/>
    <n v="1"/>
    <n v="1200"/>
    <s v="Chicago"/>
    <x v="0"/>
  </r>
  <r>
    <n v="1002"/>
    <x v="1"/>
    <x v="1"/>
    <s v="Smartphone"/>
    <n v="2"/>
    <n v="500"/>
    <s v="Atlanta"/>
    <x v="1"/>
  </r>
  <r>
    <n v="1003"/>
    <x v="0"/>
    <x v="2"/>
    <s v="Headphones"/>
    <n v="1"/>
    <n v="100"/>
    <s v="Chicago"/>
    <x v="2"/>
  </r>
  <r>
    <n v="1004"/>
    <x v="2"/>
    <x v="3"/>
    <s v="Monitor"/>
    <n v="1"/>
    <n v="300"/>
    <s v="New York"/>
    <x v="3"/>
  </r>
  <r>
    <n v="1005"/>
    <x v="3"/>
    <x v="4"/>
    <s v="Keyboard"/>
    <n v="1"/>
    <n v="50"/>
    <s v="Dallas"/>
    <x v="4"/>
  </r>
  <r>
    <n v="1006"/>
    <x v="1"/>
    <x v="5"/>
    <s v="Mouse"/>
    <n v="1"/>
    <n v="25"/>
    <s v="Atlanta"/>
    <x v="5"/>
  </r>
  <r>
    <n v="1007"/>
    <x v="3"/>
    <x v="6"/>
    <s v="External Hard Drive"/>
    <n v="1"/>
    <n v="100"/>
    <s v="Dallas"/>
    <x v="2"/>
  </r>
  <r>
    <n v="1008"/>
    <x v="2"/>
    <x v="7"/>
    <s v="Laptop Stand"/>
    <n v="1"/>
    <n v="40"/>
    <s v="New York"/>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s v="John Doe"/>
    <d v="2024-01-15T00:00:00"/>
    <x v="0"/>
    <s v="Laptop"/>
    <n v="1"/>
    <n v="1200"/>
    <x v="0"/>
    <x v="0"/>
  </r>
  <r>
    <n v="1002"/>
    <s v="Mary Smith"/>
    <d v="2024-01-20T00:00:00"/>
    <x v="0"/>
    <s v="Smartphone"/>
    <n v="2"/>
    <n v="500"/>
    <x v="1"/>
    <x v="1"/>
  </r>
  <r>
    <n v="1003"/>
    <s v="John Doe"/>
    <d v="2024-02-10T00:00:00"/>
    <x v="1"/>
    <s v="Headphones"/>
    <n v="1"/>
    <n v="100"/>
    <x v="0"/>
    <x v="2"/>
  </r>
  <r>
    <n v="1004"/>
    <s v="Samira Ali"/>
    <d v="2024-02-25T00:00:00"/>
    <x v="1"/>
    <s v="Monitor"/>
    <n v="1"/>
    <n v="300"/>
    <x v="2"/>
    <x v="3"/>
  </r>
  <r>
    <n v="1005"/>
    <s v="Peter Johnson"/>
    <d v="2024-05-03T00:00:00"/>
    <x v="2"/>
    <s v="Keyboard"/>
    <n v="1"/>
    <n v="50"/>
    <x v="3"/>
    <x v="4"/>
  </r>
  <r>
    <n v="1006"/>
    <s v="Mary Smith"/>
    <d v="2024-10-03T00:00:00"/>
    <x v="3"/>
    <s v="Mouse"/>
    <n v="1"/>
    <n v="25"/>
    <x v="1"/>
    <x v="5"/>
  </r>
  <r>
    <n v="1007"/>
    <s v="Peter Johnson"/>
    <d v="2024-03-15T00:00:00"/>
    <x v="4"/>
    <s v="External Hard Drive"/>
    <n v="1"/>
    <n v="100"/>
    <x v="3"/>
    <x v="2"/>
  </r>
  <r>
    <n v="1008"/>
    <s v="Samira Ali"/>
    <d v="2024-01-04T00:00:00"/>
    <x v="0"/>
    <s v="Laptop Stand"/>
    <n v="1"/>
    <n v="40"/>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8AFC4-242A-014E-B902-78DB5276996E}" name="PivotTable8"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8">
    <pivotField showAll="0"/>
    <pivotField axis="axisRow" showAll="0">
      <items count="5">
        <item x="0"/>
        <item x="1"/>
        <item x="3"/>
        <item x="2"/>
        <item t="default"/>
      </items>
    </pivotField>
    <pivotField showAll="0"/>
    <pivotField showAll="0"/>
    <pivotField showAll="0"/>
    <pivotField showAll="0"/>
    <pivotField showAll="0"/>
    <pivotField dataField="1" showAll="0">
      <items count="8">
        <item x="5"/>
        <item x="6"/>
        <item x="4"/>
        <item x="2"/>
        <item x="3"/>
        <item x="1"/>
        <item x="0"/>
        <item t="default"/>
      </items>
    </pivotField>
  </pivotFields>
  <rowFields count="1">
    <field x="1"/>
  </rowFields>
  <rowItems count="5">
    <i>
      <x/>
    </i>
    <i>
      <x v="1"/>
    </i>
    <i>
      <x v="2"/>
    </i>
    <i>
      <x v="3"/>
    </i>
    <i t="grand">
      <x/>
    </i>
  </rowItems>
  <colItems count="1">
    <i/>
  </colItems>
  <dataFields count="1">
    <dataField name="Sum of Total 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0B961-6576-234E-9F69-C052799B871F}" name="PivotTable9"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8">
    <pivotField showAll="0"/>
    <pivotField axis="axisRow" showAll="0">
      <items count="5">
        <item x="0"/>
        <item x="1"/>
        <item x="3"/>
        <item x="2"/>
        <item t="default"/>
      </items>
    </pivotField>
    <pivotField showAll="0"/>
    <pivotField showAll="0"/>
    <pivotField dataField="1" showAll="0"/>
    <pivotField showAll="0"/>
    <pivotField showAll="0"/>
    <pivotField showAll="0"/>
  </pivotFields>
  <rowFields count="1">
    <field x="1"/>
  </rowFields>
  <rowItems count="5">
    <i>
      <x/>
    </i>
    <i>
      <x v="1"/>
    </i>
    <i>
      <x v="2"/>
    </i>
    <i>
      <x v="3"/>
    </i>
    <i t="grand">
      <x/>
    </i>
  </rowItems>
  <colItems count="1">
    <i/>
  </colItems>
  <dataFields count="1">
    <dataField name="Count of Quantity"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E0D26A-4FF3-0046-8529-C5B1170B5D86}" name="PivotTable19"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showAll="0"/>
    <pivotField showAll="0"/>
    <pivotField numFmtId="14" showAll="0"/>
    <pivotField axis="axisRow" showAll="0">
      <items count="6">
        <item x="1"/>
        <item x="0"/>
        <item x="4"/>
        <item x="2"/>
        <item x="3"/>
        <item t="default"/>
      </items>
    </pivotField>
    <pivotField showAll="0"/>
    <pivotField showAll="0"/>
    <pivotField showAll="0"/>
    <pivotField showAll="0">
      <items count="5">
        <item x="1"/>
        <item x="0"/>
        <item x="3"/>
        <item x="2"/>
        <item t="default"/>
      </items>
    </pivotField>
    <pivotField dataField="1" showAll="0"/>
  </pivotFields>
  <rowFields count="1">
    <field x="3"/>
  </rowFields>
  <rowItems count="6">
    <i>
      <x/>
    </i>
    <i>
      <x v="1"/>
    </i>
    <i>
      <x v="2"/>
    </i>
    <i>
      <x v="3"/>
    </i>
    <i>
      <x v="4"/>
    </i>
    <i t="grand">
      <x/>
    </i>
  </rowItems>
  <colItems count="1">
    <i/>
  </colItems>
  <dataFields count="1">
    <dataField name="Sum of Tota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0C662-F729-D64E-ADB9-CD18BF6352F7}" name="PivotTable20"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9">
    <pivotField showAll="0"/>
    <pivotField showAll="0"/>
    <pivotField numFmtId="14" showAll="0"/>
    <pivotField showAll="0"/>
    <pivotField showAll="0"/>
    <pivotField showAll="0"/>
    <pivotField showAll="0"/>
    <pivotField axis="axisRow" showAll="0">
      <items count="5">
        <item x="1"/>
        <item x="0"/>
        <item x="3"/>
        <item x="2"/>
        <item t="default"/>
      </items>
    </pivotField>
    <pivotField dataField="1" showAll="0">
      <items count="8">
        <item x="5"/>
        <item x="6"/>
        <item x="4"/>
        <item x="2"/>
        <item x="3"/>
        <item x="1"/>
        <item x="0"/>
        <item t="default"/>
      </items>
    </pivotField>
  </pivotFields>
  <rowFields count="1">
    <field x="7"/>
  </rowFields>
  <rowItems count="5">
    <i>
      <x/>
    </i>
    <i>
      <x v="1"/>
    </i>
    <i>
      <x v="2"/>
    </i>
    <i>
      <x v="3"/>
    </i>
    <i t="grand">
      <x/>
    </i>
  </rowItems>
  <colItems count="1">
    <i/>
  </colItems>
  <dataFields count="1">
    <dataField name="Sum of Total Price" fld="8" baseField="0" baseItem="0"/>
  </dataFields>
  <chartFormats count="20">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5" format="4">
      <pivotArea type="data" outline="0" fieldPosition="0">
        <references count="2">
          <reference field="4294967294" count="1" selected="0">
            <x v="0"/>
          </reference>
          <reference field="7" count="1" selected="0">
            <x v="2"/>
          </reference>
        </references>
      </pivotArea>
    </chartFormat>
    <chartFormat chart="5" format="5">
      <pivotArea type="data" outline="0" fieldPosition="0">
        <references count="2">
          <reference field="4294967294" count="1" selected="0">
            <x v="0"/>
          </reference>
          <reference field="7"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 chart="6" format="10">
      <pivotArea type="data" outline="0" fieldPosition="0">
        <references count="2">
          <reference field="4294967294" count="1" selected="0">
            <x v="0"/>
          </reference>
          <reference field="7" count="1" selected="0">
            <x v="3"/>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110D574-4875-CE46-95DE-7AA727E019D9}" sourceName="Customer Name">
  <pivotTables>
    <pivotTable tabId="2" name="PivotTable8"/>
  </pivotTables>
  <data>
    <tabular pivotCacheId="1172630153">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C34FCEE-BB5A-0D4B-9A18-8255AF19604E}" sourceName="Month">
  <pivotTables>
    <pivotTable tabId="13" name="PivotTable19"/>
  </pivotTables>
  <data>
    <tabular pivotCacheId="1091149932">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E1FB5AA-F576-4140-8861-5F5A59019D15}" sourceName="City">
  <pivotTables>
    <pivotTable tabId="13" name="PivotTable19"/>
  </pivotTables>
  <data>
    <tabular pivotCacheId="1091149932">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557F806E-ED7E-4941-A52F-CDF1901EB790}" cache="Slicer_Customer_Name" caption="Customer Name" rowHeight="251883"/>
  <slicer name="Month" xr10:uid="{91F4C8F4-41AF-F142-92E9-6D4F143E2DAF}" cache="Slicer_Month" caption="Month" rowHeight="251883"/>
  <slicer name="City" xr10:uid="{7CAA036B-A2B6-C44C-93F8-87A0AEB39F87}"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90903-A8B4-814D-A205-D3FBFFBE6185}" name="Table1" displayName="Table1" ref="A2:I10" totalsRowShown="0" headerRowDxfId="13" dataDxfId="11" headerRowBorderDxfId="12" tableBorderDxfId="10" totalsRowBorderDxfId="9">
  <autoFilter ref="A2:I10" xr:uid="{2019D292-5D49-B046-AE28-DC4AE4A54649}"/>
  <tableColumns count="9">
    <tableColumn id="1" xr3:uid="{A675C14A-6E96-C543-9D06-77E636C6F1CE}" name="Order ID" dataDxfId="8"/>
    <tableColumn id="2" xr3:uid="{83BE8579-B189-8B4F-B14A-05DC4647A562}" name="Customer Name" dataDxfId="7"/>
    <tableColumn id="3" xr3:uid="{5ECED071-4469-2449-8FF4-BE6028B4A655}" name="Order Date" dataDxfId="6"/>
    <tableColumn id="4" xr3:uid="{B3B3061A-A144-9646-8893-9EDD6B7C1D51}" name="Month" dataDxfId="5">
      <calculatedColumnFormula>TEXT(C3, "mmmm yyyy")</calculatedColumnFormula>
    </tableColumn>
    <tableColumn id="5" xr3:uid="{E4052815-4E48-944F-A5A6-23845ED70E1F}" name="Product" dataDxfId="4"/>
    <tableColumn id="6" xr3:uid="{5249908C-25D5-5244-A8C2-E91E68546A13}" name="Quantity" dataDxfId="3"/>
    <tableColumn id="7" xr3:uid="{2792C81C-C6D2-A64B-8719-6ECB326CBEFF}" name="Unit Price" dataDxfId="2"/>
    <tableColumn id="8" xr3:uid="{6EE0D49E-DC78-C943-BC2B-68CF93D20BA5}" name="City" dataDxfId="1"/>
    <tableColumn id="9" xr3:uid="{06E6C033-32FC-C04A-AB57-5B7A2EF7BE01}" name="Total Price" dataDxfId="0">
      <calculatedColumnFormula>F3*G3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C599A-F78B-3B4A-ACDD-5923B2DDD446}">
  <dimension ref="A3:B8"/>
  <sheetViews>
    <sheetView workbookViewId="0">
      <selection activeCell="A3" sqref="A3:B8"/>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7</v>
      </c>
      <c r="B4" s="4">
        <v>1300</v>
      </c>
    </row>
    <row r="5" spans="1:2" x14ac:dyDescent="0.2">
      <c r="A5" s="3" t="s">
        <v>10</v>
      </c>
      <c r="B5" s="4">
        <v>1025</v>
      </c>
    </row>
    <row r="6" spans="1:2" x14ac:dyDescent="0.2">
      <c r="A6" s="3" t="s">
        <v>17</v>
      </c>
      <c r="B6" s="4">
        <v>150</v>
      </c>
    </row>
    <row r="7" spans="1:2" x14ac:dyDescent="0.2">
      <c r="A7" s="3" t="s">
        <v>14</v>
      </c>
      <c r="B7" s="4">
        <v>340</v>
      </c>
    </row>
    <row r="8" spans="1:2" x14ac:dyDescent="0.2">
      <c r="A8" s="3" t="s">
        <v>25</v>
      </c>
      <c r="B8" s="4">
        <v>2815</v>
      </c>
    </row>
  </sheetData>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CCDA-7182-AB47-B4DB-F801E8D4D97D}">
  <dimension ref="A3:B8"/>
  <sheetViews>
    <sheetView tabSelected="1" workbookViewId="0">
      <selection activeCell="F27" sqref="F27"/>
    </sheetView>
  </sheetViews>
  <sheetFormatPr baseColWidth="10" defaultRowHeight="16" x14ac:dyDescent="0.2"/>
  <cols>
    <col min="1" max="1" width="13" bestFit="1" customWidth="1"/>
    <col min="2" max="2" width="15.6640625" bestFit="1" customWidth="1"/>
  </cols>
  <sheetData>
    <row r="3" spans="1:2" x14ac:dyDescent="0.2">
      <c r="A3" s="2" t="s">
        <v>24</v>
      </c>
      <c r="B3" t="s">
        <v>40</v>
      </c>
    </row>
    <row r="4" spans="1:2" x14ac:dyDescent="0.2">
      <c r="A4" s="3" t="s">
        <v>7</v>
      </c>
      <c r="B4" s="4">
        <v>2</v>
      </c>
    </row>
    <row r="5" spans="1:2" x14ac:dyDescent="0.2">
      <c r="A5" s="3" t="s">
        <v>10</v>
      </c>
      <c r="B5" s="4">
        <v>2</v>
      </c>
    </row>
    <row r="6" spans="1:2" x14ac:dyDescent="0.2">
      <c r="A6" s="3" t="s">
        <v>17</v>
      </c>
      <c r="B6" s="4">
        <v>2</v>
      </c>
    </row>
    <row r="7" spans="1:2" x14ac:dyDescent="0.2">
      <c r="A7" s="3" t="s">
        <v>14</v>
      </c>
      <c r="B7" s="4">
        <v>2</v>
      </c>
    </row>
    <row r="8" spans="1:2" x14ac:dyDescent="0.2">
      <c r="A8" s="3" t="s">
        <v>25</v>
      </c>
      <c r="B8" s="4">
        <v>8</v>
      </c>
    </row>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1B39-3FCF-7542-AB70-595AA98CAA79}">
  <dimension ref="A3:B9"/>
  <sheetViews>
    <sheetView workbookViewId="0">
      <selection activeCell="G19" sqref="G19"/>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28</v>
      </c>
      <c r="B4" s="4">
        <v>400</v>
      </c>
    </row>
    <row r="5" spans="1:2" x14ac:dyDescent="0.2">
      <c r="A5" s="3" t="s">
        <v>29</v>
      </c>
      <c r="B5" s="4">
        <v>2240</v>
      </c>
    </row>
    <row r="6" spans="1:2" x14ac:dyDescent="0.2">
      <c r="A6" s="3" t="s">
        <v>30</v>
      </c>
      <c r="B6" s="4">
        <v>100</v>
      </c>
    </row>
    <row r="7" spans="1:2" x14ac:dyDescent="0.2">
      <c r="A7" s="3" t="s">
        <v>31</v>
      </c>
      <c r="B7" s="4">
        <v>50</v>
      </c>
    </row>
    <row r="8" spans="1:2" x14ac:dyDescent="0.2">
      <c r="A8" s="3" t="s">
        <v>32</v>
      </c>
      <c r="B8" s="4">
        <v>25</v>
      </c>
    </row>
    <row r="9" spans="1:2" x14ac:dyDescent="0.2">
      <c r="A9" s="3" t="s">
        <v>25</v>
      </c>
      <c r="B9" s="4">
        <v>2815</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3780-DFC3-7044-87E2-35652171C503}">
  <dimension ref="A3:B8"/>
  <sheetViews>
    <sheetView workbookViewId="0">
      <selection activeCell="J19" sqref="J19"/>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12</v>
      </c>
      <c r="B4" s="4">
        <v>1025</v>
      </c>
    </row>
    <row r="5" spans="1:2" x14ac:dyDescent="0.2">
      <c r="A5" s="3" t="s">
        <v>9</v>
      </c>
      <c r="B5" s="4">
        <v>1300</v>
      </c>
    </row>
    <row r="6" spans="1:2" x14ac:dyDescent="0.2">
      <c r="A6" s="3" t="s">
        <v>19</v>
      </c>
      <c r="B6" s="4">
        <v>150</v>
      </c>
    </row>
    <row r="7" spans="1:2" x14ac:dyDescent="0.2">
      <c r="A7" s="3" t="s">
        <v>16</v>
      </c>
      <c r="B7" s="4">
        <v>340</v>
      </c>
    </row>
    <row r="8" spans="1:2" x14ac:dyDescent="0.2">
      <c r="A8" s="3" t="s">
        <v>25</v>
      </c>
      <c r="B8" s="4">
        <v>2815</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25E0-37AE-D54A-B856-C6B3B8D13BAB}">
  <dimension ref="A2:I10"/>
  <sheetViews>
    <sheetView workbookViewId="0">
      <selection activeCell="C21" sqref="C21"/>
    </sheetView>
  </sheetViews>
  <sheetFormatPr baseColWidth="10" defaultRowHeight="16" x14ac:dyDescent="0.2"/>
  <cols>
    <col min="1" max="1" width="12.33203125" customWidth="1"/>
    <col min="2" max="2" width="20.5" customWidth="1"/>
    <col min="3" max="3" width="14.83203125" style="1" customWidth="1"/>
    <col min="4" max="4" width="15.5" style="1" customWidth="1"/>
    <col min="5" max="5" width="19.83203125" customWidth="1"/>
    <col min="6" max="6" width="12.33203125" customWidth="1"/>
    <col min="7" max="7" width="13.6640625" customWidth="1"/>
    <col min="9" max="9" width="14.5" customWidth="1"/>
  </cols>
  <sheetData>
    <row r="2" spans="1:9" ht="17" x14ac:dyDescent="0.2">
      <c r="A2" s="9" t="s">
        <v>0</v>
      </c>
      <c r="B2" s="10" t="s">
        <v>1</v>
      </c>
      <c r="C2" s="11" t="s">
        <v>2</v>
      </c>
      <c r="D2" s="11" t="s">
        <v>27</v>
      </c>
      <c r="E2" s="10" t="s">
        <v>3</v>
      </c>
      <c r="F2" s="10" t="s">
        <v>4</v>
      </c>
      <c r="G2" s="10" t="s">
        <v>5</v>
      </c>
      <c r="H2" s="10" t="s">
        <v>6</v>
      </c>
      <c r="I2" s="12" t="s">
        <v>23</v>
      </c>
    </row>
    <row r="3" spans="1:9" ht="17" x14ac:dyDescent="0.2">
      <c r="A3" s="7">
        <v>1001</v>
      </c>
      <c r="B3" s="5" t="s">
        <v>7</v>
      </c>
      <c r="C3" s="6">
        <v>45306</v>
      </c>
      <c r="D3" s="6" t="str">
        <f>TEXT(C3, "mmmm yyyy")</f>
        <v>January 2024</v>
      </c>
      <c r="E3" s="5" t="s">
        <v>8</v>
      </c>
      <c r="F3" s="5">
        <v>1</v>
      </c>
      <c r="G3" s="5">
        <v>1200</v>
      </c>
      <c r="H3" s="5" t="s">
        <v>9</v>
      </c>
      <c r="I3" s="8">
        <f>F3*G3</f>
        <v>1200</v>
      </c>
    </row>
    <row r="4" spans="1:9" ht="17" x14ac:dyDescent="0.2">
      <c r="A4" s="7">
        <v>1002</v>
      </c>
      <c r="B4" s="5" t="s">
        <v>10</v>
      </c>
      <c r="C4" s="6">
        <v>45311</v>
      </c>
      <c r="D4" s="6" t="str">
        <f t="shared" ref="D4:D10" si="0">TEXT(C4, "mmmm yyyy")</f>
        <v>January 2024</v>
      </c>
      <c r="E4" s="5" t="s">
        <v>11</v>
      </c>
      <c r="F4" s="5">
        <v>2</v>
      </c>
      <c r="G4" s="5">
        <v>500</v>
      </c>
      <c r="H4" s="5" t="s">
        <v>12</v>
      </c>
      <c r="I4" s="8">
        <f t="shared" ref="I4:I10" si="1">F4*G4</f>
        <v>1000</v>
      </c>
    </row>
    <row r="5" spans="1:9" ht="17" x14ac:dyDescent="0.2">
      <c r="A5" s="7">
        <v>1003</v>
      </c>
      <c r="B5" s="5" t="s">
        <v>7</v>
      </c>
      <c r="C5" s="6">
        <v>45332</v>
      </c>
      <c r="D5" s="6" t="str">
        <f t="shared" si="0"/>
        <v>February 2024</v>
      </c>
      <c r="E5" s="5" t="s">
        <v>13</v>
      </c>
      <c r="F5" s="5">
        <v>1</v>
      </c>
      <c r="G5" s="5">
        <v>100</v>
      </c>
      <c r="H5" s="5" t="s">
        <v>9</v>
      </c>
      <c r="I5" s="8">
        <f t="shared" si="1"/>
        <v>100</v>
      </c>
    </row>
    <row r="6" spans="1:9" ht="17" x14ac:dyDescent="0.2">
      <c r="A6" s="7">
        <v>1004</v>
      </c>
      <c r="B6" s="5" t="s">
        <v>14</v>
      </c>
      <c r="C6" s="6">
        <v>45347</v>
      </c>
      <c r="D6" s="6" t="str">
        <f t="shared" si="0"/>
        <v>February 2024</v>
      </c>
      <c r="E6" s="5" t="s">
        <v>15</v>
      </c>
      <c r="F6" s="5">
        <v>1</v>
      </c>
      <c r="G6" s="5">
        <v>300</v>
      </c>
      <c r="H6" s="5" t="s">
        <v>16</v>
      </c>
      <c r="I6" s="8">
        <f t="shared" si="1"/>
        <v>300</v>
      </c>
    </row>
    <row r="7" spans="1:9" ht="17" x14ac:dyDescent="0.2">
      <c r="A7" s="7">
        <v>1005</v>
      </c>
      <c r="B7" s="5" t="s">
        <v>17</v>
      </c>
      <c r="C7" s="6">
        <v>45415</v>
      </c>
      <c r="D7" s="6" t="str">
        <f t="shared" si="0"/>
        <v>May 2024</v>
      </c>
      <c r="E7" s="5" t="s">
        <v>18</v>
      </c>
      <c r="F7" s="5">
        <v>1</v>
      </c>
      <c r="G7" s="5">
        <v>50</v>
      </c>
      <c r="H7" s="5" t="s">
        <v>19</v>
      </c>
      <c r="I7" s="8">
        <f t="shared" si="1"/>
        <v>50</v>
      </c>
    </row>
    <row r="8" spans="1:9" ht="17" x14ac:dyDescent="0.2">
      <c r="A8" s="7">
        <v>1006</v>
      </c>
      <c r="B8" s="5" t="s">
        <v>10</v>
      </c>
      <c r="C8" s="6">
        <v>45568</v>
      </c>
      <c r="D8" s="6" t="str">
        <f t="shared" si="0"/>
        <v>October 2024</v>
      </c>
      <c r="E8" s="5" t="s">
        <v>20</v>
      </c>
      <c r="F8" s="5">
        <v>1</v>
      </c>
      <c r="G8" s="5">
        <v>25</v>
      </c>
      <c r="H8" s="5" t="s">
        <v>12</v>
      </c>
      <c r="I8" s="8">
        <f t="shared" si="1"/>
        <v>25</v>
      </c>
    </row>
    <row r="9" spans="1:9" ht="17" x14ac:dyDescent="0.2">
      <c r="A9" s="7">
        <v>1007</v>
      </c>
      <c r="B9" s="5" t="s">
        <v>17</v>
      </c>
      <c r="C9" s="6">
        <v>45366</v>
      </c>
      <c r="D9" s="6" t="str">
        <f t="shared" si="0"/>
        <v>March 2024</v>
      </c>
      <c r="E9" s="5" t="s">
        <v>21</v>
      </c>
      <c r="F9" s="5">
        <v>1</v>
      </c>
      <c r="G9" s="5">
        <v>100</v>
      </c>
      <c r="H9" s="5" t="s">
        <v>19</v>
      </c>
      <c r="I9" s="8">
        <f t="shared" si="1"/>
        <v>100</v>
      </c>
    </row>
    <row r="10" spans="1:9" ht="17" x14ac:dyDescent="0.2">
      <c r="A10" s="13">
        <v>1008</v>
      </c>
      <c r="B10" s="14" t="s">
        <v>14</v>
      </c>
      <c r="C10" s="15">
        <v>45295</v>
      </c>
      <c r="D10" s="15" t="str">
        <f t="shared" si="0"/>
        <v>January 2024</v>
      </c>
      <c r="E10" s="14" t="s">
        <v>22</v>
      </c>
      <c r="F10" s="14">
        <v>1</v>
      </c>
      <c r="G10" s="14">
        <v>40</v>
      </c>
      <c r="H10" s="14" t="s">
        <v>16</v>
      </c>
      <c r="I10" s="16">
        <f t="shared" si="1"/>
        <v>40</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68DB-0BB1-414A-BF3C-4182C2112FEF}">
  <dimension ref="B3:H25"/>
  <sheetViews>
    <sheetView topLeftCell="A4" workbookViewId="0">
      <selection activeCell="D4" sqref="D4"/>
    </sheetView>
  </sheetViews>
  <sheetFormatPr baseColWidth="10" defaultRowHeight="16" x14ac:dyDescent="0.2"/>
  <cols>
    <col min="1" max="1" width="4.6640625" customWidth="1"/>
    <col min="2" max="2" width="24.83203125" customWidth="1"/>
    <col min="3" max="3" width="31.83203125" customWidth="1"/>
    <col min="4" max="4" width="13.83203125" customWidth="1"/>
  </cols>
  <sheetData>
    <row r="3" spans="2:4" ht="29" x14ac:dyDescent="0.35">
      <c r="B3" s="22" t="s">
        <v>37</v>
      </c>
      <c r="C3" s="22"/>
      <c r="D3" s="17"/>
    </row>
    <row r="4" spans="2:4" ht="20" customHeight="1" x14ac:dyDescent="0.25">
      <c r="B4" s="20" t="s">
        <v>33</v>
      </c>
      <c r="C4" s="18">
        <f>SUM(Table1[Total Price])</f>
        <v>2815</v>
      </c>
    </row>
    <row r="5" spans="2:4" ht="20" customHeight="1" x14ac:dyDescent="0.25">
      <c r="B5" s="20" t="s">
        <v>38</v>
      </c>
      <c r="C5" s="19" t="s">
        <v>39</v>
      </c>
    </row>
    <row r="6" spans="2:4" ht="20" customHeight="1" x14ac:dyDescent="0.25">
      <c r="B6" s="20" t="s">
        <v>34</v>
      </c>
      <c r="C6" s="19" t="s">
        <v>7</v>
      </c>
    </row>
    <row r="7" spans="2:4" ht="20" customHeight="1" x14ac:dyDescent="0.25">
      <c r="B7" s="20" t="s">
        <v>35</v>
      </c>
      <c r="C7" s="18">
        <f>COUNT(Table1[Quantity])</f>
        <v>8</v>
      </c>
    </row>
    <row r="8" spans="2:4" ht="20" customHeight="1" x14ac:dyDescent="0.25">
      <c r="B8" s="20" t="s">
        <v>36</v>
      </c>
      <c r="C8" s="19" t="s">
        <v>9</v>
      </c>
    </row>
    <row r="25" spans="8:8" x14ac:dyDescent="0.2">
      <c r="H25" s="21"/>
    </row>
  </sheetData>
  <mergeCells count="1">
    <mergeCell ref="B3:C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Total revenue by customer</vt:lpstr>
      <vt:lpstr>Number of orders by customer</vt:lpstr>
      <vt:lpstr>Monthly revenue</vt:lpstr>
      <vt:lpstr>City-wise customer revenue</vt:lpstr>
      <vt:lpstr>customer_orders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2025-04-26T11:00:21Z</cp:lastPrinted>
  <dcterms:created xsi:type="dcterms:W3CDTF">2025-04-26T08:19:59Z</dcterms:created>
  <dcterms:modified xsi:type="dcterms:W3CDTF">2025-04-28T10:52:37Z</dcterms:modified>
</cp:coreProperties>
</file>