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UP MANILA" sheetId="1" state="visible" r:id="rId2"/>
  </sheets>
  <definedNames>
    <definedName function="false" hidden="true" localSheetId="0" name="_xlnm._FilterDatabase" vbProcedure="false">'UP MANILA'!$H$1:$H$43</definedName>
    <definedName function="false" hidden="false" localSheetId="0" name="_xlnm._FilterDatabase" vbProcedure="false">'UP MANILA'!$H$1:$H$43</definedName>
    <definedName function="false" hidden="false" localSheetId="0" name="_xlnm._FilterDatabase_0" vbProcedure="false">'UP MANILA'!$H$1:$H$43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<sst xmlns="http://schemas.openxmlformats.org/spreadsheetml/2006/main" count="192" uniqueCount="150">
  <si>
    <t>OFFICE OF THE VICE PRESIDENT FOR DEVELOPMENT</t>
  </si>
  <si>
    <t>INFRASTRUCTURE PROJECTS</t>
  </si>
  <si>
    <t>OCTOBER 2014</t>
  </si>
  <si>
    <t>UP MANILA</t>
  </si>
  <si>
    <t>PROJECT</t>
  </si>
  <si>
    <t>PROJECT DESCRIPTION</t>
  </si>
  <si>
    <t>DESIRED PROJECT OUTCOME</t>
  </si>
  <si>
    <t>BUDGET (PhP)</t>
  </si>
  <si>
    <t>CONTRACT PRICE (PhP)</t>
  </si>
  <si>
    <t>ACTUAL COST (PhP)</t>
  </si>
  <si>
    <t>SOURCE OF FUNDS</t>
  </si>
  <si>
    <t>Contractor/Vendor</t>
  </si>
  <si>
    <t>No. of Biddings</t>
  </si>
  <si>
    <t>Date of Notice of Award</t>
  </si>
  <si>
    <t>Date of Notice to Proceed</t>
  </si>
  <si>
    <t>TARGET START DATE</t>
  </si>
  <si>
    <t>ACTUAL START DATE</t>
  </si>
  <si>
    <t>% ACCOMPLISHMENT</t>
  </si>
  <si>
    <t>TARGET COMPLETION DATE</t>
  </si>
  <si>
    <t>ACTUAL COMPLETION DATE</t>
  </si>
  <si>
    <t>REMARKS
(Problems/Issues Encountered and Other Pertinent Information Regarding the Project)</t>
  </si>
  <si>
    <t>PROGRESS BILLING 1</t>
  </si>
  <si>
    <t>PROGRESS BILLING 2</t>
  </si>
  <si>
    <t>PROGRESS BILLING 3</t>
  </si>
  <si>
    <t>PROGRESS BILLING 4</t>
  </si>
  <si>
    <t>PROGRESS BILLING 5</t>
  </si>
  <si>
    <t>PROGRESS BILLING 6</t>
  </si>
  <si>
    <t>PROGRESS BILLING 7</t>
  </si>
  <si>
    <t>PROGRESS BILLING 8</t>
  </si>
  <si>
    <t>PROGRESS BILLING 9</t>
  </si>
  <si>
    <t>PROGRESS BILLING 10</t>
  </si>
  <si>
    <t>Renovation and Upgrading of the Pharmacology and Toxicology Lab (College of Medicine)</t>
  </si>
  <si>
    <t>Renovation of the Pharmacology and Toxicology laboratory, installation of laboratory furniture, purchase of ultra high performance liquid chromatography UV-VIS and drug monitoring machine</t>
  </si>
  <si>
    <t>Enhanced learning/research environment and increased research productivity</t>
  </si>
  <si>
    <t>2012 CHED Funding</t>
  </si>
  <si>
    <t>Modernization of Information Technology Center (Transfer to the Old CD Postgraduate Building)</t>
  </si>
  <si>
    <t>Upgrading/modernization of the IT Center to include physical renovation works and acquisition/ installation of of office furniture</t>
  </si>
  <si>
    <t>Inaugurated on 18 Sep 2014</t>
  </si>
  <si>
    <t>Laboratories for the National Institutes of Health</t>
  </si>
  <si>
    <t>Upgrading/modernization and physical renovation of the Central Laboratory, including acquisition and installation of lab equipment and office furniture</t>
  </si>
  <si>
    <t>National Institutes of Health Building Project</t>
  </si>
  <si>
    <t>Design and construction of the new National Institutes of Health (NIH) building</t>
  </si>
  <si>
    <t>2013 CO Budget</t>
  </si>
  <si>
    <t>To be bid via DBM Procurement Service
Status updated as of 11 May 2015</t>
  </si>
  <si>
    <t>Conversion of Existing CAS Little Theater into the UP Manila Theater</t>
  </si>
  <si>
    <t>Conversion of the College of Arts &amp; Sciences (CAS) Theater into the UP Manila Theater</t>
  </si>
  <si>
    <t>Improved access to academic support facilities and services for UP students, faculty &amp; staff</t>
  </si>
  <si>
    <t>2014 CO Budget (CIDP)</t>
  </si>
  <si>
    <t>Completed as of 28 May 2014</t>
  </si>
  <si>
    <t>Repair and Rehabillitation of Academic Buildings, including Purchase of Equipment (SHS-Tacloban)</t>
  </si>
  <si>
    <t>Repair and rehabilitation of the academic buildings of the School of Health Science-Palo (currently located in the UPV-Tacaloban campus), and acquisition of equipment</t>
  </si>
  <si>
    <t>2014 CO Budget</t>
  </si>
  <si>
    <t>For finalization of plans; for public bidding</t>
  </si>
  <si>
    <t>Modernization of Lab, Research and Teaching Equipment</t>
  </si>
  <si>
    <t>Modernization of Laboratory, Research and Teaching Equipment</t>
  </si>
  <si>
    <t>2015 CO Budget (NEP)</t>
  </si>
  <si>
    <t>For BAC review of SPPMP
 Has purchase request
Status updated as of 11 May 2015</t>
  </si>
  <si>
    <t>Sports and Wellness Center (Central Administration and College of Medicine)</t>
  </si>
  <si>
    <t>TFI</t>
  </si>
  <si>
    <t>For rebidding</t>
  </si>
  <si>
    <t>Sports and Wellness Center (Phase 2)</t>
  </si>
  <si>
    <t>Included in the budget proposal for buildings and structures for 2015; architectural plan completed</t>
  </si>
  <si>
    <t>Renovation of UP Manila Student Center and Joaquin Gonzales Hall (Central Administration)</t>
  </si>
  <si>
    <t>Renovation and rehabilitation of the UP Manila Student Center and the Joaquin Gonzales Hall (Central Administration building)</t>
  </si>
  <si>
    <t>Ongoing public bidding</t>
  </si>
  <si>
    <t>Construction of Student Lounge, Expansion of Library, Alumni and Graduate Program Office (College of Allied Medical Professions)</t>
  </si>
  <si>
    <t>Preparation of detailed design and scope of works</t>
  </si>
  <si>
    <t>DPSM Computer Labs and Rooms (CAS)</t>
  </si>
  <si>
    <t>Revision of cost estimates</t>
  </si>
  <si>
    <t>Construction of Additional Classrooms and Labs at Gusaling Andres Bonifacio (CAS)</t>
  </si>
  <si>
    <t>Detailed plans, scope of works and cost estimates for end-user approval</t>
  </si>
  <si>
    <t>Renovation of Speech lab (CAS)</t>
  </si>
  <si>
    <t>Extension and Modernization of Prosthodontics Lab (College of Dentistry)</t>
  </si>
  <si>
    <t>Preparation of detailed design, scope of works and cost estimates</t>
  </si>
  <si>
    <t>Various Renovation Works at Paz Mendoza and Calderon Hall (College of Medicine)</t>
  </si>
  <si>
    <t>For discussion between CPDMO and end-users for the scope of works</t>
  </si>
  <si>
    <t>Various Renovation Works at Sotejo Hall-Phases 1 and 2 (College of Nursing)</t>
  </si>
  <si>
    <t>For revision of cost estimates as suggested by technical consultant</t>
  </si>
  <si>
    <t>Repair of Roof Leaks due to Typhoon Glenda (College of Pharmacy)</t>
  </si>
  <si>
    <t>Various Renovation Works at Valenzuela Hall, Upgrading of Dean's Complex, including De-clogging of Sewer Lines (College of Pharmacy)</t>
  </si>
  <si>
    <t>Preparation of detailed plans and other technical documents</t>
  </si>
  <si>
    <t>UP Manila Student Dormitory</t>
  </si>
  <si>
    <t>Construction of a new dormitory for UP Manila students</t>
  </si>
  <si>
    <t>Improved access to on-campus accommodation for UP students</t>
  </si>
  <si>
    <t>Phi Foundation will donate the design of the Phi House dormitory</t>
  </si>
  <si>
    <t>Supply and Installation of Passenger Elevator including Design and Construction of Elevator Shaft (CAMP)</t>
  </si>
  <si>
    <t>TOR and other bidding documents approved</t>
  </si>
  <si>
    <t>Construction of Computer Lab; Provision of 3rd Floor at the College of Public Health Annex Building</t>
  </si>
  <si>
    <t>UP System RF</t>
  </si>
  <si>
    <t>Bid documents submitted to BAC2</t>
  </si>
  <si>
    <t>Construction of SHS-Baler, Aurora Campus Phase 2: (1) Academic Building 2, Administrative Building and Birthing Center and (2) Power House and Entrance Cable</t>
  </si>
  <si>
    <t>Construction of the School of Health Sciences (SHS) building (Phase 2) in the UP Manila Baler, Aurora campus</t>
  </si>
  <si>
    <t>Draft TOR presented to the SBAC; technical specs being reviewed by the TWG; concern: trees will be affected</t>
  </si>
  <si>
    <t>Supply and Installation of Transformers</t>
  </si>
  <si>
    <t>Supply &amp; Installation of Transformers</t>
  </si>
  <si>
    <t>Improved working environment for UP administrators, faculty, students &amp; staff</t>
  </si>
  <si>
    <t>Work suspended awaiting construction of power house and entrance cable</t>
  </si>
  <si>
    <t>Dismantling and Disposal of Asbestos-Containing Materials (SHS-Palo)</t>
  </si>
  <si>
    <t>Contract signed by the Chancellor</t>
  </si>
  <si>
    <t>Additional Works for the Completion of the 4th Floor (College of Dentistry)</t>
  </si>
  <si>
    <t>Ongoing</t>
  </si>
  <si>
    <t>Structural Integrity Testing (CAMP)</t>
  </si>
  <si>
    <t>Structural Integrity Testing (College of Nursing)</t>
  </si>
  <si>
    <t>Student Center (CAS)</t>
  </si>
  <si>
    <t>Awarded; awaiting building permit from City of Manila</t>
  </si>
  <si>
    <t>Reroofing and Waterproofing of UPCM Library</t>
  </si>
  <si>
    <t>College of Dentistry-Exterior Repainting of 4th Floor</t>
  </si>
  <si>
    <t>Construction of the 4th floor completed but exterior painting was not included in the scope of works</t>
  </si>
  <si>
    <t>College of Pharmacy-Repair of Sewer Lines</t>
  </si>
  <si>
    <t>With preliminary technical documents</t>
  </si>
  <si>
    <t>NTTCHP-Learning Resource Unit</t>
  </si>
  <si>
    <t>With floor plan and layout</t>
  </si>
  <si>
    <t>University Library-Upgrading of Discussion Room and Learning Commons</t>
  </si>
  <si>
    <t>SHS-Tacloban Rehabilitation</t>
  </si>
  <si>
    <t>Included in the 2015 budget proposal for building and structures</t>
  </si>
  <si>
    <t>Torch 1</t>
  </si>
  <si>
    <t>Included in the 2015 budget proposal for buildings and structures; building perspectives completed</t>
  </si>
  <si>
    <t>Renovation of Lab</t>
  </si>
  <si>
    <t>Ritvit Construction &amp; Development Corporation</t>
  </si>
  <si>
    <t>NTP issued but not yet accepted; site not ready, pending reroofing of Salcedo Hall (not CHED-funded; for rebidding)</t>
  </si>
  <si>
    <t>Supply and Installation of Lab Furniture</t>
  </si>
  <si>
    <t>Elite Scientific &amp; Diagnostic Supplies Company</t>
  </si>
  <si>
    <t>For issuance of NTP as of 30 Sep 2014; work suspended, awaiting completion of renovation works</t>
  </si>
  <si>
    <t>Purchase of Ultra High Performance Liquid Chromatography UV-VIS</t>
  </si>
  <si>
    <t>RainPhil Inc.</t>
  </si>
  <si>
    <t>Delivered as of 09 May 2014</t>
  </si>
  <si>
    <t>Purchase of Drug Monitoring Machine (Architect C400 Analyzer)</t>
  </si>
  <si>
    <t>Negotiated procurement; PO for signature of the Chancellor as of 25 Jun 2014</t>
  </si>
  <si>
    <t>Physical Renovation Works</t>
  </si>
  <si>
    <t>ASM Francisco Construction &amp; Development Corporation</t>
  </si>
  <si>
    <t>Completed as of September 2014</t>
  </si>
  <si>
    <t>Supply and Installation of Office Furniture</t>
  </si>
  <si>
    <t>Roseco Marketing Ventures</t>
  </si>
  <si>
    <t>Balancing of Existing Electrical Load</t>
  </si>
  <si>
    <t>Power Compact Enterprises</t>
  </si>
  <si>
    <t>Completed as of 24 Jul 2013</t>
  </si>
  <si>
    <t>Physical Renovation of the Central Lab</t>
  </si>
  <si>
    <t>work suspended 15 Jul-19 Aug 2013 due to transfer of lab equipment; work resumed on 20 Aug 2013; implemented in phases as a result; Phase 1 completed; Phase 2: 70% complete as of 02 Oct 2014; delay caused by Microarray lab relocation</t>
  </si>
  <si>
    <t>Consulting Services for the Development of Design Intent &amp; Certification of a Modular Biosafety Level 3 Facility</t>
  </si>
  <si>
    <t>Basler &amp; Hoffman Singapore Pte. Ltd.</t>
  </si>
  <si>
    <t>contract duration: 12 months; consultancy services ongoing</t>
  </si>
  <si>
    <t>Design and Build for BSL 3</t>
  </si>
  <si>
    <t>Tochigi-Ken Technologies International Inc.</t>
  </si>
  <si>
    <t>Contract being processed as of 02 Oct 2014; for approval by PAEP</t>
  </si>
  <si>
    <t>Supply and Installation of Lab Furniture at BSL Facilities</t>
  </si>
  <si>
    <t>For issuance of NTP</t>
  </si>
  <si>
    <t>Supply and Installation of Lab Furniture at BSL 2 and the Central Lab</t>
  </si>
  <si>
    <t>with various suspension orders; delivery made in phases depending on the progress of renovation works; 60% complete as of 31 Oct 2014</t>
  </si>
  <si>
    <t>Renovation of BSL Facility</t>
  </si>
  <si>
    <t>with various suspension orders due to difficulty in transferring lab equipment; suspended since 18 Feb 2014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</si>
</sst>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_);_(* \(#,##0\);_(* \-??_);_(@_)"/>
    <numFmt numFmtId="166" formatCode="MMM\-YY"/>
    <numFmt numFmtId="167" formatCode="D\-MMM\-YY"/>
    <numFmt numFmtId="168" formatCode="M/D/YYYY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Lucida fax"/>
      <family val="0"/>
      <charset val="1"/>
    </font>
    <font>
      <b val="true"/>
      <sz val="10"/>
      <color rgb="FF000000"/>
      <name val="Lucida fax"/>
      <family val="0"/>
      <charset val="1"/>
    </font>
    <font>
      <b val="true"/>
      <sz val="14"/>
      <name val="Lucida fax"/>
      <family val="0"/>
      <charset val="1"/>
    </font>
    <font>
      <sz val="10"/>
      <color rgb="FF000000"/>
      <name val="Lucida fax"/>
      <family val="0"/>
      <charset val="1"/>
    </font>
    <font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9594"/>
        <bgColor rgb="FFFF99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000000"/>
        <name val="Arial"/>
        <family val="2"/>
        <charset val="1"/>
      </font>
      <fill>
        <patternFill>
          <bgColor rgb="FFD9D9D9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5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9594"/>
    <pageSetUpPr fitToPage="false"/>
  </sheetPr>
  <dimension ref="A1:AB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2" ySplit="7" topLeftCell="C50" activePane="bottomRight" state="frozen"/>
      <selection pane="topLeft" activeCell="A1" activeCellId="0" sqref="A1"/>
      <selection pane="topRight" activeCell="C1" activeCellId="0" sqref="C1"/>
      <selection pane="bottomLeft" activeCell="A50" activeCellId="0" sqref="A50"/>
      <selection pane="bottomRight" activeCell="A57" activeCellId="0" sqref="A57"/>
    </sheetView>
  </sheetViews>
  <sheetFormatPr defaultRowHeight="15.75"/>
  <cols>
    <col collapsed="false" hidden="false" max="1" min="1" style="0" width="6.86734693877551"/>
    <col collapsed="false" hidden="false" max="2" min="2" style="0" width="62.9948979591837"/>
    <col collapsed="false" hidden="false" max="3" min="3" style="0" width="49.4234693877551"/>
    <col collapsed="false" hidden="false" max="4" min="4" style="0" width="38.7040816326531"/>
    <col collapsed="false" hidden="false" max="5" min="5" style="0" width="20.7091836734694"/>
    <col collapsed="false" hidden="false" max="7" min="6" style="0" width="21.1377551020408"/>
    <col collapsed="false" hidden="false" max="9" min="8" style="0" width="33.4336734693878"/>
    <col collapsed="false" hidden="false" max="14" min="10" style="0" width="17.2857142857143"/>
    <col collapsed="false" hidden="false" max="15" min="15" style="0" width="22.7040816326531"/>
    <col collapsed="false" hidden="false" max="16" min="16" style="0" width="17.2857142857143"/>
    <col collapsed="false" hidden="false" max="17" min="17" style="0" width="17.7091836734694"/>
    <col collapsed="false" hidden="false" max="18" min="18" style="0" width="44.2959183673469"/>
    <col collapsed="false" hidden="false" max="27" min="19" style="0" width="21.2908163265306"/>
    <col collapsed="false" hidden="false" max="28" min="28" style="0" width="22.8571428571429"/>
    <col collapsed="false" hidden="false" max="1025" min="29" style="0" width="14.4285714285714"/>
  </cols>
  <sheetData>
    <row r="1" customFormat="false" ht="15.75" hidden="false" customHeight="true" outlineLevel="0" collapsed="false">
      <c r="A1" s="1" t="s">
        <v>0</v>
      </c>
      <c r="B1" s="2"/>
      <c r="C1" s="3"/>
      <c r="D1" s="3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5.75" hidden="false" customHeight="true" outlineLevel="0" collapsed="false">
      <c r="A2" s="1" t="s">
        <v>1</v>
      </c>
      <c r="B2" s="2"/>
      <c r="C2" s="3"/>
      <c r="D2" s="3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  <c r="T2" s="1"/>
      <c r="U2" s="1"/>
      <c r="V2" s="1"/>
      <c r="W2" s="1"/>
      <c r="X2" s="1"/>
      <c r="Y2" s="1"/>
      <c r="Z2" s="1"/>
      <c r="AA2" s="1"/>
      <c r="AB2" s="1"/>
    </row>
    <row r="3" customFormat="false" ht="12.75" hidden="false" customHeight="true" outlineLevel="0" collapsed="false">
      <c r="A3" s="4" t="s">
        <v>2</v>
      </c>
      <c r="B3" s="5"/>
      <c r="C3" s="6"/>
      <c r="D3" s="6"/>
      <c r="E3" s="6"/>
      <c r="F3" s="6"/>
      <c r="G3" s="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7"/>
      <c r="T3" s="7"/>
      <c r="U3" s="7"/>
      <c r="V3" s="7"/>
      <c r="W3" s="7"/>
      <c r="X3" s="7"/>
      <c r="Y3" s="7"/>
      <c r="Z3" s="7"/>
      <c r="AA3" s="7"/>
      <c r="AB3" s="7"/>
    </row>
    <row r="4" customFormat="false" ht="12.75" hidden="false" customHeight="true" outlineLevel="0" collapsed="false">
      <c r="A4" s="4"/>
      <c r="B4" s="5"/>
      <c r="C4" s="6"/>
      <c r="D4" s="6"/>
      <c r="E4" s="6"/>
      <c r="F4" s="6"/>
      <c r="G4" s="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7"/>
      <c r="T4" s="7"/>
      <c r="U4" s="7"/>
      <c r="V4" s="7"/>
      <c r="W4" s="7"/>
      <c r="X4" s="7"/>
      <c r="Y4" s="7"/>
      <c r="Z4" s="7"/>
      <c r="AA4" s="7"/>
      <c r="AB4" s="7"/>
    </row>
    <row r="5" customFormat="false" ht="18" hidden="false" customHeight="true" outlineLevel="0" collapsed="false">
      <c r="A5" s="8" t="s">
        <v>3</v>
      </c>
      <c r="B5" s="9"/>
      <c r="C5" s="6"/>
      <c r="D5" s="6"/>
      <c r="E5" s="6"/>
      <c r="F5" s="6"/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7"/>
      <c r="T5" s="7"/>
      <c r="U5" s="7"/>
      <c r="V5" s="7"/>
      <c r="W5" s="7"/>
      <c r="X5" s="7"/>
      <c r="Y5" s="7"/>
      <c r="Z5" s="7"/>
      <c r="AA5" s="7"/>
      <c r="AB5" s="7"/>
    </row>
    <row r="6" customFormat="false" ht="12.75" hidden="false" customHeight="true" outlineLevel="0" collapsed="false">
      <c r="A6" s="10"/>
      <c r="B6" s="11"/>
      <c r="C6" s="12"/>
      <c r="D6" s="12"/>
      <c r="E6" s="12"/>
      <c r="F6" s="12"/>
      <c r="G6" s="12"/>
      <c r="H6" s="11"/>
      <c r="I6" s="11"/>
      <c r="J6" s="11"/>
      <c r="K6" s="11"/>
      <c r="L6" s="11"/>
      <c r="M6" s="11"/>
      <c r="N6" s="11"/>
      <c r="O6" s="11" t="n">
        <v>100</v>
      </c>
      <c r="P6" s="11"/>
      <c r="Q6" s="11"/>
      <c r="R6" s="11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customFormat="false" ht="25.5" hidden="false" customHeight="true" outlineLevel="0" collapsed="false">
      <c r="A7" s="13"/>
      <c r="B7" s="13" t="s">
        <v>4</v>
      </c>
      <c r="C7" s="13" t="s">
        <v>5</v>
      </c>
      <c r="D7" s="13" t="s">
        <v>6</v>
      </c>
      <c r="E7" s="13" t="s">
        <v>7</v>
      </c>
      <c r="F7" s="13" t="s">
        <v>8</v>
      </c>
      <c r="G7" s="13" t="s">
        <v>9</v>
      </c>
      <c r="H7" s="13" t="s">
        <v>10</v>
      </c>
      <c r="I7" s="13" t="s">
        <v>11</v>
      </c>
      <c r="J7" s="13" t="s">
        <v>12</v>
      </c>
      <c r="K7" s="13" t="s">
        <v>13</v>
      </c>
      <c r="L7" s="13" t="s">
        <v>14</v>
      </c>
      <c r="M7" s="13" t="s">
        <v>15</v>
      </c>
      <c r="N7" s="13" t="s">
        <v>16</v>
      </c>
      <c r="O7" s="13" t="s">
        <v>17</v>
      </c>
      <c r="P7" s="13" t="s">
        <v>18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23</v>
      </c>
      <c r="V7" s="13" t="s">
        <v>24</v>
      </c>
      <c r="W7" s="13" t="s">
        <v>25</v>
      </c>
      <c r="X7" s="13" t="s">
        <v>26</v>
      </c>
      <c r="Y7" s="13" t="s">
        <v>27</v>
      </c>
      <c r="Z7" s="13" t="s">
        <v>28</v>
      </c>
      <c r="AA7" s="13" t="s">
        <v>29</v>
      </c>
      <c r="AB7" s="13" t="s">
        <v>30</v>
      </c>
    </row>
    <row r="8" customFormat="false" ht="25.5" hidden="false" customHeight="true" outlineLevel="0" collapsed="false">
      <c r="A8" s="14" t="n">
        <v>1</v>
      </c>
      <c r="B8" s="15" t="s">
        <v>31</v>
      </c>
      <c r="C8" s="16" t="s">
        <v>32</v>
      </c>
      <c r="D8" s="16" t="s">
        <v>33</v>
      </c>
      <c r="E8" s="16"/>
      <c r="F8" s="16"/>
      <c r="G8" s="16"/>
      <c r="H8" s="15" t="s">
        <v>34</v>
      </c>
      <c r="I8" s="15"/>
      <c r="J8" s="15"/>
      <c r="K8" s="15"/>
      <c r="L8" s="15"/>
      <c r="M8" s="15"/>
      <c r="N8" s="15"/>
      <c r="O8" s="11" t="n">
        <v>0</v>
      </c>
      <c r="P8" s="15"/>
      <c r="Q8" s="17"/>
      <c r="R8" s="15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5.5" hidden="false" customHeight="true" outlineLevel="0" collapsed="false">
      <c r="A9" s="14" t="str">
        <f aca="false">A8+1</f>
        <v>2</v>
      </c>
      <c r="B9" s="15" t="s">
        <v>35</v>
      </c>
      <c r="C9" s="16" t="s">
        <v>36</v>
      </c>
      <c r="D9" s="16" t="s">
        <v>33</v>
      </c>
      <c r="E9" s="16"/>
      <c r="F9" s="16"/>
      <c r="G9" s="16"/>
      <c r="H9" s="15" t="s">
        <v>34</v>
      </c>
      <c r="I9" s="15"/>
      <c r="J9" s="15"/>
      <c r="K9" s="15"/>
      <c r="L9" s="15"/>
      <c r="M9" s="15"/>
      <c r="N9" s="15"/>
      <c r="O9" s="11" t="n">
        <v>0</v>
      </c>
      <c r="P9" s="15"/>
      <c r="Q9" s="19" t="n">
        <v>41900</v>
      </c>
      <c r="R9" s="15" t="s">
        <v>37</v>
      </c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customFormat="false" ht="12.75" hidden="false" customHeight="true" outlineLevel="0" collapsed="false">
      <c r="A10" s="14" t="str">
        <f aca="false">A9+1</f>
        <v>3</v>
      </c>
      <c r="B10" s="15" t="s">
        <v>38</v>
      </c>
      <c r="C10" s="16" t="s">
        <v>39</v>
      </c>
      <c r="D10" s="16" t="s">
        <v>33</v>
      </c>
      <c r="E10" s="16"/>
      <c r="F10" s="16"/>
      <c r="G10" s="16"/>
      <c r="H10" s="15" t="s">
        <v>34</v>
      </c>
      <c r="I10" s="15"/>
      <c r="J10" s="15"/>
      <c r="K10" s="15"/>
      <c r="L10" s="15"/>
      <c r="M10" s="15"/>
      <c r="N10" s="15"/>
      <c r="O10" s="11" t="n">
        <v>0</v>
      </c>
      <c r="P10" s="15"/>
      <c r="Q10" s="15"/>
      <c r="R10" s="15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customFormat="false" ht="12.75" hidden="false" customHeight="true" outlineLevel="0" collapsed="false">
      <c r="A11" s="14" t="str">
        <f aca="false">A10+1</f>
        <v>4</v>
      </c>
      <c r="B11" s="15" t="s">
        <v>40</v>
      </c>
      <c r="C11" s="16" t="s">
        <v>41</v>
      </c>
      <c r="D11" s="16" t="s">
        <v>33</v>
      </c>
      <c r="E11" s="16" t="n">
        <v>1000000000</v>
      </c>
      <c r="F11" s="16"/>
      <c r="G11" s="16"/>
      <c r="H11" s="15" t="s">
        <v>42</v>
      </c>
      <c r="I11" s="15"/>
      <c r="J11" s="15"/>
      <c r="K11" s="15"/>
      <c r="L11" s="15"/>
      <c r="M11" s="15"/>
      <c r="N11" s="15"/>
      <c r="O11" s="11" t="n">
        <v>0</v>
      </c>
      <c r="P11" s="15"/>
      <c r="Q11" s="15"/>
      <c r="R11" s="15" t="s">
        <v>43</v>
      </c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customFormat="false" ht="25.5" hidden="false" customHeight="true" outlineLevel="0" collapsed="false">
      <c r="A12" s="14" t="n">
        <f aca="false">A11+1</f>
        <v>5</v>
      </c>
      <c r="B12" s="15" t="s">
        <v>44</v>
      </c>
      <c r="C12" s="16" t="s">
        <v>45</v>
      </c>
      <c r="D12" s="16" t="s">
        <v>46</v>
      </c>
      <c r="E12" s="16" t="n">
        <v>20000000</v>
      </c>
      <c r="F12" s="16"/>
      <c r="G12" s="16"/>
      <c r="H12" s="15" t="s">
        <v>47</v>
      </c>
      <c r="I12" s="15"/>
      <c r="J12" s="15"/>
      <c r="K12" s="19" t="n">
        <v>41598</v>
      </c>
      <c r="L12" s="15"/>
      <c r="M12" s="15"/>
      <c r="N12" s="15"/>
      <c r="O12" s="11" t="n">
        <v>100</v>
      </c>
      <c r="P12" s="15"/>
      <c r="Q12" s="19" t="n">
        <v>41787</v>
      </c>
      <c r="R12" s="15" t="s">
        <v>48</v>
      </c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customFormat="false" ht="25.5" hidden="false" customHeight="true" outlineLevel="0" collapsed="false">
      <c r="A13" s="14" t="n">
        <f aca="false">A12+1</f>
        <v>6</v>
      </c>
      <c r="B13" s="15" t="s">
        <v>49</v>
      </c>
      <c r="C13" s="16" t="s">
        <v>50</v>
      </c>
      <c r="D13" s="16" t="s">
        <v>33</v>
      </c>
      <c r="E13" s="16" t="n">
        <v>26627000</v>
      </c>
      <c r="F13" s="16"/>
      <c r="G13" s="16"/>
      <c r="H13" s="15" t="s">
        <v>51</v>
      </c>
      <c r="I13" s="15"/>
      <c r="J13" s="15"/>
      <c r="K13" s="15"/>
      <c r="L13" s="15"/>
      <c r="M13" s="15"/>
      <c r="N13" s="15"/>
      <c r="O13" s="11" t="n">
        <v>0</v>
      </c>
      <c r="P13" s="15"/>
      <c r="Q13" s="15"/>
      <c r="R13" s="15" t="s">
        <v>52</v>
      </c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customFormat="false" ht="25.5" hidden="false" customHeight="true" outlineLevel="0" collapsed="false">
      <c r="A14" s="14" t="n">
        <f aca="false">A13+1</f>
        <v>7</v>
      </c>
      <c r="B14" s="15" t="s">
        <v>53</v>
      </c>
      <c r="C14" s="16" t="s">
        <v>54</v>
      </c>
      <c r="D14" s="16" t="s">
        <v>33</v>
      </c>
      <c r="E14" s="16" t="n">
        <v>200000000</v>
      </c>
      <c r="F14" s="16"/>
      <c r="G14" s="16"/>
      <c r="H14" s="15" t="s">
        <v>55</v>
      </c>
      <c r="I14" s="15"/>
      <c r="J14" s="15"/>
      <c r="K14" s="15"/>
      <c r="L14" s="15"/>
      <c r="M14" s="15"/>
      <c r="N14" s="15"/>
      <c r="O14" s="11" t="n">
        <v>0</v>
      </c>
      <c r="P14" s="15"/>
      <c r="Q14" s="15"/>
      <c r="R14" s="15" t="s">
        <v>56</v>
      </c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customFormat="false" ht="25.5" hidden="false" customHeight="true" outlineLevel="0" collapsed="false">
      <c r="A15" s="14" t="n">
        <f aca="false">A14+1</f>
        <v>8</v>
      </c>
      <c r="B15" s="15" t="s">
        <v>57</v>
      </c>
      <c r="C15" s="16"/>
      <c r="D15" s="16"/>
      <c r="E15" s="16" t="n">
        <v>30000000</v>
      </c>
      <c r="F15" s="16"/>
      <c r="G15" s="16"/>
      <c r="H15" s="15" t="s">
        <v>58</v>
      </c>
      <c r="I15" s="15"/>
      <c r="J15" s="15"/>
      <c r="K15" s="15"/>
      <c r="L15" s="15"/>
      <c r="M15" s="15"/>
      <c r="N15" s="15"/>
      <c r="O15" s="11" t="n">
        <v>0</v>
      </c>
      <c r="P15" s="15"/>
      <c r="Q15" s="15"/>
      <c r="R15" s="15" t="s">
        <v>59</v>
      </c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customFormat="false" ht="39" hidden="false" customHeight="true" outlineLevel="0" collapsed="false">
      <c r="A16" s="14" t="n">
        <f aca="false">A15+1</f>
        <v>9</v>
      </c>
      <c r="B16" s="15" t="s">
        <v>60</v>
      </c>
      <c r="C16" s="16"/>
      <c r="D16" s="16"/>
      <c r="E16" s="16" t="n">
        <v>60000000</v>
      </c>
      <c r="F16" s="16"/>
      <c r="G16" s="16"/>
      <c r="H16" s="15"/>
      <c r="I16" s="15"/>
      <c r="J16" s="15"/>
      <c r="K16" s="15"/>
      <c r="L16" s="15"/>
      <c r="M16" s="15"/>
      <c r="N16" s="15"/>
      <c r="O16" s="11" t="n">
        <v>0</v>
      </c>
      <c r="P16" s="15"/>
      <c r="Q16" s="15"/>
      <c r="R16" s="15" t="s">
        <v>61</v>
      </c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customFormat="false" ht="25.5" hidden="false" customHeight="true" outlineLevel="0" collapsed="false">
      <c r="A17" s="14" t="n">
        <f aca="false">A16+1</f>
        <v>10</v>
      </c>
      <c r="B17" s="15" t="s">
        <v>62</v>
      </c>
      <c r="C17" s="16" t="s">
        <v>63</v>
      </c>
      <c r="D17" s="16" t="s">
        <v>33</v>
      </c>
      <c r="E17" s="16" t="n">
        <v>2590000</v>
      </c>
      <c r="F17" s="16"/>
      <c r="G17" s="16"/>
      <c r="H17" s="15" t="s">
        <v>58</v>
      </c>
      <c r="I17" s="15"/>
      <c r="J17" s="15"/>
      <c r="K17" s="15"/>
      <c r="L17" s="15"/>
      <c r="M17" s="15"/>
      <c r="N17" s="15"/>
      <c r="O17" s="11" t="n">
        <v>0</v>
      </c>
      <c r="P17" s="15"/>
      <c r="Q17" s="15"/>
      <c r="R17" s="15" t="s">
        <v>64</v>
      </c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customFormat="false" ht="39" hidden="false" customHeight="true" outlineLevel="0" collapsed="false">
      <c r="A18" s="14" t="n">
        <f aca="false">A17+1</f>
        <v>11</v>
      </c>
      <c r="B18" s="15" t="s">
        <v>65</v>
      </c>
      <c r="C18" s="16"/>
      <c r="D18" s="16"/>
      <c r="E18" s="16" t="n">
        <v>111000</v>
      </c>
      <c r="F18" s="16"/>
      <c r="G18" s="16"/>
      <c r="H18" s="15" t="s">
        <v>58</v>
      </c>
      <c r="I18" s="15"/>
      <c r="J18" s="15"/>
      <c r="K18" s="15"/>
      <c r="L18" s="15"/>
      <c r="M18" s="15"/>
      <c r="N18" s="15"/>
      <c r="O18" s="11" t="n">
        <v>0</v>
      </c>
      <c r="P18" s="15"/>
      <c r="Q18" s="15"/>
      <c r="R18" s="15" t="s">
        <v>66</v>
      </c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customFormat="false" ht="12.75" hidden="false" customHeight="true" outlineLevel="0" collapsed="false">
      <c r="A19" s="14" t="n">
        <f aca="false">A18+1</f>
        <v>12</v>
      </c>
      <c r="B19" s="15" t="s">
        <v>67</v>
      </c>
      <c r="C19" s="16"/>
      <c r="D19" s="16"/>
      <c r="E19" s="16" t="n">
        <v>3000000</v>
      </c>
      <c r="F19" s="16"/>
      <c r="G19" s="16"/>
      <c r="H19" s="15" t="s">
        <v>58</v>
      </c>
      <c r="I19" s="15"/>
      <c r="J19" s="15"/>
      <c r="K19" s="15"/>
      <c r="L19" s="15"/>
      <c r="M19" s="15"/>
      <c r="N19" s="15"/>
      <c r="O19" s="11" t="n">
        <v>0</v>
      </c>
      <c r="P19" s="15"/>
      <c r="Q19" s="15"/>
      <c r="R19" s="15" t="s">
        <v>68</v>
      </c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customFormat="false" ht="25.5" hidden="false" customHeight="true" outlineLevel="0" collapsed="false">
      <c r="A20" s="14" t="n">
        <f aca="false">A19+1</f>
        <v>13</v>
      </c>
      <c r="B20" s="15" t="s">
        <v>69</v>
      </c>
      <c r="C20" s="16"/>
      <c r="D20" s="16"/>
      <c r="E20" s="16" t="n">
        <v>1695000</v>
      </c>
      <c r="F20" s="16"/>
      <c r="G20" s="16"/>
      <c r="H20" s="15" t="s">
        <v>58</v>
      </c>
      <c r="I20" s="15"/>
      <c r="J20" s="15"/>
      <c r="K20" s="15"/>
      <c r="L20" s="15"/>
      <c r="M20" s="15"/>
      <c r="N20" s="15"/>
      <c r="O20" s="11" t="n">
        <v>0</v>
      </c>
      <c r="P20" s="15"/>
      <c r="Q20" s="15"/>
      <c r="R20" s="15" t="s">
        <v>70</v>
      </c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customFormat="false" ht="25.5" hidden="false" customHeight="true" outlineLevel="0" collapsed="false">
      <c r="A21" s="14" t="n">
        <f aca="false">A20+1</f>
        <v>14</v>
      </c>
      <c r="B21" s="15" t="s">
        <v>71</v>
      </c>
      <c r="C21" s="16"/>
      <c r="D21" s="16"/>
      <c r="E21" s="16" t="n">
        <v>1160000</v>
      </c>
      <c r="F21" s="16"/>
      <c r="G21" s="16"/>
      <c r="H21" s="15" t="s">
        <v>58</v>
      </c>
      <c r="I21" s="15"/>
      <c r="J21" s="15"/>
      <c r="K21" s="15"/>
      <c r="L21" s="15"/>
      <c r="M21" s="15"/>
      <c r="N21" s="15"/>
      <c r="O21" s="11" t="n">
        <v>0</v>
      </c>
      <c r="P21" s="15"/>
      <c r="Q21" s="15"/>
      <c r="R21" s="15" t="s">
        <v>70</v>
      </c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customFormat="false" ht="25.5" hidden="false" customHeight="true" outlineLevel="0" collapsed="false">
      <c r="A22" s="14" t="n">
        <f aca="false">A21+1</f>
        <v>15</v>
      </c>
      <c r="B22" s="15" t="s">
        <v>72</v>
      </c>
      <c r="C22" s="16"/>
      <c r="D22" s="16"/>
      <c r="E22" s="16"/>
      <c r="F22" s="16"/>
      <c r="G22" s="16"/>
      <c r="H22" s="15" t="s">
        <v>58</v>
      </c>
      <c r="I22" s="15"/>
      <c r="J22" s="15"/>
      <c r="K22" s="15"/>
      <c r="L22" s="15"/>
      <c r="M22" s="15"/>
      <c r="N22" s="15"/>
      <c r="O22" s="11" t="n">
        <v>0</v>
      </c>
      <c r="P22" s="15"/>
      <c r="Q22" s="15"/>
      <c r="R22" s="15" t="s">
        <v>73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customFormat="false" ht="25.5" hidden="false" customHeight="true" outlineLevel="0" collapsed="false">
      <c r="A23" s="14" t="n">
        <f aca="false">A22+1</f>
        <v>16</v>
      </c>
      <c r="B23" s="15" t="s">
        <v>74</v>
      </c>
      <c r="C23" s="16" t="s">
        <v>32</v>
      </c>
      <c r="D23" s="16" t="s">
        <v>33</v>
      </c>
      <c r="E23" s="16" t="n">
        <v>340000</v>
      </c>
      <c r="F23" s="16"/>
      <c r="G23" s="16"/>
      <c r="H23" s="15" t="s">
        <v>58</v>
      </c>
      <c r="I23" s="15"/>
      <c r="J23" s="15"/>
      <c r="K23" s="15"/>
      <c r="L23" s="15"/>
      <c r="M23" s="15"/>
      <c r="N23" s="15"/>
      <c r="O23" s="11" t="n">
        <v>0</v>
      </c>
      <c r="P23" s="15"/>
      <c r="Q23" s="15"/>
      <c r="R23" s="15" t="s">
        <v>75</v>
      </c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customFormat="false" ht="25.5" hidden="false" customHeight="true" outlineLevel="0" collapsed="false">
      <c r="A24" s="14" t="n">
        <f aca="false">A23+1</f>
        <v>17</v>
      </c>
      <c r="B24" s="15" t="s">
        <v>76</v>
      </c>
      <c r="C24" s="16"/>
      <c r="D24" s="16"/>
      <c r="E24" s="16" t="n">
        <v>1720000</v>
      </c>
      <c r="F24" s="16"/>
      <c r="G24" s="16"/>
      <c r="H24" s="15"/>
      <c r="I24" s="15"/>
      <c r="J24" s="15"/>
      <c r="K24" s="15"/>
      <c r="L24" s="15"/>
      <c r="M24" s="15"/>
      <c r="N24" s="15"/>
      <c r="O24" s="11" t="n">
        <v>0</v>
      </c>
      <c r="P24" s="15"/>
      <c r="Q24" s="15"/>
      <c r="R24" s="15" t="s">
        <v>77</v>
      </c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customFormat="false" ht="25.5" hidden="false" customHeight="true" outlineLevel="0" collapsed="false">
      <c r="A25" s="14" t="n">
        <f aca="false">A24+1</f>
        <v>18</v>
      </c>
      <c r="B25" s="15" t="s">
        <v>78</v>
      </c>
      <c r="C25" s="16"/>
      <c r="D25" s="16"/>
      <c r="E25" s="16"/>
      <c r="F25" s="16"/>
      <c r="G25" s="16"/>
      <c r="H25" s="15"/>
      <c r="I25" s="15"/>
      <c r="J25" s="15"/>
      <c r="K25" s="15"/>
      <c r="L25" s="15"/>
      <c r="M25" s="15"/>
      <c r="N25" s="15"/>
      <c r="O25" s="11" t="n">
        <v>0</v>
      </c>
      <c r="P25" s="15"/>
      <c r="Q25" s="15"/>
      <c r="R25" s="15" t="s">
        <v>77</v>
      </c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customFormat="false" ht="39" hidden="false" customHeight="true" outlineLevel="0" collapsed="false">
      <c r="A26" s="14" t="n">
        <f aca="false">A25+1</f>
        <v>19</v>
      </c>
      <c r="B26" s="15" t="s">
        <v>79</v>
      </c>
      <c r="C26" s="16"/>
      <c r="D26" s="16"/>
      <c r="E26" s="16" t="n">
        <v>1806500</v>
      </c>
      <c r="F26" s="16"/>
      <c r="G26" s="16"/>
      <c r="H26" s="15" t="s">
        <v>58</v>
      </c>
      <c r="I26" s="15"/>
      <c r="J26" s="15"/>
      <c r="K26" s="15"/>
      <c r="L26" s="15"/>
      <c r="M26" s="15"/>
      <c r="N26" s="15"/>
      <c r="O26" s="11" t="n">
        <v>0</v>
      </c>
      <c r="P26" s="15"/>
      <c r="Q26" s="15"/>
      <c r="R26" s="15" t="s">
        <v>80</v>
      </c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customFormat="false" ht="25.5" hidden="false" customHeight="true" outlineLevel="0" collapsed="false">
      <c r="A27" s="14" t="n">
        <f aca="false">A26+1</f>
        <v>20</v>
      </c>
      <c r="B27" s="15" t="s">
        <v>81</v>
      </c>
      <c r="C27" s="16" t="s">
        <v>82</v>
      </c>
      <c r="D27" s="16" t="s">
        <v>83</v>
      </c>
      <c r="E27" s="16" t="n">
        <v>35000000</v>
      </c>
      <c r="F27" s="16"/>
      <c r="G27" s="16"/>
      <c r="H27" s="15" t="s">
        <v>58</v>
      </c>
      <c r="I27" s="15"/>
      <c r="J27" s="15"/>
      <c r="K27" s="15"/>
      <c r="L27" s="15"/>
      <c r="M27" s="15"/>
      <c r="N27" s="15"/>
      <c r="O27" s="11" t="n">
        <v>0</v>
      </c>
      <c r="P27" s="15"/>
      <c r="Q27" s="15"/>
      <c r="R27" s="15" t="s">
        <v>84</v>
      </c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customFormat="false" ht="25.5" hidden="false" customHeight="true" outlineLevel="0" collapsed="false">
      <c r="A28" s="14" t="n">
        <f aca="false">A27+1</f>
        <v>21</v>
      </c>
      <c r="B28" s="15" t="s">
        <v>85</v>
      </c>
      <c r="C28" s="16"/>
      <c r="D28" s="16"/>
      <c r="E28" s="16" t="n">
        <v>4500000</v>
      </c>
      <c r="F28" s="16"/>
      <c r="G28" s="16"/>
      <c r="H28" s="15" t="s">
        <v>58</v>
      </c>
      <c r="I28" s="15"/>
      <c r="J28" s="15"/>
      <c r="K28" s="15"/>
      <c r="L28" s="15"/>
      <c r="M28" s="15"/>
      <c r="N28" s="15"/>
      <c r="O28" s="11" t="n">
        <v>0</v>
      </c>
      <c r="P28" s="15"/>
      <c r="Q28" s="15"/>
      <c r="R28" s="15" t="s">
        <v>86</v>
      </c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customFormat="false" ht="25.5" hidden="false" customHeight="true" outlineLevel="0" collapsed="false">
      <c r="A29" s="14" t="n">
        <f aca="false">A28+1</f>
        <v>22</v>
      </c>
      <c r="B29" s="15" t="s">
        <v>87</v>
      </c>
      <c r="C29" s="16" t="s">
        <v>87</v>
      </c>
      <c r="D29" s="16" t="s">
        <v>33</v>
      </c>
      <c r="E29" s="16" t="n">
        <v>6619000</v>
      </c>
      <c r="F29" s="16"/>
      <c r="G29" s="16"/>
      <c r="H29" s="15" t="s">
        <v>88</v>
      </c>
      <c r="I29" s="15"/>
      <c r="J29" s="15"/>
      <c r="K29" s="15"/>
      <c r="L29" s="15"/>
      <c r="M29" s="15"/>
      <c r="N29" s="15"/>
      <c r="O29" s="11" t="n">
        <v>0</v>
      </c>
      <c r="P29" s="15"/>
      <c r="Q29" s="15"/>
      <c r="R29" s="15" t="s">
        <v>89</v>
      </c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customFormat="false" ht="39" hidden="false" customHeight="true" outlineLevel="0" collapsed="false">
      <c r="A30" s="14" t="n">
        <f aca="false">A29+1</f>
        <v>23</v>
      </c>
      <c r="B30" s="15" t="s">
        <v>90</v>
      </c>
      <c r="C30" s="16" t="s">
        <v>91</v>
      </c>
      <c r="D30" s="16" t="s">
        <v>33</v>
      </c>
      <c r="E30" s="16" t="n">
        <v>30000000</v>
      </c>
      <c r="F30" s="16"/>
      <c r="G30" s="16"/>
      <c r="H30" s="15" t="s">
        <v>88</v>
      </c>
      <c r="I30" s="15"/>
      <c r="J30" s="15"/>
      <c r="K30" s="15"/>
      <c r="L30" s="15"/>
      <c r="M30" s="15"/>
      <c r="N30" s="15"/>
      <c r="O30" s="11" t="n">
        <v>0</v>
      </c>
      <c r="P30" s="15"/>
      <c r="Q30" s="15"/>
      <c r="R30" s="15" t="s">
        <v>92</v>
      </c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customFormat="false" ht="25.5" hidden="false" customHeight="true" outlineLevel="0" collapsed="false">
      <c r="A31" s="14" t="n">
        <f aca="false">A30+1</f>
        <v>24</v>
      </c>
      <c r="B31" s="15" t="s">
        <v>93</v>
      </c>
      <c r="C31" s="16" t="s">
        <v>94</v>
      </c>
      <c r="D31" s="16" t="s">
        <v>95</v>
      </c>
      <c r="E31" s="16" t="n">
        <v>875000</v>
      </c>
      <c r="F31" s="16"/>
      <c r="G31" s="16"/>
      <c r="H31" s="15" t="s">
        <v>88</v>
      </c>
      <c r="I31" s="15"/>
      <c r="J31" s="15"/>
      <c r="K31" s="15"/>
      <c r="L31" s="15"/>
      <c r="M31" s="15"/>
      <c r="N31" s="15"/>
      <c r="O31" s="11" t="n">
        <v>0</v>
      </c>
      <c r="P31" s="15"/>
      <c r="Q31" s="15"/>
      <c r="R31" s="15" t="s">
        <v>96</v>
      </c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customFormat="false" ht="25.5" hidden="false" customHeight="true" outlineLevel="0" collapsed="false">
      <c r="A32" s="14" t="n">
        <f aca="false">A31+1</f>
        <v>25</v>
      </c>
      <c r="B32" s="15" t="s">
        <v>97</v>
      </c>
      <c r="C32" s="16"/>
      <c r="D32" s="16"/>
      <c r="E32" s="16" t="n">
        <v>747000</v>
      </c>
      <c r="F32" s="16"/>
      <c r="G32" s="16"/>
      <c r="H32" s="15"/>
      <c r="I32" s="15"/>
      <c r="J32" s="15"/>
      <c r="K32" s="15"/>
      <c r="L32" s="15"/>
      <c r="M32" s="15"/>
      <c r="N32" s="15"/>
      <c r="O32" s="11" t="n">
        <v>0</v>
      </c>
      <c r="P32" s="15"/>
      <c r="Q32" s="15"/>
      <c r="R32" s="15" t="s">
        <v>98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customFormat="false" ht="25.5" hidden="false" customHeight="true" outlineLevel="0" collapsed="false">
      <c r="A33" s="14" t="n">
        <f aca="false">A32+1</f>
        <v>26</v>
      </c>
      <c r="B33" s="15" t="s">
        <v>99</v>
      </c>
      <c r="C33" s="16"/>
      <c r="D33" s="16"/>
      <c r="E33" s="16" t="n">
        <v>810000</v>
      </c>
      <c r="F33" s="16"/>
      <c r="G33" s="16"/>
      <c r="H33" s="15" t="s">
        <v>58</v>
      </c>
      <c r="I33" s="15"/>
      <c r="J33" s="15"/>
      <c r="K33" s="15"/>
      <c r="L33" s="15"/>
      <c r="M33" s="15"/>
      <c r="N33" s="15"/>
      <c r="O33" s="11" t="n">
        <v>0</v>
      </c>
      <c r="P33" s="15"/>
      <c r="Q33" s="15"/>
      <c r="R33" s="15" t="s">
        <v>100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customFormat="false" ht="12.75" hidden="false" customHeight="true" outlineLevel="0" collapsed="false">
      <c r="A34" s="14" t="n">
        <f aca="false">A33+1</f>
        <v>27</v>
      </c>
      <c r="B34" s="15" t="s">
        <v>101</v>
      </c>
      <c r="C34" s="16"/>
      <c r="D34" s="16"/>
      <c r="E34" s="16" t="n">
        <v>300000</v>
      </c>
      <c r="F34" s="16"/>
      <c r="G34" s="16"/>
      <c r="H34" s="15" t="s">
        <v>58</v>
      </c>
      <c r="I34" s="15"/>
      <c r="J34" s="15"/>
      <c r="K34" s="15"/>
      <c r="L34" s="15"/>
      <c r="M34" s="15"/>
      <c r="N34" s="15"/>
      <c r="O34" s="11" t="n">
        <v>0</v>
      </c>
      <c r="P34" s="15"/>
      <c r="Q34" s="15"/>
      <c r="R34" s="15" t="s">
        <v>100</v>
      </c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customFormat="false" ht="12.75" hidden="false" customHeight="true" outlineLevel="0" collapsed="false">
      <c r="A35" s="14" t="n">
        <f aca="false">A34+1</f>
        <v>28</v>
      </c>
      <c r="B35" s="15" t="s">
        <v>102</v>
      </c>
      <c r="C35" s="16"/>
      <c r="D35" s="16"/>
      <c r="E35" s="16" t="n">
        <v>300000</v>
      </c>
      <c r="F35" s="16"/>
      <c r="G35" s="16"/>
      <c r="H35" s="15" t="s">
        <v>58</v>
      </c>
      <c r="I35" s="15"/>
      <c r="J35" s="15"/>
      <c r="K35" s="15"/>
      <c r="L35" s="15"/>
      <c r="M35" s="15"/>
      <c r="N35" s="15"/>
      <c r="O35" s="11" t="n">
        <v>0</v>
      </c>
      <c r="P35" s="15"/>
      <c r="Q35" s="15"/>
      <c r="R35" s="15" t="s">
        <v>100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customFormat="false" ht="25.5" hidden="false" customHeight="true" outlineLevel="0" collapsed="false">
      <c r="A36" s="14" t="n">
        <f aca="false">A35+1</f>
        <v>29</v>
      </c>
      <c r="B36" s="15" t="s">
        <v>103</v>
      </c>
      <c r="C36" s="16"/>
      <c r="D36" s="16"/>
      <c r="E36" s="16" t="n">
        <v>10000000</v>
      </c>
      <c r="F36" s="16"/>
      <c r="G36" s="16"/>
      <c r="H36" s="15" t="s">
        <v>58</v>
      </c>
      <c r="I36" s="15"/>
      <c r="J36" s="15"/>
      <c r="K36" s="15"/>
      <c r="L36" s="15"/>
      <c r="M36" s="15"/>
      <c r="N36" s="15"/>
      <c r="O36" s="11" t="n">
        <v>0</v>
      </c>
      <c r="P36" s="15"/>
      <c r="Q36" s="15"/>
      <c r="R36" s="15" t="s">
        <v>104</v>
      </c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customFormat="false" ht="12.75" hidden="false" customHeight="true" outlineLevel="0" collapsed="false">
      <c r="A37" s="14" t="n">
        <f aca="false">A36+1</f>
        <v>30</v>
      </c>
      <c r="B37" s="15" t="s">
        <v>105</v>
      </c>
      <c r="C37" s="16"/>
      <c r="D37" s="16"/>
      <c r="E37" s="16" t="n">
        <v>996000</v>
      </c>
      <c r="F37" s="16"/>
      <c r="G37" s="16"/>
      <c r="H37" s="15" t="s">
        <v>58</v>
      </c>
      <c r="I37" s="15"/>
      <c r="J37" s="15"/>
      <c r="K37" s="15"/>
      <c r="L37" s="15"/>
      <c r="M37" s="15"/>
      <c r="N37" s="15"/>
      <c r="O37" s="11" t="n">
        <v>0</v>
      </c>
      <c r="P37" s="15"/>
      <c r="Q37" s="15"/>
      <c r="R37" s="15" t="s">
        <v>100</v>
      </c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customFormat="false" ht="51.75" hidden="false" customHeight="true" outlineLevel="0" collapsed="false">
      <c r="A38" s="14" t="n">
        <f aca="false">A37+1</f>
        <v>31</v>
      </c>
      <c r="B38" s="15" t="s">
        <v>106</v>
      </c>
      <c r="C38" s="16"/>
      <c r="D38" s="16"/>
      <c r="E38" s="16"/>
      <c r="F38" s="16"/>
      <c r="G38" s="16"/>
      <c r="H38" s="15" t="s">
        <v>107</v>
      </c>
      <c r="I38" s="15"/>
      <c r="J38" s="15"/>
      <c r="K38" s="15"/>
      <c r="L38" s="15"/>
      <c r="M38" s="15"/>
      <c r="N38" s="15"/>
      <c r="O38" s="11" t="n">
        <v>0</v>
      </c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customFormat="false" ht="25.5" hidden="false" customHeight="true" outlineLevel="0" collapsed="false">
      <c r="A39" s="14" t="n">
        <f aca="false">A38+1</f>
        <v>32</v>
      </c>
      <c r="B39" s="15" t="s">
        <v>108</v>
      </c>
      <c r="C39" s="16"/>
      <c r="D39" s="16"/>
      <c r="E39" s="16" t="n">
        <v>1800000</v>
      </c>
      <c r="F39" s="16"/>
      <c r="G39" s="16"/>
      <c r="H39" s="15" t="s">
        <v>109</v>
      </c>
      <c r="I39" s="15"/>
      <c r="J39" s="15"/>
      <c r="K39" s="15"/>
      <c r="L39" s="15"/>
      <c r="M39" s="15"/>
      <c r="N39" s="15"/>
      <c r="O39" s="11" t="n">
        <v>0</v>
      </c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customFormat="false" ht="12.75" hidden="false" customHeight="true" outlineLevel="0" collapsed="false">
      <c r="A40" s="14" t="n">
        <f aca="false">A39+1</f>
        <v>33</v>
      </c>
      <c r="B40" s="15" t="s">
        <v>110</v>
      </c>
      <c r="C40" s="16"/>
      <c r="D40" s="16"/>
      <c r="E40" s="16" t="n">
        <v>5000000</v>
      </c>
      <c r="F40" s="16"/>
      <c r="G40" s="16"/>
      <c r="H40" s="15" t="s">
        <v>111</v>
      </c>
      <c r="I40" s="15"/>
      <c r="J40" s="15"/>
      <c r="K40" s="15"/>
      <c r="L40" s="15"/>
      <c r="M40" s="15"/>
      <c r="N40" s="15"/>
      <c r="O40" s="11" t="n">
        <v>0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customFormat="false" ht="25.5" hidden="false" customHeight="true" outlineLevel="0" collapsed="false">
      <c r="A41" s="14" t="n">
        <f aca="false">A40+1</f>
        <v>34</v>
      </c>
      <c r="B41" s="15" t="s">
        <v>112</v>
      </c>
      <c r="C41" s="16"/>
      <c r="D41" s="16"/>
      <c r="E41" s="16" t="n">
        <v>2500000</v>
      </c>
      <c r="F41" s="16"/>
      <c r="G41" s="16"/>
      <c r="H41" s="15" t="s">
        <v>109</v>
      </c>
      <c r="I41" s="15"/>
      <c r="J41" s="15"/>
      <c r="K41" s="15"/>
      <c r="L41" s="15"/>
      <c r="M41" s="15"/>
      <c r="N41" s="15"/>
      <c r="O41" s="11" t="n">
        <v>0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customFormat="false" ht="39" hidden="false" customHeight="true" outlineLevel="0" collapsed="false">
      <c r="A42" s="14" t="n">
        <f aca="false">A41+1</f>
        <v>35</v>
      </c>
      <c r="B42" s="15" t="s">
        <v>113</v>
      </c>
      <c r="C42" s="16"/>
      <c r="D42" s="16"/>
      <c r="E42" s="16" t="n">
        <v>565200000</v>
      </c>
      <c r="F42" s="16"/>
      <c r="G42" s="16"/>
      <c r="H42" s="15" t="s">
        <v>114</v>
      </c>
      <c r="I42" s="15"/>
      <c r="J42" s="15"/>
      <c r="K42" s="15"/>
      <c r="L42" s="15"/>
      <c r="M42" s="15"/>
      <c r="N42" s="15"/>
      <c r="O42" s="11" t="n">
        <v>0</v>
      </c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customFormat="false" ht="51.75" hidden="false" customHeight="true" outlineLevel="0" collapsed="false">
      <c r="A43" s="14" t="n">
        <f aca="false">A42+1</f>
        <v>36</v>
      </c>
      <c r="B43" s="15" t="s">
        <v>115</v>
      </c>
      <c r="C43" s="16"/>
      <c r="D43" s="16"/>
      <c r="E43" s="16" t="n">
        <v>250000000</v>
      </c>
      <c r="F43" s="16"/>
      <c r="G43" s="16"/>
      <c r="H43" s="15" t="s">
        <v>116</v>
      </c>
      <c r="I43" s="15"/>
      <c r="J43" s="15"/>
      <c r="K43" s="15"/>
      <c r="L43" s="15"/>
      <c r="M43" s="15"/>
      <c r="N43" s="15"/>
      <c r="O43" s="11" t="n">
        <v>0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customFormat="false" ht="15.75" hidden="false" customHeight="true" outlineLevel="0" collapsed="false">
      <c r="O44" s="11" t="n">
        <v>0</v>
      </c>
    </row>
    <row r="45" customFormat="false" ht="51.75" hidden="false" customHeight="true" outlineLevel="0" collapsed="false">
      <c r="A45" s="20" t="n">
        <v>294</v>
      </c>
      <c r="B45" s="15" t="s">
        <v>117</v>
      </c>
      <c r="C45" s="16"/>
      <c r="D45" s="16"/>
      <c r="E45" s="16" t="n">
        <v>9511759</v>
      </c>
      <c r="F45" s="16" t="n">
        <v>8380645</v>
      </c>
      <c r="G45" s="16"/>
      <c r="H45" s="15"/>
      <c r="I45" s="15" t="s">
        <v>118</v>
      </c>
      <c r="J45" s="15"/>
      <c r="K45" s="15"/>
      <c r="L45" s="15"/>
      <c r="M45" s="15"/>
      <c r="N45" s="15"/>
      <c r="O45" s="11" t="n">
        <v>0</v>
      </c>
      <c r="P45" s="15"/>
      <c r="Q45" s="15"/>
      <c r="R45" s="15" t="s">
        <v>119</v>
      </c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customFormat="false" ht="39" hidden="false" customHeight="true" outlineLevel="0" collapsed="false">
      <c r="A46" s="20" t="n">
        <v>294</v>
      </c>
      <c r="B46" s="15" t="s">
        <v>120</v>
      </c>
      <c r="C46" s="16"/>
      <c r="D46" s="16"/>
      <c r="E46" s="16" t="n">
        <v>5414723</v>
      </c>
      <c r="F46" s="16" t="n">
        <v>2660208</v>
      </c>
      <c r="G46" s="16"/>
      <c r="H46" s="15"/>
      <c r="I46" s="15" t="s">
        <v>121</v>
      </c>
      <c r="J46" s="15"/>
      <c r="K46" s="15"/>
      <c r="L46" s="19" t="n">
        <v>41912</v>
      </c>
      <c r="M46" s="15"/>
      <c r="N46" s="15"/>
      <c r="O46" s="11" t="n">
        <v>0</v>
      </c>
      <c r="P46" s="15"/>
      <c r="Q46" s="15"/>
      <c r="R46" s="15" t="s">
        <v>122</v>
      </c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customFormat="false" ht="25.5" hidden="false" customHeight="true" outlineLevel="0" collapsed="false">
      <c r="A47" s="20" t="n">
        <v>294</v>
      </c>
      <c r="B47" s="15" t="s">
        <v>123</v>
      </c>
      <c r="C47" s="16"/>
      <c r="D47" s="16"/>
      <c r="E47" s="16" t="n">
        <v>5273320</v>
      </c>
      <c r="F47" s="16" t="n">
        <v>4480000</v>
      </c>
      <c r="G47" s="16"/>
      <c r="H47" s="15"/>
      <c r="I47" s="15" t="s">
        <v>124</v>
      </c>
      <c r="J47" s="15"/>
      <c r="K47" s="15"/>
      <c r="L47" s="15"/>
      <c r="M47" s="15"/>
      <c r="N47" s="15"/>
      <c r="O47" s="11" t="n">
        <v>0</v>
      </c>
      <c r="P47" s="15"/>
      <c r="Q47" s="19" t="n">
        <v>41768</v>
      </c>
      <c r="R47" s="15" t="s">
        <v>125</v>
      </c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customFormat="false" ht="39" hidden="false" customHeight="true" outlineLevel="0" collapsed="false">
      <c r="A48" s="21" t="n">
        <v>294</v>
      </c>
      <c r="B48" s="15" t="s">
        <v>126</v>
      </c>
      <c r="C48" s="16"/>
      <c r="D48" s="16"/>
      <c r="E48" s="16" t="n">
        <v>7500000</v>
      </c>
      <c r="F48" s="16" t="n">
        <v>7500000</v>
      </c>
      <c r="G48" s="16"/>
      <c r="H48" s="15"/>
      <c r="I48" s="15" t="s">
        <v>121</v>
      </c>
      <c r="J48" s="15"/>
      <c r="K48" s="15"/>
      <c r="L48" s="15"/>
      <c r="M48" s="15"/>
      <c r="N48" s="15"/>
      <c r="O48" s="11" t="n">
        <v>0</v>
      </c>
      <c r="P48" s="15"/>
      <c r="Q48" s="15"/>
      <c r="R48" s="15" t="s">
        <v>127</v>
      </c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customFormat="false" ht="64.5" hidden="false" customHeight="true" outlineLevel="0" collapsed="false">
      <c r="A49" s="20" t="n">
        <v>295</v>
      </c>
      <c r="B49" s="15" t="s">
        <v>128</v>
      </c>
      <c r="C49" s="16"/>
      <c r="D49" s="16"/>
      <c r="E49" s="16" t="n">
        <v>8911785</v>
      </c>
      <c r="F49" s="16" t="n">
        <v>8908158</v>
      </c>
      <c r="G49" s="16" t="n">
        <v>9793293.36</v>
      </c>
      <c r="H49" s="15"/>
      <c r="I49" s="15" t="s">
        <v>129</v>
      </c>
      <c r="J49" s="15"/>
      <c r="K49" s="15"/>
      <c r="L49" s="19" t="n">
        <v>41519</v>
      </c>
      <c r="M49" s="15"/>
      <c r="N49" s="15"/>
      <c r="O49" s="11" t="n">
        <v>0</v>
      </c>
      <c r="P49" s="15"/>
      <c r="Q49" s="19" t="n">
        <v>41883</v>
      </c>
      <c r="R49" s="15" t="s">
        <v>130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customFormat="false" ht="39" hidden="false" customHeight="true" outlineLevel="0" collapsed="false">
      <c r="A50" s="21" t="n">
        <v>295</v>
      </c>
      <c r="B50" s="15" t="s">
        <v>131</v>
      </c>
      <c r="C50" s="16"/>
      <c r="D50" s="16"/>
      <c r="E50" s="16" t="n">
        <v>1409993</v>
      </c>
      <c r="F50" s="16" t="n">
        <v>1049900</v>
      </c>
      <c r="G50" s="16"/>
      <c r="H50" s="15"/>
      <c r="I50" s="15" t="s">
        <v>132</v>
      </c>
      <c r="J50" s="15"/>
      <c r="K50" s="19" t="n">
        <v>41437</v>
      </c>
      <c r="L50" s="15"/>
      <c r="M50" s="15"/>
      <c r="N50" s="15"/>
      <c r="O50" s="11" t="n">
        <v>0</v>
      </c>
      <c r="P50" s="15"/>
      <c r="Q50" s="19" t="n">
        <v>41883</v>
      </c>
      <c r="R50" s="15" t="s">
        <v>130</v>
      </c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customFormat="false" ht="12.75" hidden="false" customHeight="true" outlineLevel="0" collapsed="false">
      <c r="A51" s="20" t="n">
        <v>296</v>
      </c>
      <c r="B51" s="15" t="s">
        <v>133</v>
      </c>
      <c r="C51" s="16"/>
      <c r="D51" s="16"/>
      <c r="E51" s="16" t="n">
        <v>490538</v>
      </c>
      <c r="F51" s="16" t="n">
        <v>476250</v>
      </c>
      <c r="G51" s="16"/>
      <c r="H51" s="15"/>
      <c r="I51" s="15" t="s">
        <v>134</v>
      </c>
      <c r="J51" s="15"/>
      <c r="K51" s="15"/>
      <c r="L51" s="15"/>
      <c r="M51" s="15"/>
      <c r="N51" s="15"/>
      <c r="O51" s="11" t="n">
        <v>100</v>
      </c>
      <c r="P51" s="15"/>
      <c r="Q51" s="19" t="n">
        <v>41479</v>
      </c>
      <c r="R51" s="15" t="s">
        <v>135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customFormat="false" ht="103.5" hidden="false" customHeight="true" outlineLevel="0" collapsed="false">
      <c r="A52" s="20" t="n">
        <v>296</v>
      </c>
      <c r="B52" s="15" t="s">
        <v>136</v>
      </c>
      <c r="C52" s="16"/>
      <c r="D52" s="16"/>
      <c r="E52" s="16" t="n">
        <v>7273705</v>
      </c>
      <c r="F52" s="16" t="n">
        <v>5788243</v>
      </c>
      <c r="G52" s="16"/>
      <c r="H52" s="15"/>
      <c r="I52" s="15" t="s">
        <v>129</v>
      </c>
      <c r="J52" s="15"/>
      <c r="K52" s="19" t="n">
        <v>41347</v>
      </c>
      <c r="L52" s="15"/>
      <c r="M52" s="15"/>
      <c r="N52" s="15"/>
      <c r="O52" s="11" t="n">
        <v>70</v>
      </c>
      <c r="P52" s="15"/>
      <c r="Q52" s="15"/>
      <c r="R52" s="15" t="s">
        <v>137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customFormat="false" ht="51.75" hidden="false" customHeight="true" outlineLevel="0" collapsed="false">
      <c r="A53" s="20" t="n">
        <v>296</v>
      </c>
      <c r="B53" s="15" t="s">
        <v>138</v>
      </c>
      <c r="C53" s="16"/>
      <c r="D53" s="16"/>
      <c r="E53" s="16" t="n">
        <v>2300000</v>
      </c>
      <c r="F53" s="16" t="n">
        <v>2100000</v>
      </c>
      <c r="G53" s="16"/>
      <c r="H53" s="15"/>
      <c r="I53" s="15" t="s">
        <v>139</v>
      </c>
      <c r="J53" s="15"/>
      <c r="K53" s="19" t="n">
        <v>41485</v>
      </c>
      <c r="L53" s="19" t="n">
        <v>41645</v>
      </c>
      <c r="M53" s="15"/>
      <c r="N53" s="15"/>
      <c r="O53" s="11" t="n">
        <v>0</v>
      </c>
      <c r="P53" s="15"/>
      <c r="Q53" s="15"/>
      <c r="R53" s="15" t="s">
        <v>140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customFormat="false" ht="25.5" hidden="false" customHeight="true" outlineLevel="0" collapsed="false">
      <c r="A54" s="20" t="n">
        <v>296</v>
      </c>
      <c r="B54" s="15" t="s">
        <v>141</v>
      </c>
      <c r="C54" s="16"/>
      <c r="D54" s="16"/>
      <c r="E54" s="16" t="n">
        <v>32000000</v>
      </c>
      <c r="F54" s="16" t="n">
        <v>30639383</v>
      </c>
      <c r="G54" s="16"/>
      <c r="H54" s="15"/>
      <c r="I54" s="15" t="s">
        <v>142</v>
      </c>
      <c r="J54" s="15"/>
      <c r="K54" s="15"/>
      <c r="L54" s="15"/>
      <c r="M54" s="15"/>
      <c r="N54" s="15"/>
      <c r="O54" s="11" t="n">
        <v>0</v>
      </c>
      <c r="P54" s="15"/>
      <c r="Q54" s="17"/>
      <c r="R54" s="15" t="s">
        <v>143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customFormat="false" ht="25.5" hidden="false" customHeight="true" outlineLevel="0" collapsed="false">
      <c r="A55" s="20" t="n">
        <v>296</v>
      </c>
      <c r="B55" s="15" t="s">
        <v>144</v>
      </c>
      <c r="C55" s="16"/>
      <c r="D55" s="16"/>
      <c r="E55" s="16" t="n">
        <v>2625325</v>
      </c>
      <c r="F55" s="16" t="n">
        <v>1275420</v>
      </c>
      <c r="G55" s="16"/>
      <c r="H55" s="15"/>
      <c r="I55" s="15" t="s">
        <v>121</v>
      </c>
      <c r="J55" s="15"/>
      <c r="K55" s="15"/>
      <c r="L55" s="15"/>
      <c r="M55" s="15"/>
      <c r="N55" s="15"/>
      <c r="O55" s="11" t="n">
        <v>0</v>
      </c>
      <c r="P55" s="15"/>
      <c r="Q55" s="17"/>
      <c r="R55" s="15" t="s">
        <v>145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customFormat="false" ht="64.5" hidden="false" customHeight="true" outlineLevel="0" collapsed="false">
      <c r="A56" s="20" t="n">
        <v>296</v>
      </c>
      <c r="B56" s="15" t="s">
        <v>146</v>
      </c>
      <c r="C56" s="16"/>
      <c r="D56" s="16"/>
      <c r="E56" s="16" t="n">
        <v>3441567</v>
      </c>
      <c r="F56" s="16" t="n">
        <v>2491873</v>
      </c>
      <c r="G56" s="16"/>
      <c r="H56" s="15"/>
      <c r="I56" s="15" t="s">
        <v>121</v>
      </c>
      <c r="J56" s="15"/>
      <c r="K56" s="15"/>
      <c r="L56" s="19" t="n">
        <v>41456</v>
      </c>
      <c r="M56" s="15"/>
      <c r="N56" s="15"/>
      <c r="O56" s="11" t="n">
        <v>60</v>
      </c>
      <c r="P56" s="17"/>
      <c r="Q56" s="17"/>
      <c r="R56" s="15" t="s">
        <v>147</v>
      </c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customFormat="false" ht="64.5" hidden="false" customHeight="true" outlineLevel="0" collapsed="false">
      <c r="A57" s="21" t="n">
        <v>296</v>
      </c>
      <c r="B57" s="15" t="s">
        <v>148</v>
      </c>
      <c r="C57" s="16"/>
      <c r="D57" s="16"/>
      <c r="E57" s="16" t="n">
        <v>4035660</v>
      </c>
      <c r="F57" s="16" t="n">
        <v>3918117</v>
      </c>
      <c r="G57" s="16"/>
      <c r="H57" s="15"/>
      <c r="I57" s="15" t="s">
        <v>142</v>
      </c>
      <c r="J57" s="15"/>
      <c r="K57" s="19" t="n">
        <v>41418</v>
      </c>
      <c r="L57" s="19" t="n">
        <v>41508</v>
      </c>
      <c r="M57" s="15"/>
      <c r="N57" s="15"/>
      <c r="O57" s="11" t="n">
        <v>89</v>
      </c>
      <c r="P57" s="15"/>
      <c r="Q57" s="15"/>
      <c r="R57" s="15" t="s">
        <v>149</v>
      </c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H1:H43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