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UP MINDANAO" sheetId="1" state="visible" r:id="rId2"/>
  </sheets>
  <definedNames>
    <definedName function="false" hidden="true" localSheetId="0" name="_xlnm._FilterDatabase" vbProcedure="false">'UP MINDANAO'!$H$1:$H$28</definedName>
    <definedName function="false" hidden="false" localSheetId="0" name="_xlnm._FilterDatabase" vbProcedure="false">'UP MINDANAO'!$H$1:$H$28</definedName>
    <definedName function="false" hidden="false" localSheetId="0" name="_xlnm._FilterDatabase_0" vbProcedure="false">'UP MINDANAO'!$H$1:$H$28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<sst xmlns="http://schemas.openxmlformats.org/spreadsheetml/2006/main" count="128" uniqueCount="116">
  <si>
    <t>OFFICE OF THE VICE PRESIDENT FOR DEVELOPMENT</t>
  </si>
  <si>
    <t>INFRASTRUCTURE PROJECTS</t>
  </si>
  <si>
    <t>OCTOBER 2014</t>
  </si>
  <si>
    <t>UP MINDANAO</t>
  </si>
  <si>
    <t>PROJECT</t>
  </si>
  <si>
    <t>PROJECT DESCRIPTION</t>
  </si>
  <si>
    <t>DESIRED PROJECT OUTCOME</t>
  </si>
  <si>
    <t>BUDGET (PhP)</t>
  </si>
  <si>
    <t>CONTRACT PRICE (PhP)</t>
  </si>
  <si>
    <t>ACTUAL COST (PhP)</t>
  </si>
  <si>
    <t>SOURCE OF FUNDS</t>
  </si>
  <si>
    <t>Contractor/Vendor</t>
  </si>
  <si>
    <t>No. of Biddings</t>
  </si>
  <si>
    <t>Date of Notice of Award</t>
  </si>
  <si>
    <t>Date of Notice to Proceed</t>
  </si>
  <si>
    <t>TARGET START DATE</t>
  </si>
  <si>
    <t>ACTUAL START DATE</t>
  </si>
  <si>
    <t>% ACCOMPLISHMENT</t>
  </si>
  <si>
    <t>TARGET COMPLETION DATE</t>
  </si>
  <si>
    <t>ACTUAL COMPLETION DATE</t>
  </si>
  <si>
    <t>REMARKS
(Problems/Issues Encountered and Other Pertinent Information Regarding the Project)</t>
  </si>
  <si>
    <t>PROGRESS BILLING 1</t>
  </si>
  <si>
    <t>PROGRESS BILLING 2</t>
  </si>
  <si>
    <t>PROGRESS BILLING 3</t>
  </si>
  <si>
    <t>PROGRESS BILLING 4</t>
  </si>
  <si>
    <t>PROGRESS BILLING 5</t>
  </si>
  <si>
    <t>PROGRESS BILLING 6</t>
  </si>
  <si>
    <t>PROGRESS BILLING 7</t>
  </si>
  <si>
    <t>PROGRESS BILLING 8</t>
  </si>
  <si>
    <t>PROGRESS BILLING 9</t>
  </si>
  <si>
    <t>PROGRESS BILLING 10</t>
  </si>
  <si>
    <t>Construction of Two-Storey Library</t>
  </si>
  <si>
    <t>Construction of Phase 1 of UP Mindanao's two-storey library, with the following features: gallery, records rooms, AVR, reading areas, Internet &amp; multi-media rooms, business areas for bookstore &amp; coffee shop</t>
  </si>
  <si>
    <t>Enhanced learning/research environment and increased research productivity</t>
  </si>
  <si>
    <t>2012 CHED Funding</t>
  </si>
  <si>
    <t>Total floor area: 1,000.35 sqm.
Completed as of Aug 2014
Soft opening on 06 May 2015</t>
  </si>
  <si>
    <t>Renovation of CSM Building and Rehabilitation of Basketball Court</t>
  </si>
  <si>
    <t>Renovation of the College of Science &amp; Mathematics building, and the rehabilitation of the campus covered basketball court</t>
  </si>
  <si>
    <t>Improved access to academic support facilities and services for UP faculty, students &amp; staff</t>
  </si>
  <si>
    <t>P-Square Associates Co.</t>
  </si>
  <si>
    <t>Completed as of Jul2014</t>
  </si>
  <si>
    <t>Completion of Dormitory Building</t>
  </si>
  <si>
    <t>2014 CO Budget</t>
  </si>
  <si>
    <t>Completed as of September 2014; waiting for occupancy permit and final turnover</t>
  </si>
  <si>
    <t>CHHS Cultural Complex Building</t>
  </si>
  <si>
    <t>Construction of the College of Humanities and Social Sciences Cultural Complex building, a venue for the arts, anthropology and architectural heritage of Mindanao in the University</t>
  </si>
  <si>
    <t>Improved access to academic support facilities and services for UP students, faculty &amp; staff</t>
  </si>
  <si>
    <t>2015 CO Budget (NEP)</t>
  </si>
  <si>
    <t>A.C. Ong</t>
  </si>
  <si>
    <t>A.C. Ong Consulting representative Arch. Arnel de Guia met with UPMin representatives (Campus Planning &amp; Development Team, CHHS Project Team, and Physical Plant Office) to discuss architectural revisions.
- Architectural revisions will be submitted by contractor during the last week of May 2015
- Status updated as of 11 May 2015</t>
  </si>
  <si>
    <t>Rehabilitation of SOM &amp; HKC Road</t>
  </si>
  <si>
    <t>Rehabilitation/concreting of roads and repair of drainage canals in affected areas of the UP Mindanao campus</t>
  </si>
  <si>
    <t>Improved working environment for UP administrators, faculty, students &amp; staff</t>
  </si>
  <si>
    <t>UP Mindanao GF</t>
  </si>
  <si>
    <t>Algon Engineering Construction Corporation</t>
  </si>
  <si>
    <t>Two failed biddings
The SOM &amp; HKC Road leads to the proposed site of the College of Humanities &amp; Social Sciences (CHSS) Cultural Complex.
Status Updated as of 11 May 2015</t>
  </si>
  <si>
    <t>Repair of Drainage Canal along Bagobo Road near University Infirmary</t>
  </si>
  <si>
    <t>Contract is expected to be signed anytime in May 2015
- Status updated as of 11 May 2015</t>
  </si>
  <si>
    <t>Establishment of Center for Advancement of Research in Mindanao (CARIM-UP Mindanao)</t>
  </si>
  <si>
    <t>Construction of the Center for Advancement of Research in Mindanao (CARIM) building (Phase 1)</t>
  </si>
  <si>
    <t>UP Mindanao GF
UPOU Endowment Fund</t>
  </si>
  <si>
    <t>PhP 10M of the budget comes from the 2014 GAA.
After four design revisions, the final design was submitted to ODPI on 25 Mar 2015.
- ODPI's recommendations to improve the schematic/floor plans sent to UPMin on 30 Mar 2015.
- Final working drawings currently being prepared for submission to the University
- Status updated as of 11 May 2015</t>
  </si>
  <si>
    <t>Construction of CARIM Phase 2</t>
  </si>
  <si>
    <t>UPOU RF</t>
  </si>
  <si>
    <t>Bidding conducted on 20 Apr 2015
- TWG still evaluating bidders
- Status updated as of 11 May 2015</t>
  </si>
  <si>
    <t>Acquisition of Various Lab, Research and Teaching Equipment</t>
  </si>
  <si>
    <t>Improvement and Repair of Labs, Purchase and Upgrading of Equipment (CS and Math Buildings)</t>
  </si>
  <si>
    <t>Renovation, improvement and rehabilitation of the College of Science &amp; Mathematics (CSM), to include painting of the building façade, replacement of damaged doors, ceilings, walls and partitions, electrical wires and fixtures, as well as installation of floor tiles; also included the setting up of the decontaminating and washing area, and laboratory waste holding room</t>
  </si>
  <si>
    <t>Bidding conducted on 20 Apr 2015
Evaluation of bidders ongoing 
Status updated as of 11 May 2015</t>
  </si>
  <si>
    <t>Construction of Coconut Tissue Culture Lab Building</t>
  </si>
  <si>
    <t>Construction of the Coconut Tissue Culture Laboratory at the Kalimudan Student Center, to include an office, a preparation room, a hot room, staff area, transfer room, and culture growth room</t>
  </si>
  <si>
    <t>Enhanced learning/research environment and increased research productivity; improved access to academic support facilities</t>
  </si>
  <si>
    <t>Philippine Council for Agriculture, Aquatic, and Natural Resources Research and Development (PCAARRD)</t>
  </si>
  <si>
    <t>Completed as of September 2014
Inaugurated on 19 Mar 2015
Permanent power connected as of 16 May 2015</t>
  </si>
  <si>
    <t>Completion of School of Management Building</t>
  </si>
  <si>
    <t>Proposal submitted to UP System</t>
  </si>
  <si>
    <t>Repair of SOM Roofing</t>
  </si>
  <si>
    <t>Completed as of August 2014</t>
  </si>
  <si>
    <t>Repair of CHHS Building-Teaching Facilities</t>
  </si>
  <si>
    <t>Completed as of September 2014</t>
  </si>
  <si>
    <t>Rehabilitation of Comfort Rooms</t>
  </si>
  <si>
    <t>Proposal stage</t>
  </si>
  <si>
    <t>LED Lights Conversion</t>
  </si>
  <si>
    <t>For implementation 2014-2016</t>
  </si>
  <si>
    <t>Completion of Kalimudan Covered Court</t>
  </si>
  <si>
    <t>API</t>
  </si>
  <si>
    <t>Project aims to complete the 2/3 uncovered area of the Kalimudan Student Center court
- Due to 2 failed biddings, UPMin has scheduled the submission of proposals from bidders who are interested to go into negotiations on 20 May 2015
- Status updated as of 11 May 2015</t>
  </si>
  <si>
    <t>Rehabilitation of Lawn, Tennis Court</t>
  </si>
  <si>
    <t>Completion of the SOM Building Phase 2</t>
  </si>
  <si>
    <t>TFI</t>
  </si>
  <si>
    <t>Architectural design awarded to Arch. Daniel Briones on 23 Jan 2015
Consultations with end-users ongoing
Status updated as of 11 May 2015</t>
  </si>
  <si>
    <t>Davao City - University of the Philippines (DC-UP) Sports Complex</t>
  </si>
  <si>
    <t>UPMin, in partnership with the Davao City government, will construct a sports complex in a 20 hectare site inside UPMin.
- MOU between two parties was approved by the Sangguniang Panglungsod on 28 April 2015.
- Mayor Duterte is expected to sign the resolution ordinance anytime in May 2015.
- MOU signing between Mayor Duterte and PAEP will be arranged as well.
- Status updated as of 11 May 2015</t>
  </si>
  <si>
    <t>Concreting/Improvement of UP Mindanao</t>
  </si>
  <si>
    <t>DPWH</t>
  </si>
  <si>
    <t>Aims to jumpstart the establishment of the DC-UP Sports Complex
- PhP 50M earmarked by DPWH Region XI 2nd District Engineering Office (2DEO) via 2015 GAA.
- Project bid out by DPWH DEO on 25 Jan 2015
- Survey team has yet been able to mark the road due to the presence of informal settlers
- Status updated as of 11 May 2015</t>
  </si>
  <si>
    <t>Construction of Multi-Purpose Building</t>
  </si>
  <si>
    <t>DPWH Region XI's technical team is currently finalizing the detailed architectural plans of the structure.
- Plans will be submitted to ODPI and OVPD for assessment upon their completion
- Status updated as of 11 May 2015</t>
  </si>
  <si>
    <t>Construction of HKC Multi-purpose Building</t>
  </si>
  <si>
    <t>Structure is currently referred to as "Football Stadium"
- Planned seating capacity is between 30,000 and 36,000
- Preliminary architectural designs have been submitted to 2DEO
- Status updated as of 11 May 2015</t>
  </si>
  <si>
    <t>Construction of Football Field and Track Oval</t>
  </si>
  <si>
    <t>UPMin's Campus Planning and Development Team is closely working with OVPD-ODPI regarding the architectural plans for the track oval and football field.
- Status updated as of 11 May 2015</t>
  </si>
  <si>
    <t>Construction/Improvement of the Oblation Plaza</t>
  </si>
  <si>
    <t>UPAA Davao Chapter</t>
  </si>
  <si>
    <t>On 28 Feb 2015, roughly 500 people came to contribute their sweat equity for the construction/improvement of the Oblation Plaza.
- Detailed plans of the Oblation Plaza included the installation of paver blocks for the Inner Circle, the installation of Legacy Tiles, and the construction of gabion blocks around the Oblation.
- Status updated as of 11 May 2015</t>
  </si>
  <si>
    <t>- Renovation of CSM Building: Design</t>
  </si>
  <si>
    <t>Ammarsons Construction &amp; Services Corporation</t>
  </si>
  <si>
    <t>Ongoing; 45% complete as of 30 Sep 2014</t>
  </si>
  <si>
    <t>Completed as of 05 Dec 2013</t>
  </si>
  <si>
    <t>- Renovation of CSM Building: Construction</t>
  </si>
  <si>
    <t>Early Riser Construction</t>
  </si>
  <si>
    <t>Completed as of 30 Apr 2014</t>
  </si>
  <si>
    <t>Completed as of 27 Jul 2013</t>
  </si>
  <si>
    <t>- Rehabilitation of Basketball Court: Design</t>
  </si>
  <si>
    <t>- Rehabilitation of Basketball Court: Construction</t>
  </si>
  <si>
    <t>Completed as of 14 Mar 2013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</si>
</sst>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_(* #,##0_);_(* \(#,##0\);_(* \-??_);_(@_)"/>
    <numFmt numFmtId="166" formatCode="MMM\-YY"/>
    <numFmt numFmtId="167" formatCode="D\-MMM\-YYYY"/>
    <numFmt numFmtId="168" formatCode="D\-MMM\-YY"/>
    <numFmt numFmtId="169" formatCode="_(* #,##0.00_);_(* \(#,##0.00\);_(* \-??.00_);_(@_)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Lucida fax"/>
      <family val="0"/>
      <charset val="1"/>
    </font>
    <font>
      <b val="true"/>
      <sz val="10"/>
      <color rgb="FF000000"/>
      <name val="Lucida fax"/>
      <family val="0"/>
      <charset val="1"/>
    </font>
    <font>
      <b val="true"/>
      <sz val="14"/>
      <color rgb="FF000000"/>
      <name val="Lucida fax"/>
      <family val="0"/>
      <charset val="1"/>
    </font>
    <font>
      <sz val="10"/>
      <color rgb="FF000000"/>
      <name val="Lucida fax"/>
      <family val="0"/>
      <charset val="1"/>
    </font>
    <font>
      <sz val="11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C2D69B"/>
        <bgColor rgb="FFFFCC99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8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ont>
        <sz val="10"/>
        <color rgb="FF000000"/>
        <name val="Arial"/>
        <family val="2"/>
        <charset val="1"/>
      </font>
      <fill>
        <patternFill>
          <bgColor rgb="FFD9D9D9"/>
        </patternFill>
      </fill>
      <border diagonalUp="false" diagonalDown="false">
        <left/>
        <right/>
        <top/>
        <bottom/>
        <diagonal/>
      </border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C2D69B"/>
    <pageSetUpPr fitToPage="false"/>
  </sheetPr>
  <dimension ref="A1:AB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2" ySplit="7" topLeftCell="C20" activePane="bottomRight" state="frozen"/>
      <selection pane="topLeft" activeCell="A1" activeCellId="0" sqref="A1"/>
      <selection pane="topRight" activeCell="C1" activeCellId="0" sqref="C1"/>
      <selection pane="bottomLeft" activeCell="A20" activeCellId="0" sqref="A20"/>
      <selection pane="bottomRight" activeCell="A38" activeCellId="0" sqref="A38"/>
    </sheetView>
  </sheetViews>
  <sheetFormatPr defaultRowHeight="15.75"/>
  <cols>
    <col collapsed="false" hidden="false" max="1" min="1" style="0" width="6.86734693877551"/>
    <col collapsed="false" hidden="false" max="2" min="2" style="0" width="62.9948979591837"/>
    <col collapsed="false" hidden="false" max="3" min="3" style="0" width="49.4234693877551"/>
    <col collapsed="false" hidden="false" max="4" min="4" style="0" width="38.7040816326531"/>
    <col collapsed="false" hidden="false" max="5" min="5" style="0" width="20.7091836734694"/>
    <col collapsed="false" hidden="false" max="7" min="6" style="0" width="21.1377551020408"/>
    <col collapsed="false" hidden="false" max="9" min="8" style="0" width="33.4336734693878"/>
    <col collapsed="false" hidden="false" max="14" min="10" style="0" width="17.2857142857143"/>
    <col collapsed="false" hidden="false" max="15" min="15" style="0" width="22.7040816326531"/>
    <col collapsed="false" hidden="false" max="16" min="16" style="0" width="17.2857142857143"/>
    <col collapsed="false" hidden="false" max="17" min="17" style="0" width="17.7091836734694"/>
    <col collapsed="false" hidden="false" max="18" min="18" style="0" width="44.2959183673469"/>
    <col collapsed="false" hidden="false" max="27" min="19" style="0" width="21.2908163265306"/>
    <col collapsed="false" hidden="false" max="28" min="28" style="0" width="22.8571428571429"/>
    <col collapsed="false" hidden="false" max="1025" min="29" style="0" width="14.4285714285714"/>
  </cols>
  <sheetData>
    <row r="1" customFormat="false" ht="15.75" hidden="false" customHeight="true" outlineLevel="0" collapsed="false">
      <c r="A1" s="1" t="s">
        <v>0</v>
      </c>
      <c r="B1" s="2"/>
      <c r="C1" s="3"/>
      <c r="D1" s="3"/>
      <c r="E1" s="3"/>
      <c r="F1" s="3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1"/>
      <c r="T1" s="1"/>
      <c r="U1" s="1"/>
      <c r="V1" s="1"/>
      <c r="W1" s="1"/>
      <c r="X1" s="1"/>
      <c r="Y1" s="1"/>
      <c r="Z1" s="1"/>
      <c r="AA1" s="1"/>
      <c r="AB1" s="1"/>
    </row>
    <row r="2" customFormat="false" ht="15.75" hidden="false" customHeight="true" outlineLevel="0" collapsed="false">
      <c r="A2" s="1" t="s">
        <v>1</v>
      </c>
      <c r="B2" s="2"/>
      <c r="C2" s="3"/>
      <c r="D2" s="3"/>
      <c r="E2" s="3"/>
      <c r="F2" s="3"/>
      <c r="G2" s="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1"/>
      <c r="T2" s="1"/>
      <c r="U2" s="1"/>
      <c r="V2" s="1"/>
      <c r="W2" s="1"/>
      <c r="X2" s="1"/>
      <c r="Y2" s="1"/>
      <c r="Z2" s="1"/>
      <c r="AA2" s="1"/>
      <c r="AB2" s="1"/>
    </row>
    <row r="3" customFormat="false" ht="12.75" hidden="false" customHeight="true" outlineLevel="0" collapsed="false">
      <c r="A3" s="4" t="s">
        <v>2</v>
      </c>
      <c r="B3" s="5"/>
      <c r="C3" s="6"/>
      <c r="D3" s="6"/>
      <c r="E3" s="6"/>
      <c r="F3" s="6"/>
      <c r="G3" s="6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7"/>
      <c r="T3" s="7"/>
      <c r="U3" s="7"/>
      <c r="V3" s="7"/>
      <c r="W3" s="7"/>
      <c r="X3" s="7"/>
      <c r="Y3" s="7"/>
      <c r="Z3" s="7"/>
      <c r="AA3" s="7"/>
      <c r="AB3" s="7"/>
    </row>
    <row r="4" customFormat="false" ht="12.75" hidden="false" customHeight="true" outlineLevel="0" collapsed="false">
      <c r="A4" s="4"/>
      <c r="B4" s="5"/>
      <c r="C4" s="6"/>
      <c r="D4" s="6"/>
      <c r="E4" s="6"/>
      <c r="F4" s="6"/>
      <c r="G4" s="6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7"/>
      <c r="T4" s="7"/>
      <c r="U4" s="7"/>
      <c r="V4" s="7"/>
      <c r="W4" s="7"/>
      <c r="X4" s="7"/>
      <c r="Y4" s="7"/>
      <c r="Z4" s="7"/>
      <c r="AA4" s="7"/>
      <c r="AB4" s="7"/>
    </row>
    <row r="5" customFormat="false" ht="18" hidden="false" customHeight="true" outlineLevel="0" collapsed="false">
      <c r="A5" s="8" t="s">
        <v>3</v>
      </c>
      <c r="B5" s="9"/>
      <c r="C5" s="6"/>
      <c r="D5" s="6"/>
      <c r="E5" s="6"/>
      <c r="F5" s="6"/>
      <c r="G5" s="6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7"/>
      <c r="T5" s="7"/>
      <c r="U5" s="7"/>
      <c r="V5" s="7"/>
      <c r="W5" s="7"/>
      <c r="X5" s="7"/>
      <c r="Y5" s="7"/>
      <c r="Z5" s="7"/>
      <c r="AA5" s="7"/>
      <c r="AB5" s="7"/>
    </row>
    <row r="6" customFormat="false" ht="12.75" hidden="false" customHeight="true" outlineLevel="0" collapsed="false">
      <c r="A6" s="10"/>
      <c r="B6" s="11"/>
      <c r="C6" s="12"/>
      <c r="D6" s="12"/>
      <c r="E6" s="12"/>
      <c r="F6" s="12"/>
      <c r="G6" s="12"/>
      <c r="H6" s="11"/>
      <c r="I6" s="11"/>
      <c r="J6" s="11"/>
      <c r="K6" s="11"/>
      <c r="L6" s="11"/>
      <c r="M6" s="11"/>
      <c r="N6" s="11"/>
      <c r="O6" s="11" t="n">
        <v>100</v>
      </c>
      <c r="P6" s="11"/>
      <c r="Q6" s="11"/>
      <c r="R6" s="11"/>
      <c r="S6" s="10"/>
      <c r="T6" s="10"/>
      <c r="U6" s="10"/>
      <c r="V6" s="10"/>
      <c r="W6" s="10"/>
      <c r="X6" s="10"/>
      <c r="Y6" s="10"/>
      <c r="Z6" s="10"/>
      <c r="AA6" s="10"/>
      <c r="AB6" s="10"/>
    </row>
    <row r="7" customFormat="false" ht="25.5" hidden="false" customHeight="true" outlineLevel="0" collapsed="false">
      <c r="A7" s="13"/>
      <c r="B7" s="13" t="s">
        <v>4</v>
      </c>
      <c r="C7" s="13" t="s">
        <v>5</v>
      </c>
      <c r="D7" s="13" t="s">
        <v>6</v>
      </c>
      <c r="E7" s="13" t="s">
        <v>7</v>
      </c>
      <c r="F7" s="13" t="s">
        <v>8</v>
      </c>
      <c r="G7" s="13" t="s">
        <v>9</v>
      </c>
      <c r="H7" s="13" t="s">
        <v>10</v>
      </c>
      <c r="I7" s="13" t="s">
        <v>11</v>
      </c>
      <c r="J7" s="13" t="s">
        <v>12</v>
      </c>
      <c r="K7" s="13" t="s">
        <v>13</v>
      </c>
      <c r="L7" s="13" t="s">
        <v>14</v>
      </c>
      <c r="M7" s="13" t="s">
        <v>15</v>
      </c>
      <c r="N7" s="13" t="s">
        <v>16</v>
      </c>
      <c r="O7" s="13" t="s">
        <v>17</v>
      </c>
      <c r="P7" s="13" t="s">
        <v>18</v>
      </c>
      <c r="Q7" s="13" t="s">
        <v>19</v>
      </c>
      <c r="R7" s="13" t="s">
        <v>20</v>
      </c>
      <c r="S7" s="13" t="s">
        <v>21</v>
      </c>
      <c r="T7" s="13" t="s">
        <v>22</v>
      </c>
      <c r="U7" s="13" t="s">
        <v>23</v>
      </c>
      <c r="V7" s="13" t="s">
        <v>24</v>
      </c>
      <c r="W7" s="13" t="s">
        <v>25</v>
      </c>
      <c r="X7" s="13" t="s">
        <v>26</v>
      </c>
      <c r="Y7" s="13" t="s">
        <v>27</v>
      </c>
      <c r="Z7" s="13" t="s">
        <v>28</v>
      </c>
      <c r="AA7" s="13" t="s">
        <v>29</v>
      </c>
      <c r="AB7" s="13" t="s">
        <v>30</v>
      </c>
    </row>
    <row r="8" customFormat="false" ht="39" hidden="false" customHeight="true" outlineLevel="0" collapsed="false">
      <c r="A8" s="14" t="n">
        <v>1</v>
      </c>
      <c r="B8" s="15" t="s">
        <v>31</v>
      </c>
      <c r="C8" s="16" t="s">
        <v>32</v>
      </c>
      <c r="D8" s="16" t="s">
        <v>33</v>
      </c>
      <c r="E8" s="16" t="n">
        <v>28436011</v>
      </c>
      <c r="F8" s="16"/>
      <c r="G8" s="16"/>
      <c r="H8" s="15" t="s">
        <v>34</v>
      </c>
      <c r="I8" s="15"/>
      <c r="J8" s="15"/>
      <c r="K8" s="17" t="n">
        <v>41227</v>
      </c>
      <c r="L8" s="17" t="n">
        <v>41285</v>
      </c>
      <c r="M8" s="17"/>
      <c r="N8" s="17" t="n">
        <v>41564</v>
      </c>
      <c r="O8" s="11" t="n">
        <v>100</v>
      </c>
      <c r="P8" s="15"/>
      <c r="Q8" s="18" t="n">
        <v>41854</v>
      </c>
      <c r="R8" s="15" t="s">
        <v>35</v>
      </c>
      <c r="S8" s="19"/>
      <c r="T8" s="19"/>
      <c r="U8" s="19"/>
      <c r="V8" s="19"/>
      <c r="W8" s="19"/>
      <c r="X8" s="19"/>
      <c r="Y8" s="19"/>
      <c r="Z8" s="19"/>
      <c r="AA8" s="19"/>
      <c r="AB8" s="19"/>
    </row>
    <row r="9" customFormat="false" ht="25.5" hidden="false" customHeight="true" outlineLevel="0" collapsed="false">
      <c r="A9" s="14" t="str">
        <f aca="false">A8+1</f>
        <v>2</v>
      </c>
      <c r="B9" s="15" t="s">
        <v>36</v>
      </c>
      <c r="C9" s="16" t="s">
        <v>37</v>
      </c>
      <c r="D9" s="16" t="s">
        <v>38</v>
      </c>
      <c r="E9" s="16"/>
      <c r="F9" s="16" t="n">
        <v>1057000</v>
      </c>
      <c r="G9" s="16"/>
      <c r="H9" s="15"/>
      <c r="I9" s="15" t="s">
        <v>39</v>
      </c>
      <c r="J9" s="15" t="s">
        <v>40</v>
      </c>
      <c r="K9" s="17"/>
      <c r="L9" s="17"/>
      <c r="M9" s="17"/>
      <c r="N9" s="17"/>
      <c r="O9" s="11" t="n">
        <v>0</v>
      </c>
      <c r="P9" s="15"/>
      <c r="Q9" s="15"/>
      <c r="R9" s="15"/>
      <c r="S9" s="19"/>
      <c r="T9" s="19"/>
      <c r="U9" s="19"/>
      <c r="V9" s="19"/>
      <c r="W9" s="19"/>
      <c r="X9" s="19"/>
      <c r="Y9" s="19"/>
      <c r="Z9" s="19"/>
      <c r="AA9" s="19"/>
      <c r="AB9" s="19"/>
    </row>
    <row r="10" customFormat="false" ht="39" hidden="false" customHeight="true" outlineLevel="0" collapsed="false">
      <c r="A10" s="14" t="str">
        <f aca="false">A9+1</f>
        <v>3</v>
      </c>
      <c r="B10" s="15" t="s">
        <v>41</v>
      </c>
      <c r="C10" s="16"/>
      <c r="D10" s="16"/>
      <c r="E10" s="16" t="n">
        <v>140000000</v>
      </c>
      <c r="F10" s="16"/>
      <c r="G10" s="16"/>
      <c r="H10" s="15" t="s">
        <v>42</v>
      </c>
      <c r="I10" s="15"/>
      <c r="J10" s="15" t="n">
        <v>1</v>
      </c>
      <c r="K10" s="17"/>
      <c r="L10" s="17"/>
      <c r="M10" s="17"/>
      <c r="N10" s="17"/>
      <c r="O10" s="11" t="n">
        <v>0</v>
      </c>
      <c r="P10" s="15"/>
      <c r="Q10" s="18" t="n">
        <v>41883</v>
      </c>
      <c r="R10" s="15" t="s">
        <v>43</v>
      </c>
      <c r="S10" s="15"/>
      <c r="T10" s="15"/>
      <c r="U10" s="15"/>
      <c r="V10" s="15"/>
      <c r="W10" s="15"/>
      <c r="X10" s="15"/>
      <c r="Y10" s="15"/>
      <c r="Z10" s="15"/>
      <c r="AA10" s="15"/>
      <c r="AB10" s="15"/>
    </row>
    <row r="11" customFormat="false" ht="12.75" hidden="false" customHeight="true" outlineLevel="0" collapsed="false">
      <c r="A11" s="14" t="n">
        <f aca="false">A10+1</f>
        <v>4</v>
      </c>
      <c r="B11" s="15" t="s">
        <v>44</v>
      </c>
      <c r="C11" s="16" t="s">
        <v>45</v>
      </c>
      <c r="D11" s="16" t="s">
        <v>46</v>
      </c>
      <c r="E11" s="16" t="n">
        <v>31400000</v>
      </c>
      <c r="F11" s="16"/>
      <c r="G11" s="16"/>
      <c r="H11" s="15" t="s">
        <v>47</v>
      </c>
      <c r="I11" s="15" t="s">
        <v>48</v>
      </c>
      <c r="J11" s="15" t="n">
        <v>1</v>
      </c>
      <c r="K11" s="17" t="n">
        <v>42032</v>
      </c>
      <c r="L11" s="17"/>
      <c r="M11" s="17"/>
      <c r="N11" s="17"/>
      <c r="O11" s="11" t="n">
        <v>3</v>
      </c>
      <c r="P11" s="15"/>
      <c r="Q11" s="15"/>
      <c r="R11" s="15" t="s">
        <v>49</v>
      </c>
      <c r="S11" s="19"/>
      <c r="T11" s="19"/>
      <c r="U11" s="19"/>
      <c r="V11" s="19"/>
      <c r="W11" s="19"/>
      <c r="X11" s="19"/>
      <c r="Y11" s="19"/>
      <c r="Z11" s="19"/>
      <c r="AA11" s="19"/>
      <c r="AB11" s="19"/>
    </row>
    <row r="12" customFormat="false" ht="12.75" hidden="false" customHeight="true" outlineLevel="0" collapsed="false">
      <c r="A12" s="14" t="n">
        <f aca="false">A11+1</f>
        <v>5</v>
      </c>
      <c r="B12" s="15" t="s">
        <v>50</v>
      </c>
      <c r="C12" s="16" t="s">
        <v>51</v>
      </c>
      <c r="D12" s="16" t="s">
        <v>52</v>
      </c>
      <c r="E12" s="16" t="n">
        <v>4000000</v>
      </c>
      <c r="F12" s="20" t="n">
        <v>4830992.51</v>
      </c>
      <c r="G12" s="16"/>
      <c r="H12" s="15" t="s">
        <v>53</v>
      </c>
      <c r="I12" s="15" t="s">
        <v>54</v>
      </c>
      <c r="J12" s="15" t="n">
        <v>2</v>
      </c>
      <c r="K12" s="17"/>
      <c r="L12" s="17"/>
      <c r="M12" s="17"/>
      <c r="N12" s="17"/>
      <c r="O12" s="11" t="n">
        <v>40</v>
      </c>
      <c r="P12" s="18" t="n">
        <v>42166</v>
      </c>
      <c r="Q12" s="15"/>
      <c r="R12" s="15" t="s">
        <v>55</v>
      </c>
      <c r="S12" s="19"/>
      <c r="T12" s="19"/>
      <c r="U12" s="19"/>
      <c r="V12" s="19"/>
      <c r="W12" s="19"/>
      <c r="X12" s="19"/>
      <c r="Y12" s="19"/>
      <c r="Z12" s="19"/>
      <c r="AA12" s="19"/>
      <c r="AB12" s="19"/>
    </row>
    <row r="13" customFormat="false" ht="25.5" hidden="false" customHeight="true" outlineLevel="0" collapsed="false">
      <c r="A13" s="14" t="n">
        <v>6</v>
      </c>
      <c r="B13" s="15" t="s">
        <v>56</v>
      </c>
      <c r="C13" s="16"/>
      <c r="D13" s="16"/>
      <c r="E13" s="16" t="n">
        <v>1000000</v>
      </c>
      <c r="F13" s="20" t="n">
        <v>959755.36</v>
      </c>
      <c r="G13" s="16"/>
      <c r="H13" s="15" t="s">
        <v>53</v>
      </c>
      <c r="I13" s="15" t="s">
        <v>54</v>
      </c>
      <c r="J13" s="15" t="n">
        <v>2</v>
      </c>
      <c r="K13" s="17" t="n">
        <v>42062</v>
      </c>
      <c r="L13" s="17" t="n">
        <v>42080</v>
      </c>
      <c r="M13" s="17"/>
      <c r="N13" s="17"/>
      <c r="O13" s="11" t="n">
        <v>0</v>
      </c>
      <c r="P13" s="15"/>
      <c r="Q13" s="15"/>
      <c r="R13" s="15" t="s">
        <v>57</v>
      </c>
      <c r="S13" s="15"/>
      <c r="T13" s="15"/>
      <c r="U13" s="15"/>
      <c r="V13" s="15"/>
      <c r="W13" s="15"/>
      <c r="X13" s="15"/>
      <c r="Y13" s="15"/>
      <c r="Z13" s="15"/>
      <c r="AA13" s="15"/>
      <c r="AB13" s="15"/>
    </row>
    <row r="14" customFormat="false" ht="25.5" hidden="false" customHeight="true" outlineLevel="0" collapsed="false">
      <c r="A14" s="14" t="n">
        <v>7</v>
      </c>
      <c r="B14" s="15" t="s">
        <v>58</v>
      </c>
      <c r="C14" s="16" t="s">
        <v>59</v>
      </c>
      <c r="D14" s="16" t="s">
        <v>33</v>
      </c>
      <c r="E14" s="16" t="n">
        <v>15000000</v>
      </c>
      <c r="F14" s="16"/>
      <c r="G14" s="16"/>
      <c r="H14" s="15" t="s">
        <v>60</v>
      </c>
      <c r="I14" s="15"/>
      <c r="J14" s="15"/>
      <c r="K14" s="17"/>
      <c r="L14" s="17"/>
      <c r="M14" s="17"/>
      <c r="N14" s="17"/>
      <c r="O14" s="11" t="n">
        <v>0</v>
      </c>
      <c r="P14" s="15"/>
      <c r="Q14" s="15"/>
      <c r="R14" s="15" t="s">
        <v>61</v>
      </c>
      <c r="S14" s="15"/>
      <c r="T14" s="15"/>
      <c r="U14" s="15"/>
      <c r="V14" s="15"/>
      <c r="W14" s="15"/>
      <c r="X14" s="15"/>
      <c r="Y14" s="15"/>
      <c r="Z14" s="15"/>
      <c r="AA14" s="15"/>
      <c r="AB14" s="15"/>
    </row>
    <row r="15" customFormat="false" ht="12.75" hidden="false" customHeight="true" outlineLevel="0" collapsed="false">
      <c r="A15" s="14" t="n">
        <v>8</v>
      </c>
      <c r="B15" s="15" t="s">
        <v>62</v>
      </c>
      <c r="C15" s="16"/>
      <c r="D15" s="16"/>
      <c r="E15" s="16" t="n">
        <v>1000000</v>
      </c>
      <c r="F15" s="16"/>
      <c r="G15" s="16"/>
      <c r="H15" s="15" t="s">
        <v>63</v>
      </c>
      <c r="I15" s="15"/>
      <c r="J15" s="15"/>
      <c r="K15" s="17"/>
      <c r="L15" s="17"/>
      <c r="M15" s="17"/>
      <c r="N15" s="17"/>
      <c r="O15" s="11" t="n">
        <v>0</v>
      </c>
      <c r="P15" s="15"/>
      <c r="Q15" s="15"/>
      <c r="R15" s="15" t="s">
        <v>64</v>
      </c>
      <c r="S15" s="15"/>
      <c r="T15" s="15"/>
      <c r="U15" s="15"/>
      <c r="V15" s="15"/>
      <c r="W15" s="15"/>
      <c r="X15" s="15"/>
      <c r="Y15" s="15"/>
      <c r="Z15" s="15"/>
      <c r="AA15" s="15"/>
      <c r="AB15" s="15"/>
    </row>
    <row r="16" customFormat="false" ht="25.5" hidden="false" customHeight="true" outlineLevel="0" collapsed="false">
      <c r="A16" s="14" t="n">
        <v>9</v>
      </c>
      <c r="B16" s="15" t="s">
        <v>65</v>
      </c>
      <c r="C16" s="16" t="s">
        <v>65</v>
      </c>
      <c r="D16" s="16" t="s">
        <v>33</v>
      </c>
      <c r="E16" s="16" t="n">
        <v>2400000</v>
      </c>
      <c r="F16" s="16"/>
      <c r="G16" s="16"/>
      <c r="H16" s="15"/>
      <c r="I16" s="15"/>
      <c r="J16" s="15"/>
      <c r="K16" s="17"/>
      <c r="L16" s="17"/>
      <c r="M16" s="17"/>
      <c r="N16" s="17"/>
      <c r="O16" s="11" t="n">
        <v>0</v>
      </c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</row>
    <row r="17" customFormat="false" ht="25.5" hidden="false" customHeight="true" outlineLevel="0" collapsed="false">
      <c r="A17" s="14" t="n">
        <f aca="false">A16+1</f>
        <v>10</v>
      </c>
      <c r="B17" s="15" t="s">
        <v>66</v>
      </c>
      <c r="C17" s="16" t="s">
        <v>67</v>
      </c>
      <c r="D17" s="16" t="s">
        <v>33</v>
      </c>
      <c r="E17" s="16" t="n">
        <v>800000</v>
      </c>
      <c r="F17" s="16"/>
      <c r="G17" s="16"/>
      <c r="H17" s="15"/>
      <c r="I17" s="15"/>
      <c r="J17" s="15" t="n">
        <v>1</v>
      </c>
      <c r="K17" s="17"/>
      <c r="L17" s="17"/>
      <c r="M17" s="17" t="n">
        <v>42278</v>
      </c>
      <c r="N17" s="17"/>
      <c r="O17" s="11" t="n">
        <v>3</v>
      </c>
      <c r="P17" s="15"/>
      <c r="Q17" s="18"/>
      <c r="R17" s="15" t="s">
        <v>68</v>
      </c>
      <c r="S17" s="15"/>
      <c r="T17" s="15"/>
      <c r="U17" s="15"/>
      <c r="V17" s="15"/>
      <c r="W17" s="15"/>
      <c r="X17" s="15"/>
      <c r="Y17" s="15"/>
      <c r="Z17" s="15"/>
      <c r="AA17" s="15"/>
      <c r="AB17" s="15"/>
    </row>
    <row r="18" customFormat="false" ht="39" hidden="false" customHeight="true" outlineLevel="0" collapsed="false">
      <c r="A18" s="14" t="n">
        <f aca="false">A17+1</f>
        <v>11</v>
      </c>
      <c r="B18" s="15" t="s">
        <v>69</v>
      </c>
      <c r="C18" s="16" t="s">
        <v>70</v>
      </c>
      <c r="D18" s="16" t="s">
        <v>71</v>
      </c>
      <c r="E18" s="16" t="n">
        <v>1000000</v>
      </c>
      <c r="F18" s="16"/>
      <c r="G18" s="16"/>
      <c r="H18" s="15" t="s">
        <v>72</v>
      </c>
      <c r="I18" s="15"/>
      <c r="J18" s="15"/>
      <c r="K18" s="17"/>
      <c r="L18" s="17"/>
      <c r="M18" s="17"/>
      <c r="N18" s="17"/>
      <c r="O18" s="11" t="n">
        <v>0</v>
      </c>
      <c r="P18" s="15"/>
      <c r="Q18" s="18" t="n">
        <v>41883</v>
      </c>
      <c r="R18" s="15" t="s">
        <v>73</v>
      </c>
      <c r="S18" s="15"/>
      <c r="T18" s="15"/>
      <c r="U18" s="15"/>
      <c r="V18" s="15"/>
      <c r="W18" s="15"/>
      <c r="X18" s="15"/>
      <c r="Y18" s="15"/>
      <c r="Z18" s="15"/>
      <c r="AA18" s="15"/>
      <c r="AB18" s="15"/>
    </row>
    <row r="19" customFormat="false" ht="12.75" hidden="false" customHeight="true" outlineLevel="0" collapsed="false">
      <c r="A19" s="14" t="n">
        <f aca="false">A18+1</f>
        <v>12</v>
      </c>
      <c r="B19" s="15" t="s">
        <v>74</v>
      </c>
      <c r="C19" s="16"/>
      <c r="D19" s="16"/>
      <c r="E19" s="16" t="n">
        <v>10000</v>
      </c>
      <c r="F19" s="16"/>
      <c r="G19" s="16"/>
      <c r="H19" s="15" t="s">
        <v>63</v>
      </c>
      <c r="I19" s="15"/>
      <c r="J19" s="15"/>
      <c r="K19" s="17"/>
      <c r="L19" s="17"/>
      <c r="M19" s="17"/>
      <c r="N19" s="17"/>
      <c r="O19" s="11" t="n">
        <v>0</v>
      </c>
      <c r="P19" s="18"/>
      <c r="Q19" s="18"/>
      <c r="R19" s="15" t="s">
        <v>75</v>
      </c>
      <c r="S19" s="15"/>
      <c r="T19" s="15"/>
      <c r="U19" s="15"/>
      <c r="V19" s="15"/>
      <c r="W19" s="15"/>
      <c r="X19" s="15"/>
      <c r="Y19" s="15"/>
      <c r="Z19" s="15"/>
      <c r="AA19" s="15"/>
      <c r="AB19" s="15"/>
    </row>
    <row r="20" customFormat="false" ht="12.75" hidden="false" customHeight="true" outlineLevel="0" collapsed="false">
      <c r="A20" s="14" t="n">
        <f aca="false">A19+1</f>
        <v>13</v>
      </c>
      <c r="B20" s="15" t="s">
        <v>76</v>
      </c>
      <c r="C20" s="16"/>
      <c r="D20" s="16"/>
      <c r="E20" s="16" t="n">
        <v>80000</v>
      </c>
      <c r="F20" s="16"/>
      <c r="G20" s="16"/>
      <c r="H20" s="15" t="s">
        <v>63</v>
      </c>
      <c r="I20" s="15"/>
      <c r="J20" s="15"/>
      <c r="K20" s="17"/>
      <c r="L20" s="17"/>
      <c r="M20" s="17"/>
      <c r="N20" s="17"/>
      <c r="O20" s="11" t="n">
        <v>100</v>
      </c>
      <c r="P20" s="15"/>
      <c r="Q20" s="15"/>
      <c r="R20" s="15" t="s">
        <v>77</v>
      </c>
      <c r="S20" s="15"/>
      <c r="T20" s="15"/>
      <c r="U20" s="15"/>
      <c r="V20" s="15"/>
      <c r="W20" s="15"/>
      <c r="X20" s="15"/>
      <c r="Y20" s="15"/>
      <c r="Z20" s="15"/>
      <c r="AA20" s="15"/>
      <c r="AB20" s="15"/>
    </row>
    <row r="21" customFormat="false" ht="12.75" hidden="false" customHeight="true" outlineLevel="0" collapsed="false">
      <c r="A21" s="14" t="n">
        <f aca="false">A20+1</f>
        <v>14</v>
      </c>
      <c r="B21" s="15" t="s">
        <v>78</v>
      </c>
      <c r="C21" s="16"/>
      <c r="D21" s="16"/>
      <c r="E21" s="16" t="n">
        <v>350000</v>
      </c>
      <c r="F21" s="16"/>
      <c r="G21" s="16"/>
      <c r="H21" s="15" t="s">
        <v>63</v>
      </c>
      <c r="I21" s="15"/>
      <c r="J21" s="15"/>
      <c r="K21" s="17"/>
      <c r="L21" s="17"/>
      <c r="M21" s="17"/>
      <c r="N21" s="17"/>
      <c r="O21" s="11" t="n">
        <v>100</v>
      </c>
      <c r="P21" s="15"/>
      <c r="Q21" s="15"/>
      <c r="R21" s="15" t="s">
        <v>79</v>
      </c>
      <c r="S21" s="15"/>
      <c r="T21" s="15"/>
      <c r="U21" s="15"/>
      <c r="V21" s="15"/>
      <c r="W21" s="15"/>
      <c r="X21" s="15"/>
      <c r="Y21" s="15"/>
      <c r="Z21" s="15"/>
      <c r="AA21" s="15"/>
      <c r="AB21" s="15"/>
    </row>
    <row r="22" customFormat="false" ht="12.75" hidden="false" customHeight="true" outlineLevel="0" collapsed="false">
      <c r="A22" s="14" t="n">
        <f aca="false">A21+1</f>
        <v>15</v>
      </c>
      <c r="B22" s="15" t="s">
        <v>80</v>
      </c>
      <c r="C22" s="16"/>
      <c r="D22" s="16"/>
      <c r="E22" s="16" t="n">
        <v>225000</v>
      </c>
      <c r="F22" s="16"/>
      <c r="G22" s="16"/>
      <c r="H22" s="15" t="s">
        <v>63</v>
      </c>
      <c r="I22" s="15"/>
      <c r="J22" s="15"/>
      <c r="K22" s="17"/>
      <c r="L22" s="17"/>
      <c r="M22" s="17"/>
      <c r="N22" s="17"/>
      <c r="O22" s="11" t="n">
        <v>0</v>
      </c>
      <c r="P22" s="15"/>
      <c r="Q22" s="15"/>
      <c r="R22" s="15" t="s">
        <v>81</v>
      </c>
      <c r="S22" s="15"/>
      <c r="T22" s="15"/>
      <c r="U22" s="15"/>
      <c r="V22" s="15"/>
      <c r="W22" s="15"/>
      <c r="X22" s="15"/>
      <c r="Y22" s="15"/>
      <c r="Z22" s="15"/>
      <c r="AA22" s="15"/>
      <c r="AB22" s="15"/>
    </row>
    <row r="23" customFormat="false" ht="12.75" hidden="false" customHeight="true" outlineLevel="0" collapsed="false">
      <c r="A23" s="14" t="n">
        <f aca="false">A22+1</f>
        <v>16</v>
      </c>
      <c r="B23" s="15" t="s">
        <v>82</v>
      </c>
      <c r="C23" s="16"/>
      <c r="D23" s="16"/>
      <c r="E23" s="16" t="n">
        <v>1600000</v>
      </c>
      <c r="F23" s="16"/>
      <c r="G23" s="16"/>
      <c r="H23" s="15"/>
      <c r="I23" s="15"/>
      <c r="J23" s="15"/>
      <c r="K23" s="17"/>
      <c r="L23" s="17"/>
      <c r="M23" s="17"/>
      <c r="N23" s="17"/>
      <c r="O23" s="11" t="n">
        <v>0</v>
      </c>
      <c r="P23" s="15"/>
      <c r="Q23" s="15"/>
      <c r="R23" s="15" t="s">
        <v>83</v>
      </c>
      <c r="S23" s="15"/>
      <c r="T23" s="15"/>
      <c r="U23" s="15"/>
      <c r="V23" s="15"/>
      <c r="W23" s="15"/>
      <c r="X23" s="15"/>
      <c r="Y23" s="15"/>
      <c r="Z23" s="15"/>
      <c r="AA23" s="15"/>
      <c r="AB23" s="15"/>
    </row>
    <row r="24" customFormat="false" ht="12.75" hidden="false" customHeight="true" outlineLevel="0" collapsed="false">
      <c r="A24" s="14" t="n">
        <f aca="false">A23+1</f>
        <v>17</v>
      </c>
      <c r="B24" s="15" t="s">
        <v>84</v>
      </c>
      <c r="C24" s="16"/>
      <c r="D24" s="16"/>
      <c r="E24" s="16" t="n">
        <v>1500000</v>
      </c>
      <c r="F24" s="16"/>
      <c r="G24" s="16"/>
      <c r="H24" s="15" t="s">
        <v>85</v>
      </c>
      <c r="I24" s="15"/>
      <c r="J24" s="15" t="n">
        <v>2</v>
      </c>
      <c r="K24" s="17"/>
      <c r="L24" s="17"/>
      <c r="M24" s="17"/>
      <c r="N24" s="17"/>
      <c r="O24" s="11" t="n">
        <v>0</v>
      </c>
      <c r="P24" s="15"/>
      <c r="Q24" s="15"/>
      <c r="R24" s="15" t="s">
        <v>86</v>
      </c>
      <c r="S24" s="15"/>
      <c r="T24" s="15"/>
      <c r="U24" s="15"/>
      <c r="V24" s="15"/>
      <c r="W24" s="15"/>
      <c r="X24" s="15"/>
      <c r="Y24" s="15"/>
      <c r="Z24" s="15"/>
      <c r="AA24" s="15"/>
      <c r="AB24" s="15"/>
    </row>
    <row r="25" customFormat="false" ht="12.75" hidden="false" customHeight="true" outlineLevel="0" collapsed="false">
      <c r="A25" s="14" t="n">
        <f aca="false">A24+1</f>
        <v>18</v>
      </c>
      <c r="B25" s="15" t="s">
        <v>87</v>
      </c>
      <c r="C25" s="16"/>
      <c r="D25" s="16"/>
      <c r="E25" s="16" t="n">
        <v>1000000</v>
      </c>
      <c r="F25" s="16"/>
      <c r="G25" s="16"/>
      <c r="H25" s="15"/>
      <c r="I25" s="15"/>
      <c r="J25" s="15"/>
      <c r="K25" s="17"/>
      <c r="L25" s="17"/>
      <c r="M25" s="17"/>
      <c r="N25" s="17"/>
      <c r="O25" s="11" t="n">
        <v>0</v>
      </c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</row>
    <row r="26" customFormat="false" ht="12.75" hidden="false" customHeight="true" outlineLevel="0" collapsed="false">
      <c r="A26" s="14" t="n">
        <v>19</v>
      </c>
      <c r="B26" s="15" t="s">
        <v>88</v>
      </c>
      <c r="C26" s="16"/>
      <c r="D26" s="16"/>
      <c r="E26" s="16" t="n">
        <v>10000000</v>
      </c>
      <c r="F26" s="16"/>
      <c r="G26" s="16"/>
      <c r="H26" s="15" t="s">
        <v>89</v>
      </c>
      <c r="I26" s="15"/>
      <c r="J26" s="15" t="n">
        <v>1</v>
      </c>
      <c r="K26" s="17"/>
      <c r="L26" s="17"/>
      <c r="M26" s="17"/>
      <c r="N26" s="17"/>
      <c r="O26" s="11" t="n">
        <v>0</v>
      </c>
      <c r="P26" s="18" t="n">
        <v>42248</v>
      </c>
      <c r="Q26" s="15"/>
      <c r="R26" s="15" t="s">
        <v>90</v>
      </c>
      <c r="S26" s="15"/>
      <c r="T26" s="15"/>
      <c r="U26" s="15"/>
      <c r="V26" s="15"/>
      <c r="W26" s="15"/>
      <c r="X26" s="15"/>
      <c r="Y26" s="15"/>
      <c r="Z26" s="15"/>
      <c r="AA26" s="15"/>
      <c r="AB26" s="15"/>
    </row>
    <row r="27" customFormat="false" ht="12.75" hidden="false" customHeight="true" outlineLevel="0" collapsed="false">
      <c r="A27" s="14" t="n">
        <v>20</v>
      </c>
      <c r="B27" s="15" t="s">
        <v>91</v>
      </c>
      <c r="C27" s="16"/>
      <c r="D27" s="16"/>
      <c r="E27" s="16"/>
      <c r="F27" s="16"/>
      <c r="G27" s="16"/>
      <c r="H27" s="15"/>
      <c r="I27" s="15"/>
      <c r="J27" s="15"/>
      <c r="K27" s="17"/>
      <c r="L27" s="17"/>
      <c r="M27" s="17"/>
      <c r="N27" s="17"/>
      <c r="O27" s="11" t="n">
        <v>0</v>
      </c>
      <c r="P27" s="18"/>
      <c r="Q27" s="15"/>
      <c r="R27" s="15" t="s">
        <v>92</v>
      </c>
      <c r="S27" s="15"/>
      <c r="T27" s="15"/>
      <c r="U27" s="15"/>
      <c r="V27" s="15"/>
      <c r="W27" s="15"/>
      <c r="X27" s="15"/>
      <c r="Y27" s="15"/>
      <c r="Z27" s="15"/>
      <c r="AA27" s="15"/>
      <c r="AB27" s="15"/>
    </row>
    <row r="28" customFormat="false" ht="12.75" hidden="false" customHeight="true" outlineLevel="0" collapsed="false">
      <c r="A28" s="14" t="n">
        <v>21</v>
      </c>
      <c r="B28" s="15" t="s">
        <v>93</v>
      </c>
      <c r="C28" s="16"/>
      <c r="D28" s="16"/>
      <c r="E28" s="16" t="n">
        <v>50000000</v>
      </c>
      <c r="F28" s="16"/>
      <c r="G28" s="16"/>
      <c r="H28" s="15" t="s">
        <v>94</v>
      </c>
      <c r="I28" s="15"/>
      <c r="J28" s="15"/>
      <c r="K28" s="17"/>
      <c r="L28" s="17"/>
      <c r="M28" s="17"/>
      <c r="N28" s="17"/>
      <c r="O28" s="11" t="n">
        <v>0</v>
      </c>
      <c r="P28" s="18"/>
      <c r="Q28" s="15"/>
      <c r="R28" s="15" t="s">
        <v>95</v>
      </c>
      <c r="S28" s="15"/>
      <c r="T28" s="15"/>
      <c r="U28" s="15"/>
      <c r="V28" s="15"/>
      <c r="W28" s="15"/>
      <c r="X28" s="15"/>
      <c r="Y28" s="15"/>
      <c r="Z28" s="15"/>
      <c r="AA28" s="15"/>
      <c r="AB28" s="15"/>
    </row>
    <row r="29" customFormat="false" ht="12.75" hidden="false" customHeight="true" outlineLevel="0" collapsed="false">
      <c r="A29" s="14" t="n">
        <v>22</v>
      </c>
      <c r="B29" s="15" t="s">
        <v>96</v>
      </c>
      <c r="C29" s="16"/>
      <c r="D29" s="16"/>
      <c r="E29" s="16" t="n">
        <v>100000000</v>
      </c>
      <c r="F29" s="16"/>
      <c r="G29" s="16"/>
      <c r="H29" s="15"/>
      <c r="I29" s="15"/>
      <c r="J29" s="15"/>
      <c r="K29" s="17"/>
      <c r="L29" s="17"/>
      <c r="M29" s="17"/>
      <c r="N29" s="17"/>
      <c r="O29" s="11" t="n">
        <v>0</v>
      </c>
      <c r="P29" s="18"/>
      <c r="Q29" s="15"/>
      <c r="R29" s="15" t="s">
        <v>97</v>
      </c>
      <c r="S29" s="15"/>
      <c r="T29" s="15"/>
      <c r="U29" s="15"/>
      <c r="V29" s="15"/>
      <c r="W29" s="15"/>
      <c r="X29" s="15"/>
      <c r="Y29" s="15"/>
      <c r="Z29" s="15"/>
      <c r="AA29" s="15"/>
      <c r="AB29" s="15"/>
    </row>
    <row r="30" customFormat="false" ht="12.75" hidden="false" customHeight="true" outlineLevel="0" collapsed="false">
      <c r="A30" s="14" t="n">
        <v>23</v>
      </c>
      <c r="B30" s="15" t="s">
        <v>98</v>
      </c>
      <c r="C30" s="16"/>
      <c r="D30" s="16"/>
      <c r="E30" s="16" t="n">
        <v>50000000</v>
      </c>
      <c r="F30" s="16"/>
      <c r="G30" s="16"/>
      <c r="H30" s="15"/>
      <c r="I30" s="15"/>
      <c r="J30" s="15"/>
      <c r="K30" s="17"/>
      <c r="L30" s="17"/>
      <c r="M30" s="17"/>
      <c r="N30" s="17"/>
      <c r="O30" s="11" t="n">
        <v>0</v>
      </c>
      <c r="P30" s="18"/>
      <c r="Q30" s="15"/>
      <c r="R30" s="15" t="s">
        <v>99</v>
      </c>
      <c r="S30" s="15"/>
      <c r="T30" s="15"/>
      <c r="U30" s="15"/>
      <c r="V30" s="15"/>
      <c r="W30" s="15"/>
      <c r="X30" s="15"/>
      <c r="Y30" s="15"/>
      <c r="Z30" s="15"/>
      <c r="AA30" s="15"/>
      <c r="AB30" s="15"/>
    </row>
    <row r="31" customFormat="false" ht="12.75" hidden="false" customHeight="true" outlineLevel="0" collapsed="false">
      <c r="A31" s="14" t="n">
        <v>24</v>
      </c>
      <c r="B31" s="15" t="s">
        <v>100</v>
      </c>
      <c r="C31" s="16"/>
      <c r="D31" s="16"/>
      <c r="E31" s="16" t="n">
        <v>50000000</v>
      </c>
      <c r="F31" s="16"/>
      <c r="G31" s="16"/>
      <c r="H31" s="15"/>
      <c r="I31" s="15"/>
      <c r="J31" s="15"/>
      <c r="K31" s="17"/>
      <c r="L31" s="17"/>
      <c r="M31" s="17"/>
      <c r="N31" s="17"/>
      <c r="O31" s="11" t="n">
        <v>0</v>
      </c>
      <c r="P31" s="18"/>
      <c r="Q31" s="15"/>
      <c r="R31" s="15" t="s">
        <v>101</v>
      </c>
      <c r="S31" s="15"/>
      <c r="T31" s="15"/>
      <c r="U31" s="15"/>
      <c r="V31" s="15"/>
      <c r="W31" s="15"/>
      <c r="X31" s="15"/>
      <c r="Y31" s="15"/>
      <c r="Z31" s="15"/>
      <c r="AA31" s="15"/>
      <c r="AB31" s="15"/>
    </row>
    <row r="32" customFormat="false" ht="12.75" hidden="false" customHeight="true" outlineLevel="0" collapsed="false">
      <c r="A32" s="14" t="n">
        <v>25</v>
      </c>
      <c r="B32" s="15" t="s">
        <v>102</v>
      </c>
      <c r="C32" s="16"/>
      <c r="D32" s="16"/>
      <c r="E32" s="16"/>
      <c r="F32" s="16"/>
      <c r="G32" s="16"/>
      <c r="H32" s="15" t="s">
        <v>103</v>
      </c>
      <c r="I32" s="15"/>
      <c r="J32" s="15"/>
      <c r="K32" s="17"/>
      <c r="L32" s="17"/>
      <c r="M32" s="17"/>
      <c r="N32" s="17" t="n">
        <v>42063</v>
      </c>
      <c r="O32" s="11" t="n">
        <v>0</v>
      </c>
      <c r="P32" s="18"/>
      <c r="Q32" s="15"/>
      <c r="R32" s="15" t="s">
        <v>104</v>
      </c>
      <c r="S32" s="15"/>
      <c r="T32" s="15"/>
      <c r="U32" s="15"/>
      <c r="V32" s="15"/>
      <c r="W32" s="15"/>
      <c r="X32" s="15"/>
      <c r="Y32" s="15"/>
      <c r="Z32" s="15"/>
      <c r="AA32" s="15"/>
      <c r="AB32" s="15"/>
    </row>
    <row r="33" customFormat="false" ht="15.75" hidden="false" customHeight="true" outlineLevel="0" collapsed="false">
      <c r="O33" s="11" t="n">
        <v>0</v>
      </c>
    </row>
    <row r="34" customFormat="false" ht="39" hidden="false" customHeight="true" outlineLevel="0" collapsed="false">
      <c r="A34" s="21" t="n">
        <v>331</v>
      </c>
      <c r="B34" s="15" t="s">
        <v>105</v>
      </c>
      <c r="C34" s="16"/>
      <c r="D34" s="16"/>
      <c r="E34" s="16"/>
      <c r="F34" s="16" t="n">
        <v>27379011</v>
      </c>
      <c r="G34" s="16"/>
      <c r="H34" s="15"/>
      <c r="I34" s="15" t="s">
        <v>106</v>
      </c>
      <c r="J34" s="15" t="s">
        <v>107</v>
      </c>
      <c r="K34" s="17" t="n">
        <v>41194</v>
      </c>
      <c r="L34" s="17" t="n">
        <v>41198</v>
      </c>
      <c r="M34" s="17"/>
      <c r="N34" s="17"/>
      <c r="O34" s="11" t="n">
        <v>0</v>
      </c>
      <c r="P34" s="15"/>
      <c r="Q34" s="18" t="n">
        <v>41613</v>
      </c>
      <c r="R34" s="15" t="s">
        <v>108</v>
      </c>
      <c r="S34" s="19"/>
      <c r="T34" s="19"/>
      <c r="U34" s="19"/>
      <c r="V34" s="19"/>
      <c r="W34" s="19"/>
      <c r="X34" s="19"/>
      <c r="Y34" s="19"/>
      <c r="Z34" s="19"/>
      <c r="AA34" s="19"/>
      <c r="AB34" s="19"/>
    </row>
    <row r="35" customFormat="false" ht="39" hidden="false" customHeight="true" outlineLevel="0" collapsed="false">
      <c r="A35" s="21" t="n">
        <v>331</v>
      </c>
      <c r="B35" s="15" t="s">
        <v>109</v>
      </c>
      <c r="C35" s="16"/>
      <c r="D35" s="16"/>
      <c r="E35" s="16" t="n">
        <v>1263989</v>
      </c>
      <c r="F35" s="16" t="n">
        <v>1263989</v>
      </c>
      <c r="G35" s="16"/>
      <c r="H35" s="15" t="s">
        <v>34</v>
      </c>
      <c r="I35" s="15" t="s">
        <v>110</v>
      </c>
      <c r="J35" s="15" t="s">
        <v>111</v>
      </c>
      <c r="K35" s="17" t="n">
        <v>41264</v>
      </c>
      <c r="L35" s="17" t="n">
        <v>41285</v>
      </c>
      <c r="M35" s="17"/>
      <c r="N35" s="17"/>
      <c r="O35" s="11" t="n">
        <v>0</v>
      </c>
      <c r="P35" s="15"/>
      <c r="Q35" s="18" t="n">
        <v>41482</v>
      </c>
      <c r="R35" s="15" t="s">
        <v>112</v>
      </c>
      <c r="S35" s="19"/>
      <c r="T35" s="19"/>
      <c r="U35" s="19"/>
      <c r="V35" s="19"/>
      <c r="W35" s="19"/>
      <c r="X35" s="19"/>
      <c r="Y35" s="19"/>
      <c r="Z35" s="19"/>
      <c r="AA35" s="19"/>
      <c r="AB35" s="19"/>
    </row>
    <row r="36" customFormat="false" ht="39" hidden="false" customHeight="true" outlineLevel="0" collapsed="false">
      <c r="A36" s="21" t="n">
        <v>331</v>
      </c>
      <c r="B36" s="15" t="s">
        <v>113</v>
      </c>
      <c r="C36" s="16"/>
      <c r="D36" s="16"/>
      <c r="E36" s="16"/>
      <c r="F36" s="16"/>
      <c r="G36" s="16"/>
      <c r="H36" s="15"/>
      <c r="I36" s="15"/>
      <c r="J36" s="15"/>
      <c r="K36" s="17" t="n">
        <v>41194</v>
      </c>
      <c r="L36" s="17" t="n">
        <v>41198</v>
      </c>
      <c r="M36" s="17"/>
      <c r="N36" s="17"/>
      <c r="O36" s="11" t="n">
        <v>0</v>
      </c>
      <c r="P36" s="15"/>
      <c r="Q36" s="18" t="n">
        <v>41613</v>
      </c>
      <c r="R36" s="15" t="s">
        <v>108</v>
      </c>
      <c r="S36" s="19"/>
      <c r="T36" s="19"/>
      <c r="U36" s="19"/>
      <c r="V36" s="19"/>
      <c r="W36" s="19"/>
      <c r="X36" s="19"/>
      <c r="Y36" s="19"/>
      <c r="Z36" s="19"/>
      <c r="AA36" s="19"/>
      <c r="AB36" s="19"/>
    </row>
    <row r="37" customFormat="false" ht="39" hidden="false" customHeight="true" outlineLevel="0" collapsed="false">
      <c r="A37" s="22" t="n">
        <v>331</v>
      </c>
      <c r="B37" s="15" t="s">
        <v>114</v>
      </c>
      <c r="C37" s="16"/>
      <c r="D37" s="16"/>
      <c r="E37" s="16"/>
      <c r="F37" s="16"/>
      <c r="G37" s="16"/>
      <c r="H37" s="15"/>
      <c r="I37" s="15"/>
      <c r="J37" s="15"/>
      <c r="K37" s="17" t="n">
        <v>41264</v>
      </c>
      <c r="L37" s="17" t="n">
        <v>41285</v>
      </c>
      <c r="M37" s="17"/>
      <c r="N37" s="17"/>
      <c r="O37" s="11" t="n">
        <v>0</v>
      </c>
      <c r="P37" s="15"/>
      <c r="Q37" s="18" t="n">
        <v>41347</v>
      </c>
      <c r="R37" s="15" t="s">
        <v>115</v>
      </c>
      <c r="S37" s="19"/>
      <c r="T37" s="19"/>
      <c r="U37" s="19"/>
      <c r="V37" s="19"/>
      <c r="W37" s="19"/>
      <c r="X37" s="19"/>
      <c r="Y37" s="19"/>
      <c r="Z37" s="19"/>
      <c r="AA37" s="19"/>
      <c r="AB37" s="19"/>
    </row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H1:H28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