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UPOU" sheetId="1" state="visible" r:id="rId2"/>
  </sheets>
  <definedNames>
    <definedName function="false" hidden="true" localSheetId="0" name="_xlnm._FilterDatabase" vbProcedure="false">UPOU!$H$1:$H$22</definedName>
    <definedName function="false" hidden="false" localSheetId="0" name="_xlnm._FilterDatabase" vbProcedure="false">UPOU!$H$1:$H$22</definedName>
    <definedName function="false" hidden="false" localSheetId="0" name="_xlnm._FilterDatabase_0" vbProcedure="false">UPOU!$H$1:$H$22</definedName>
    <definedName function="false" hidden="false" localSheetId="0" name="_xlnm._FilterDatabase_0_0" vbProcedure="false">UPOU!$H$1:$H$22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<sst xmlns="http://schemas.openxmlformats.org/spreadsheetml/2006/main" count="107" uniqueCount="86">
  <si>
    <t>OFFICE OF THE VICE PRESIDENT FOR DEVELOPMENT</t>
  </si>
  <si>
    <t>INFRASTRUCTURE PROJECTS</t>
  </si>
  <si>
    <t>OCTOBER 2014</t>
  </si>
  <si>
    <t>UP OPEN UNIVERSITY</t>
  </si>
  <si>
    <t>PROJECT</t>
  </si>
  <si>
    <t>PROJECT DESCRIPTION</t>
  </si>
  <si>
    <t>DESIRED PROJECT OUTCOME</t>
  </si>
  <si>
    <t>BUDGET (PhP)</t>
  </si>
  <si>
    <t>CONTRACT PRICE (PhP)</t>
  </si>
  <si>
    <t>ACTUAL COST (PhP)</t>
  </si>
  <si>
    <t>SOURCE OF FUNDS</t>
  </si>
  <si>
    <t>Contractor/Vendor</t>
  </si>
  <si>
    <t>No. of Biddings</t>
  </si>
  <si>
    <t>Date of Notice of Award</t>
  </si>
  <si>
    <t>Date of Notice to Proceed</t>
  </si>
  <si>
    <t>TARGET START DATE</t>
  </si>
  <si>
    <t>ACTUAL START DATE</t>
  </si>
  <si>
    <t>% ACCOMPLISHMENT</t>
  </si>
  <si>
    <t>TARGET COMPLETION DATE</t>
  </si>
  <si>
    <t>ACTUAL COMPLETION DATE</t>
  </si>
  <si>
    <t>STATUS</t>
  </si>
  <si>
    <t>PROGRESS BILLING 1</t>
  </si>
  <si>
    <t>PROGRESS BILLING 2</t>
  </si>
  <si>
    <t>PROGRESS BILLING 3</t>
  </si>
  <si>
    <t>PROGRESS BILLING 4</t>
  </si>
  <si>
    <t>PROGRESS BILLING 5</t>
  </si>
  <si>
    <t>PROGRESS BILLING 6</t>
  </si>
  <si>
    <t>PROGRESS BILLING 7</t>
  </si>
  <si>
    <t>PROGRESS BILLING 8</t>
  </si>
  <si>
    <t>PROGRESS BILLING 9</t>
  </si>
  <si>
    <t>PROGRESS BILLING 10</t>
  </si>
  <si>
    <t>Construction of UPOU Community Hub Building</t>
  </si>
  <si>
    <t>The UPOU Community Hub will be constructed for the purpose of bringing UPOU closer to the general public which will house the museum, library and the information office</t>
  </si>
  <si>
    <t>Improved access to academic support facilities and services for UP students, faculty &amp; staff</t>
  </si>
  <si>
    <t>2012 CHED Funding</t>
  </si>
  <si>
    <t>Refurbishing of UPOU Learning Centers (Renovation of UPOU Learning Center in Iloilo</t>
  </si>
  <si>
    <t>Refurbishing of UPOU learning centers (renovation of UPOU learning center in Iloilo)</t>
  </si>
  <si>
    <t>Enhanced learning environment</t>
  </si>
  <si>
    <t>Early Riser Construction</t>
  </si>
  <si>
    <t>Completed as of 30 Apr 2014</t>
  </si>
  <si>
    <t>UPOU International Convention Center</t>
  </si>
  <si>
    <t>The UPOU International Convention Center is envisioned to serve as the primary venue for international and national conferences for open and distance e-learning using state of the art telecommunications and multi-media facilities.</t>
  </si>
  <si>
    <t>140,000,000+30,000,000 = 170,000,000</t>
  </si>
  <si>
    <t>2014 GAA + UPOU Endowment Fund</t>
  </si>
  <si>
    <t> </t>
  </si>
  <si>
    <t>Ongoing public bidding</t>
  </si>
  <si>
    <t>Provision of Green and Safe Environment Devices</t>
  </si>
  <si>
    <t>Acquisition and installation of green and safe environment devices</t>
  </si>
  <si>
    <t>Safer and eco-friendly working environment for UP administrators and stakeholders</t>
  </si>
  <si>
    <t>2015 GAA</t>
  </si>
  <si>
    <t>Installation of First Private Pole and Electrical Facilities</t>
  </si>
  <si>
    <t>Improved working environment for UP administrators, faculty, students &amp; staff</t>
  </si>
  <si>
    <t>4462272+445404.55 = 4907676.55</t>
  </si>
  <si>
    <t>UP System RF</t>
  </si>
  <si>
    <t>Completed as of 15 November 2014</t>
  </si>
  <si>
    <t>Construction of UPOU Teaching and Learning Hub</t>
  </si>
  <si>
    <t>The proposed Teaching and Learning Hub will house the faculty and staff of the three (3) faculties of UPOU.</t>
  </si>
  <si>
    <t>UPOU RF</t>
  </si>
  <si>
    <t>A and E ongoing</t>
  </si>
  <si>
    <t>Construction of Elevator Shaft</t>
  </si>
  <si>
    <t>Installation of Solar Panels at the UPOU Community Hub</t>
  </si>
  <si>
    <t>Not bid</t>
  </si>
  <si>
    <t>Installation of Solar-Powered Streetlights</t>
  </si>
  <si>
    <t>Installation of new and eco-friendly lights along the campus streets/walkways</t>
  </si>
  <si>
    <t>documents with COA already</t>
  </si>
  <si>
    <t>Provision of Rainwater Collector Pond</t>
  </si>
  <si>
    <t>Demolition of Parapet Wall</t>
  </si>
  <si>
    <t>RQ Torres Construction</t>
  </si>
  <si>
    <t>Completed</t>
  </si>
  <si>
    <t>Repair of Ceiling Eaves and Replacement of Polycarbonate Roofing Sheets at IMDPO and Learners Hall</t>
  </si>
  <si>
    <t>86693..44</t>
  </si>
  <si>
    <t>RC De Villa Construction</t>
  </si>
  <si>
    <t>Contract in process</t>
  </si>
  <si>
    <t>Installation of Glass Panel Wall and Doors at the Admin Building</t>
  </si>
  <si>
    <t>SMJ Glass, Aluminum and Metal Works</t>
  </si>
  <si>
    <t>Proposal stage</t>
  </si>
  <si>
    <t>Application of Asphalt Overlay</t>
  </si>
  <si>
    <t>Silver Grey Enterprises</t>
  </si>
  <si>
    <t>Provision of Covered Parking and Construction of Storage Room</t>
  </si>
  <si>
    <t>Design Preparation Phase: A&amp;E Design Services</t>
  </si>
  <si>
    <t>P-Square Associates Co.</t>
  </si>
  <si>
    <t>Completed as of Jul2013</t>
  </si>
  <si>
    <t>Building Construction Phase</t>
  </si>
  <si>
    <t>Ammarsons Construction &amp; Services Corporation</t>
  </si>
  <si>
    <t>23 Sept 2013</t>
  </si>
  <si>
    <t>95.11% complete as of Mar. 30, 2015. The contractor is charged for Liquidated Damages. Target date for completion of remaining works is May 30, 2015.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</si>
</sst>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(* #,##0_);_(* \(#,##0\);_(* \-??_);_(@_)"/>
    <numFmt numFmtId="166" formatCode="MMM\-YY"/>
    <numFmt numFmtId="167" formatCode="D\-MMM\-YY"/>
    <numFmt numFmtId="168" formatCode="M/D/YYYY"/>
    <numFmt numFmtId="169" formatCode="#,###.00"/>
    <numFmt numFmtId="170" formatCode="_(* #,##0.00_);_(* \(#,##0.00\);_(* \-??.00_);_(@_)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Lucida fax"/>
      <family val="0"/>
      <charset val="1"/>
    </font>
    <font>
      <b val="true"/>
      <sz val="10"/>
      <color rgb="FF000000"/>
      <name val="Lucida fax"/>
      <family val="0"/>
      <charset val="1"/>
    </font>
    <font>
      <b val="true"/>
      <sz val="14"/>
      <color rgb="FF000000"/>
      <name val="Lucida fax"/>
      <family val="0"/>
      <charset val="1"/>
    </font>
    <font>
      <sz val="10"/>
      <color rgb="FF000000"/>
      <name val="Lucida fax"/>
      <family val="0"/>
      <charset val="1"/>
    </font>
    <font>
      <sz val="11"/>
      <name val="Cambria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C6D9F0"/>
        <bgColor rgb="FFC0C0C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tabColor rgb="FFC6D9F0"/>
    <pageSetUpPr fitToPage="false"/>
  </sheetPr>
  <dimension ref="A1:AB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2" ySplit="7" topLeftCell="F8" activePane="bottomRight" state="frozen"/>
      <selection pane="topLeft" activeCell="A1" activeCellId="0" sqref="A1"/>
      <selection pane="topRight" activeCell="F1" activeCellId="0" sqref="F1"/>
      <selection pane="bottomLeft" activeCell="A8" activeCellId="0" sqref="A8"/>
      <selection pane="bottomRight" activeCell="A25" activeCellId="0" sqref="A25"/>
    </sheetView>
  </sheetViews>
  <sheetFormatPr defaultRowHeight="15.75"/>
  <cols>
    <col collapsed="false" hidden="false" max="1" min="1" style="0" width="6.86734693877551"/>
    <col collapsed="false" hidden="false" max="2" min="2" style="0" width="62.9948979591837"/>
    <col collapsed="false" hidden="false" max="3" min="3" style="0" width="49.4234693877551"/>
    <col collapsed="false" hidden="false" max="4" min="4" style="0" width="38.7040816326531"/>
    <col collapsed="false" hidden="false" max="5" min="5" style="0" width="20.7091836734694"/>
    <col collapsed="false" hidden="false" max="7" min="6" style="0" width="21.1377551020408"/>
    <col collapsed="false" hidden="false" max="9" min="8" style="0" width="33.4336734693878"/>
    <col collapsed="false" hidden="false" max="14" min="10" style="0" width="17.2857142857143"/>
    <col collapsed="false" hidden="false" max="15" min="15" style="0" width="22.7040816326531"/>
    <col collapsed="false" hidden="false" max="16" min="16" style="0" width="17.2857142857143"/>
    <col collapsed="false" hidden="false" max="17" min="17" style="0" width="17.7091836734694"/>
    <col collapsed="false" hidden="false" max="18" min="18" style="0" width="44.2959183673469"/>
    <col collapsed="false" hidden="false" max="27" min="19" style="0" width="21.2908163265306"/>
    <col collapsed="false" hidden="false" max="28" min="28" style="0" width="22.8571428571429"/>
    <col collapsed="false" hidden="false" max="1025" min="29" style="0" width="14.4285714285714"/>
  </cols>
  <sheetData>
    <row r="1" customFormat="false" ht="15.75" hidden="false" customHeight="true" outlineLevel="0" collapsed="false">
      <c r="A1" s="1" t="s">
        <v>0</v>
      </c>
      <c r="B1" s="2"/>
      <c r="C1" s="3"/>
      <c r="D1" s="3"/>
      <c r="E1" s="3"/>
      <c r="F1" s="3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5.75" hidden="false" customHeight="true" outlineLevel="0" collapsed="false">
      <c r="A2" s="1" t="s">
        <v>1</v>
      </c>
      <c r="B2" s="2"/>
      <c r="C2" s="3"/>
      <c r="D2" s="3"/>
      <c r="E2" s="3"/>
      <c r="F2" s="3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1"/>
      <c r="T2" s="1"/>
      <c r="U2" s="1"/>
      <c r="V2" s="1"/>
      <c r="W2" s="1"/>
      <c r="X2" s="1"/>
      <c r="Y2" s="1"/>
      <c r="Z2" s="1"/>
      <c r="AA2" s="1"/>
      <c r="AB2" s="1"/>
    </row>
    <row r="3" customFormat="false" ht="12.75" hidden="false" customHeight="true" outlineLevel="0" collapsed="false">
      <c r="A3" s="4" t="s">
        <v>2</v>
      </c>
      <c r="B3" s="5"/>
      <c r="C3" s="6"/>
      <c r="D3" s="6"/>
      <c r="E3" s="6"/>
      <c r="F3" s="6"/>
      <c r="G3" s="6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7"/>
      <c r="T3" s="7"/>
      <c r="U3" s="7"/>
      <c r="V3" s="7"/>
      <c r="W3" s="7"/>
      <c r="X3" s="7"/>
      <c r="Y3" s="7"/>
      <c r="Z3" s="7"/>
      <c r="AA3" s="7"/>
      <c r="AB3" s="7"/>
    </row>
    <row r="4" customFormat="false" ht="12.75" hidden="false" customHeight="true" outlineLevel="0" collapsed="false">
      <c r="A4" s="4"/>
      <c r="B4" s="5"/>
      <c r="C4" s="6"/>
      <c r="D4" s="6"/>
      <c r="E4" s="6"/>
      <c r="F4" s="6"/>
      <c r="G4" s="6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7"/>
      <c r="T4" s="7"/>
      <c r="U4" s="7"/>
      <c r="V4" s="7"/>
      <c r="W4" s="7"/>
      <c r="X4" s="7"/>
      <c r="Y4" s="7"/>
      <c r="Z4" s="7"/>
      <c r="AA4" s="7"/>
      <c r="AB4" s="7"/>
    </row>
    <row r="5" customFormat="false" ht="18" hidden="false" customHeight="true" outlineLevel="0" collapsed="false">
      <c r="A5" s="8" t="s">
        <v>3</v>
      </c>
      <c r="B5" s="9"/>
      <c r="C5" s="6"/>
      <c r="D5" s="6"/>
      <c r="E5" s="6"/>
      <c r="F5" s="6"/>
      <c r="G5" s="6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7"/>
      <c r="T5" s="7"/>
      <c r="U5" s="7"/>
      <c r="V5" s="7"/>
      <c r="W5" s="7"/>
      <c r="X5" s="7"/>
      <c r="Y5" s="7"/>
      <c r="Z5" s="7"/>
      <c r="AA5" s="7"/>
      <c r="AB5" s="7"/>
    </row>
    <row r="6" customFormat="false" ht="12.75" hidden="false" customHeight="true" outlineLevel="0" collapsed="false">
      <c r="A6" s="10"/>
      <c r="B6" s="11"/>
      <c r="C6" s="12"/>
      <c r="D6" s="12"/>
      <c r="E6" s="12"/>
      <c r="F6" s="12"/>
      <c r="G6" s="12"/>
      <c r="H6" s="11"/>
      <c r="I6" s="11"/>
      <c r="J6" s="11"/>
      <c r="K6" s="11"/>
      <c r="L6" s="11"/>
      <c r="M6" s="11"/>
      <c r="N6" s="11"/>
      <c r="O6" s="11" t="n">
        <v>100</v>
      </c>
      <c r="P6" s="11"/>
      <c r="Q6" s="11"/>
      <c r="R6" s="11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customFormat="false" ht="25.5" hidden="false" customHeight="true" outlineLevel="0" collapsed="false">
      <c r="A7" s="13"/>
      <c r="B7" s="13" t="s">
        <v>4</v>
      </c>
      <c r="C7" s="13" t="s">
        <v>5</v>
      </c>
      <c r="D7" s="13" t="s">
        <v>6</v>
      </c>
      <c r="E7" s="13" t="s">
        <v>7</v>
      </c>
      <c r="F7" s="13" t="s">
        <v>8</v>
      </c>
      <c r="G7" s="13" t="s">
        <v>9</v>
      </c>
      <c r="H7" s="13" t="s">
        <v>10</v>
      </c>
      <c r="I7" s="13" t="s">
        <v>11</v>
      </c>
      <c r="J7" s="13" t="s">
        <v>12</v>
      </c>
      <c r="K7" s="13" t="s">
        <v>13</v>
      </c>
      <c r="L7" s="13" t="s">
        <v>14</v>
      </c>
      <c r="M7" s="13" t="s">
        <v>15</v>
      </c>
      <c r="N7" s="13" t="s">
        <v>16</v>
      </c>
      <c r="O7" s="13" t="s">
        <v>17</v>
      </c>
      <c r="P7" s="13" t="s">
        <v>18</v>
      </c>
      <c r="Q7" s="13" t="s">
        <v>19</v>
      </c>
      <c r="R7" s="13" t="s">
        <v>20</v>
      </c>
      <c r="S7" s="13" t="s">
        <v>21</v>
      </c>
      <c r="T7" s="13" t="s">
        <v>22</v>
      </c>
      <c r="U7" s="13" t="s">
        <v>23</v>
      </c>
      <c r="V7" s="13" t="s">
        <v>24</v>
      </c>
      <c r="W7" s="13" t="s">
        <v>25</v>
      </c>
      <c r="X7" s="13" t="s">
        <v>26</v>
      </c>
      <c r="Y7" s="13" t="s">
        <v>27</v>
      </c>
      <c r="Z7" s="13" t="s">
        <v>28</v>
      </c>
      <c r="AA7" s="13" t="s">
        <v>29</v>
      </c>
      <c r="AB7" s="13" t="s">
        <v>30</v>
      </c>
    </row>
    <row r="8" customFormat="false" ht="12.75" hidden="false" customHeight="true" outlineLevel="0" collapsed="false">
      <c r="A8" s="14" t="n">
        <v>1</v>
      </c>
      <c r="B8" s="15" t="s">
        <v>31</v>
      </c>
      <c r="C8" s="16" t="s">
        <v>32</v>
      </c>
      <c r="D8" s="16" t="s">
        <v>33</v>
      </c>
      <c r="E8" s="16" t="n">
        <v>28436011</v>
      </c>
      <c r="F8" s="16"/>
      <c r="G8" s="16"/>
      <c r="H8" s="15" t="s">
        <v>34</v>
      </c>
      <c r="I8" s="15"/>
      <c r="J8" s="15"/>
      <c r="K8" s="15"/>
      <c r="L8" s="15"/>
      <c r="M8" s="15"/>
      <c r="N8" s="15"/>
      <c r="O8" s="11" t="n">
        <v>0</v>
      </c>
      <c r="P8" s="15"/>
      <c r="Q8" s="17"/>
      <c r="R8" s="15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customFormat="false" ht="25.5" hidden="false" customHeight="true" outlineLevel="0" collapsed="false">
      <c r="A9" s="14" t="str">
        <f aca="false">A8+1</f>
        <v>2</v>
      </c>
      <c r="B9" s="15" t="s">
        <v>35</v>
      </c>
      <c r="C9" s="16" t="s">
        <v>36</v>
      </c>
      <c r="D9" s="16" t="s">
        <v>37</v>
      </c>
      <c r="E9" s="16" t="n">
        <v>1263989</v>
      </c>
      <c r="F9" s="16" t="n">
        <v>1263989</v>
      </c>
      <c r="G9" s="16"/>
      <c r="H9" s="15" t="s">
        <v>34</v>
      </c>
      <c r="I9" s="15" t="s">
        <v>38</v>
      </c>
      <c r="J9" s="15" t="n">
        <v>1</v>
      </c>
      <c r="K9" s="19" t="n">
        <v>41450</v>
      </c>
      <c r="L9" s="19" t="n">
        <v>41480</v>
      </c>
      <c r="M9" s="15"/>
      <c r="N9" s="15"/>
      <c r="O9" s="11" t="n">
        <v>100</v>
      </c>
      <c r="P9" s="15"/>
      <c r="Q9" s="19" t="n">
        <v>41759</v>
      </c>
      <c r="R9" s="15" t="s">
        <v>39</v>
      </c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customFormat="false" ht="12.75" hidden="false" customHeight="true" outlineLevel="0" collapsed="false">
      <c r="A10" s="14" t="str">
        <f aca="false">A9+1</f>
        <v>3</v>
      </c>
      <c r="B10" s="15" t="s">
        <v>40</v>
      </c>
      <c r="C10" s="16" t="s">
        <v>41</v>
      </c>
      <c r="D10" s="16" t="s">
        <v>33</v>
      </c>
      <c r="E10" s="16" t="n">
        <v>140000000</v>
      </c>
      <c r="F10" s="16" t="s">
        <v>42</v>
      </c>
      <c r="G10" s="16"/>
      <c r="H10" s="15" t="s">
        <v>43</v>
      </c>
      <c r="I10" s="15"/>
      <c r="J10" s="15" t="n">
        <v>2</v>
      </c>
      <c r="K10" s="15" t="s">
        <v>44</v>
      </c>
      <c r="L10" s="15"/>
      <c r="M10" s="15"/>
      <c r="N10" s="15"/>
      <c r="O10" s="11" t="n">
        <v>0</v>
      </c>
      <c r="P10" s="15"/>
      <c r="Q10" s="15"/>
      <c r="R10" s="15" t="s">
        <v>45</v>
      </c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customFormat="false" ht="12.75" hidden="false" customHeight="true" outlineLevel="0" collapsed="false">
      <c r="A11" s="14" t="n">
        <f aca="false">A10+1</f>
        <v>4</v>
      </c>
      <c r="B11" s="15" t="s">
        <v>46</v>
      </c>
      <c r="C11" s="16" t="s">
        <v>47</v>
      </c>
      <c r="D11" s="16" t="s">
        <v>48</v>
      </c>
      <c r="E11" s="16" t="n">
        <v>31400000</v>
      </c>
      <c r="F11" s="16"/>
      <c r="G11" s="16"/>
      <c r="H11" s="15" t="s">
        <v>49</v>
      </c>
      <c r="I11" s="15"/>
      <c r="J11" s="15"/>
      <c r="K11" s="15"/>
      <c r="L11" s="15"/>
      <c r="M11" s="15"/>
      <c r="N11" s="15"/>
      <c r="O11" s="11" t="n">
        <v>0</v>
      </c>
      <c r="P11" s="15"/>
      <c r="Q11" s="15"/>
      <c r="R11" s="15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 customFormat="false" ht="12.75" hidden="false" customHeight="true" outlineLevel="0" collapsed="false">
      <c r="A12" s="14" t="n">
        <f aca="false">A11+1</f>
        <v>5</v>
      </c>
      <c r="B12" s="15" t="s">
        <v>50</v>
      </c>
      <c r="C12" s="16" t="s">
        <v>50</v>
      </c>
      <c r="D12" s="16" t="s">
        <v>51</v>
      </c>
      <c r="E12" s="16" t="n">
        <v>5000000</v>
      </c>
      <c r="F12" s="16" t="n">
        <v>4462272</v>
      </c>
      <c r="G12" s="16" t="s">
        <v>52</v>
      </c>
      <c r="H12" s="15" t="s">
        <v>53</v>
      </c>
      <c r="I12" s="15"/>
      <c r="J12" s="15" t="n">
        <v>1</v>
      </c>
      <c r="K12" s="19" t="n">
        <v>41702</v>
      </c>
      <c r="L12" s="19" t="n">
        <v>41729</v>
      </c>
      <c r="M12" s="15"/>
      <c r="N12" s="15"/>
      <c r="O12" s="11" t="n">
        <v>0</v>
      </c>
      <c r="P12" s="15"/>
      <c r="Q12" s="19" t="n">
        <v>41958</v>
      </c>
      <c r="R12" s="15" t="s">
        <v>54</v>
      </c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 customFormat="false" ht="12.75" hidden="false" customHeight="true" outlineLevel="0" collapsed="false">
      <c r="A13" s="14" t="n">
        <f aca="false">A12+1</f>
        <v>6</v>
      </c>
      <c r="B13" s="15" t="s">
        <v>55</v>
      </c>
      <c r="C13" s="16" t="s">
        <v>56</v>
      </c>
      <c r="D13" s="16"/>
      <c r="E13" s="16" t="n">
        <v>15000000</v>
      </c>
      <c r="F13" s="16" t="n">
        <v>1050000</v>
      </c>
      <c r="G13" s="16"/>
      <c r="H13" s="15" t="s">
        <v>57</v>
      </c>
      <c r="I13" s="15"/>
      <c r="J13" s="15"/>
      <c r="K13" s="15"/>
      <c r="L13" s="15"/>
      <c r="M13" s="15"/>
      <c r="N13" s="15"/>
      <c r="O13" s="11" t="n">
        <v>0</v>
      </c>
      <c r="P13" s="15"/>
      <c r="Q13" s="15"/>
      <c r="R13" s="15" t="s">
        <v>58</v>
      </c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customFormat="false" ht="12.75" hidden="false" customHeight="true" outlineLevel="0" collapsed="false">
      <c r="A14" s="14" t="n">
        <f aca="false">A13+1</f>
        <v>7</v>
      </c>
      <c r="B14" s="15" t="s">
        <v>59</v>
      </c>
      <c r="C14" s="16"/>
      <c r="D14" s="16"/>
      <c r="E14" s="16" t="n">
        <v>480000</v>
      </c>
      <c r="F14" s="16"/>
      <c r="G14" s="16"/>
      <c r="H14" s="15" t="s">
        <v>57</v>
      </c>
      <c r="I14" s="15"/>
      <c r="J14" s="15"/>
      <c r="K14" s="15"/>
      <c r="L14" s="15"/>
      <c r="M14" s="15"/>
      <c r="N14" s="15"/>
      <c r="O14" s="11" t="n">
        <v>0</v>
      </c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customFormat="false" ht="25.5" hidden="false" customHeight="true" outlineLevel="0" collapsed="false">
      <c r="A15" s="14" t="n">
        <f aca="false">A14+1</f>
        <v>8</v>
      </c>
      <c r="B15" s="15" t="s">
        <v>60</v>
      </c>
      <c r="C15" s="16"/>
      <c r="D15" s="16"/>
      <c r="E15" s="16" t="n">
        <v>2400000</v>
      </c>
      <c r="F15" s="16"/>
      <c r="G15" s="16"/>
      <c r="H15" s="15" t="s">
        <v>34</v>
      </c>
      <c r="I15" s="15"/>
      <c r="J15" s="15"/>
      <c r="K15" s="15"/>
      <c r="L15" s="15"/>
      <c r="M15" s="15"/>
      <c r="N15" s="15"/>
      <c r="O15" s="11" t="n">
        <v>0</v>
      </c>
      <c r="P15" s="15"/>
      <c r="Q15" s="15"/>
      <c r="R15" s="15" t="s">
        <v>61</v>
      </c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customFormat="false" ht="12.75" hidden="false" customHeight="true" outlineLevel="0" collapsed="false">
      <c r="A16" s="14" t="n">
        <f aca="false">A15+1</f>
        <v>9</v>
      </c>
      <c r="B16" s="15" t="s">
        <v>62</v>
      </c>
      <c r="C16" s="16" t="s">
        <v>63</v>
      </c>
      <c r="D16" s="16" t="s">
        <v>48</v>
      </c>
      <c r="E16" s="16" t="n">
        <v>821351.443</v>
      </c>
      <c r="F16" s="16"/>
      <c r="G16" s="16"/>
      <c r="H16" s="15" t="s">
        <v>34</v>
      </c>
      <c r="I16" s="15"/>
      <c r="J16" s="15"/>
      <c r="K16" s="15"/>
      <c r="L16" s="15"/>
      <c r="M16" s="15"/>
      <c r="N16" s="15"/>
      <c r="O16" s="11" t="n">
        <v>0</v>
      </c>
      <c r="P16" s="15"/>
      <c r="Q16" s="17"/>
      <c r="R16" s="15" t="s">
        <v>61</v>
      </c>
      <c r="S16" s="15" t="s">
        <v>64</v>
      </c>
      <c r="T16" s="15" t="s">
        <v>64</v>
      </c>
      <c r="U16" s="15" t="s">
        <v>64</v>
      </c>
      <c r="V16" s="15" t="s">
        <v>64</v>
      </c>
      <c r="W16" s="20" t="n">
        <v>4137457.26</v>
      </c>
      <c r="X16" s="15"/>
      <c r="Y16" s="15"/>
      <c r="Z16" s="15"/>
      <c r="AA16" s="15"/>
      <c r="AB16" s="15"/>
    </row>
    <row r="17" customFormat="false" ht="12.75" hidden="false" customHeight="true" outlineLevel="0" collapsed="false">
      <c r="A17" s="14" t="n">
        <f aca="false">A16+1</f>
        <v>10</v>
      </c>
      <c r="B17" s="15" t="s">
        <v>65</v>
      </c>
      <c r="C17" s="16"/>
      <c r="D17" s="16"/>
      <c r="E17" s="16" t="n">
        <v>1000000</v>
      </c>
      <c r="F17" s="16"/>
      <c r="G17" s="16"/>
      <c r="H17" s="15" t="s">
        <v>34</v>
      </c>
      <c r="I17" s="15"/>
      <c r="J17" s="15"/>
      <c r="K17" s="15"/>
      <c r="L17" s="15"/>
      <c r="M17" s="15"/>
      <c r="N17" s="15"/>
      <c r="O17" s="11" t="n">
        <v>0</v>
      </c>
      <c r="P17" s="15"/>
      <c r="Q17" s="17"/>
      <c r="R17" s="15" t="s">
        <v>61</v>
      </c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 customFormat="false" ht="12.75" hidden="false" customHeight="true" outlineLevel="0" collapsed="false">
      <c r="A18" s="14" t="n">
        <f aca="false">A17+1</f>
        <v>11</v>
      </c>
      <c r="B18" s="15" t="s">
        <v>66</v>
      </c>
      <c r="C18" s="16"/>
      <c r="D18" s="16"/>
      <c r="E18" s="16" t="n">
        <v>9653.84</v>
      </c>
      <c r="F18" s="16" t="n">
        <v>8000</v>
      </c>
      <c r="G18" s="16" t="n">
        <v>8000</v>
      </c>
      <c r="H18" s="15" t="s">
        <v>57</v>
      </c>
      <c r="I18" s="15" t="s">
        <v>67</v>
      </c>
      <c r="J18" s="15" t="n">
        <v>1</v>
      </c>
      <c r="K18" s="15"/>
      <c r="L18" s="15"/>
      <c r="M18" s="15"/>
      <c r="N18" s="15"/>
      <c r="O18" s="11" t="n">
        <v>0</v>
      </c>
      <c r="P18" s="17"/>
      <c r="Q18" s="17"/>
      <c r="R18" s="15" t="s">
        <v>68</v>
      </c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 customFormat="false" ht="39" hidden="false" customHeight="true" outlineLevel="0" collapsed="false">
      <c r="A19" s="14" t="n">
        <f aca="false">A18+1</f>
        <v>12</v>
      </c>
      <c r="B19" s="15" t="s">
        <v>69</v>
      </c>
      <c r="C19" s="16"/>
      <c r="D19" s="16"/>
      <c r="E19" s="16" t="n">
        <v>86693.5</v>
      </c>
      <c r="F19" s="16" t="s">
        <v>70</v>
      </c>
      <c r="G19" s="21" t="n">
        <v>86693.44</v>
      </c>
      <c r="H19" s="15" t="s">
        <v>57</v>
      </c>
      <c r="I19" s="15" t="s">
        <v>71</v>
      </c>
      <c r="J19" s="15" t="n">
        <v>1</v>
      </c>
      <c r="K19" s="19" t="n">
        <v>42051</v>
      </c>
      <c r="L19" s="15"/>
      <c r="M19" s="15"/>
      <c r="N19" s="15"/>
      <c r="O19" s="11" t="n">
        <v>0</v>
      </c>
      <c r="P19" s="15"/>
      <c r="Q19" s="15"/>
      <c r="R19" s="15" t="s">
        <v>72</v>
      </c>
      <c r="S19" s="15"/>
      <c r="T19" s="15"/>
      <c r="U19" s="15"/>
      <c r="V19" s="15"/>
      <c r="W19" s="15"/>
      <c r="X19" s="15"/>
      <c r="Y19" s="15"/>
      <c r="Z19" s="15"/>
      <c r="AA19" s="15"/>
      <c r="AB19" s="15"/>
    </row>
    <row r="20" customFormat="false" ht="25.5" hidden="false" customHeight="true" outlineLevel="0" collapsed="false">
      <c r="A20" s="14" t="n">
        <f aca="false">A19+1</f>
        <v>13</v>
      </c>
      <c r="B20" s="15" t="s">
        <v>73</v>
      </c>
      <c r="C20" s="16"/>
      <c r="D20" s="16"/>
      <c r="E20" s="16" t="n">
        <v>312194</v>
      </c>
      <c r="F20" s="16" t="n">
        <v>312194</v>
      </c>
      <c r="G20" s="16" t="n">
        <v>312194</v>
      </c>
      <c r="H20" s="15" t="s">
        <v>57</v>
      </c>
      <c r="I20" s="15" t="s">
        <v>74</v>
      </c>
      <c r="J20" s="15" t="n">
        <v>1</v>
      </c>
      <c r="K20" s="19" t="n">
        <v>42051</v>
      </c>
      <c r="L20" s="15"/>
      <c r="M20" s="15"/>
      <c r="N20" s="15"/>
      <c r="O20" s="11" t="n">
        <v>0</v>
      </c>
      <c r="P20" s="15"/>
      <c r="Q20" s="15"/>
      <c r="R20" s="15" t="s">
        <v>75</v>
      </c>
      <c r="S20" s="15"/>
      <c r="T20" s="15"/>
      <c r="U20" s="15"/>
      <c r="V20" s="15"/>
      <c r="W20" s="15"/>
      <c r="X20" s="15"/>
      <c r="Y20" s="15"/>
      <c r="Z20" s="15"/>
      <c r="AA20" s="15"/>
      <c r="AB20" s="15"/>
    </row>
    <row r="21" customFormat="false" ht="12.75" hidden="false" customHeight="true" outlineLevel="0" collapsed="false">
      <c r="A21" s="14" t="n">
        <f aca="false">A20+1</f>
        <v>14</v>
      </c>
      <c r="B21" s="15" t="s">
        <v>76</v>
      </c>
      <c r="C21" s="16"/>
      <c r="D21" s="16"/>
      <c r="E21" s="16" t="n">
        <v>350901.6</v>
      </c>
      <c r="F21" s="16" t="n">
        <v>350901.6</v>
      </c>
      <c r="G21" s="16" t="n">
        <v>350901.6</v>
      </c>
      <c r="H21" s="15" t="s">
        <v>57</v>
      </c>
      <c r="I21" s="15" t="s">
        <v>77</v>
      </c>
      <c r="J21" s="15" t="n">
        <v>1</v>
      </c>
      <c r="K21" s="19" t="n">
        <v>42051</v>
      </c>
      <c r="L21" s="15"/>
      <c r="M21" s="15"/>
      <c r="N21" s="15"/>
      <c r="O21" s="11" t="n">
        <v>0</v>
      </c>
      <c r="P21" s="15"/>
      <c r="Q21" s="15"/>
      <c r="R21" s="15" t="s">
        <v>75</v>
      </c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customFormat="false" ht="25.5" hidden="false" customHeight="true" outlineLevel="0" collapsed="false">
      <c r="A22" s="14" t="n">
        <f aca="false">A21+1</f>
        <v>15</v>
      </c>
      <c r="B22" s="15" t="s">
        <v>78</v>
      </c>
      <c r="C22" s="16"/>
      <c r="D22" s="16"/>
      <c r="E22" s="16"/>
      <c r="F22" s="16"/>
      <c r="G22" s="16"/>
      <c r="H22" s="15"/>
      <c r="I22" s="15"/>
      <c r="J22" s="15"/>
      <c r="K22" s="15"/>
      <c r="L22" s="15"/>
      <c r="M22" s="15"/>
      <c r="N22" s="15"/>
      <c r="O22" s="11" t="n">
        <v>0</v>
      </c>
      <c r="P22" s="15"/>
      <c r="Q22" s="15"/>
      <c r="R22" s="15" t="s">
        <v>75</v>
      </c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customFormat="false" ht="15.75" hidden="false" customHeight="true" outlineLevel="0" collapsed="false">
      <c r="O23" s="11" t="n">
        <v>0</v>
      </c>
    </row>
    <row r="24" customFormat="false" ht="12.75" hidden="false" customHeight="true" outlineLevel="0" collapsed="false">
      <c r="A24" s="22" t="n">
        <v>355</v>
      </c>
      <c r="B24" s="15" t="s">
        <v>79</v>
      </c>
      <c r="C24" s="16"/>
      <c r="D24" s="16"/>
      <c r="E24" s="16" t="n">
        <v>1057000</v>
      </c>
      <c r="F24" s="16" t="n">
        <v>1057000</v>
      </c>
      <c r="G24" s="16" t="n">
        <v>1057000</v>
      </c>
      <c r="H24" s="15" t="s">
        <v>34</v>
      </c>
      <c r="I24" s="15" t="s">
        <v>80</v>
      </c>
      <c r="J24" s="15" t="n">
        <v>1</v>
      </c>
      <c r="K24" s="19" t="n">
        <v>41115</v>
      </c>
      <c r="L24" s="19" t="n">
        <v>41117</v>
      </c>
      <c r="M24" s="15"/>
      <c r="N24" s="15"/>
      <c r="O24" s="11" t="n">
        <v>100</v>
      </c>
      <c r="P24" s="15"/>
      <c r="Q24" s="19" t="n">
        <v>41456</v>
      </c>
      <c r="R24" s="15" t="s">
        <v>81</v>
      </c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customFormat="false" ht="25.5" hidden="false" customHeight="true" outlineLevel="0" collapsed="false">
      <c r="A25" s="23" t="n">
        <v>355</v>
      </c>
      <c r="B25" s="15" t="s">
        <v>82</v>
      </c>
      <c r="C25" s="16"/>
      <c r="D25" s="16"/>
      <c r="E25" s="16" t="n">
        <v>27379011</v>
      </c>
      <c r="F25" s="16" t="n">
        <v>27379011</v>
      </c>
      <c r="G25" s="16" t="n">
        <v>21787389.85</v>
      </c>
      <c r="H25" s="15" t="s">
        <v>34</v>
      </c>
      <c r="I25" s="15" t="s">
        <v>83</v>
      </c>
      <c r="J25" s="15" t="n">
        <v>1</v>
      </c>
      <c r="K25" s="19" t="n">
        <v>41450</v>
      </c>
      <c r="L25" s="15" t="s">
        <v>84</v>
      </c>
      <c r="M25" s="19" t="n">
        <v>41548</v>
      </c>
      <c r="N25" s="19" t="n">
        <v>41565</v>
      </c>
      <c r="O25" s="11" t="n">
        <v>95.11</v>
      </c>
      <c r="P25" s="19" t="n">
        <v>42083</v>
      </c>
      <c r="Q25" s="15"/>
      <c r="R25" s="15" t="s">
        <v>85</v>
      </c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H1:H22">
    <filterColumn colId="0">
      <filters>
        <filter val="2014 GAA + UPOU Endowment Fund"/>
        <filter val="UP System RF"/>
        <filter val="2012 CHED Funding"/>
        <filter val="SOURCE OF FUNDS"/>
        <filter val="UPOU RF"/>
        <filter val="2015 GAA"/>
      </filters>
    </filterColumn>
  </autoFilter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