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P PGH" sheetId="1" state="visible" r:id="rId2"/>
  </sheets>
  <definedNames>
    <definedName function="false" hidden="true" localSheetId="0" name="_xlnm._FilterDatabase" vbProcedure="false">'UP PGH'!$H$1:$H$12</definedName>
    <definedName function="false" hidden="false" localSheetId="0" name="_xlnm._FilterDatabase" vbProcedure="false">'UP PGH'!$H$1:$H$12</definedName>
    <definedName function="false" hidden="false" localSheetId="0" name="_xlnm._FilterDatabase_0" vbProcedure="false">'UP PGH'!$H$1:$H$12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<sst xmlns="http://schemas.openxmlformats.org/spreadsheetml/2006/main" count="102" uniqueCount="79">
  <si>
    <t>OFFICE OF THE VICE PRESIDENT FOR DEVELOPMENT</t>
  </si>
  <si>
    <t>INFRASTRUCTURE PROJECTS</t>
  </si>
  <si>
    <t>OCTOBER 2014</t>
  </si>
  <si>
    <t>UP PGH</t>
  </si>
  <si>
    <t>PROJECT</t>
  </si>
  <si>
    <t>PROJECT DESCRIPTION</t>
  </si>
  <si>
    <t>DESIRED PROJECT OUTCOME</t>
  </si>
  <si>
    <t>BUDGET (PhP)</t>
  </si>
  <si>
    <t>CONTRACT PRICE (PhP)</t>
  </si>
  <si>
    <t>ACTUAL COST (PhP)</t>
  </si>
  <si>
    <t>SOURCE OF FUNDS</t>
  </si>
  <si>
    <t>Contractor/Vendor</t>
  </si>
  <si>
    <t>No. of Biddings</t>
  </si>
  <si>
    <t>Date of Notice of Award</t>
  </si>
  <si>
    <t>Date of Notice to Proceed</t>
  </si>
  <si>
    <t>TARGET START DATE</t>
  </si>
  <si>
    <t>ACTUAL START DATE</t>
  </si>
  <si>
    <t>% ACCOMPLISHMENT</t>
  </si>
  <si>
    <t>TARGET COMPLETION DATE</t>
  </si>
  <si>
    <t>ACTUAL COMPLETION DATE</t>
  </si>
  <si>
    <t>REMARKS
(Problems/Issues Encountered and Other Pertinent Information Regarding the Project)</t>
  </si>
  <si>
    <t>PROGRESS BILLING 1</t>
  </si>
  <si>
    <t>PROGRESS BILLING 2</t>
  </si>
  <si>
    <t>PROGRESS BILLING 3</t>
  </si>
  <si>
    <t>PROGRESS BILLING 4</t>
  </si>
  <si>
    <t>PROGRESS BILLING 5</t>
  </si>
  <si>
    <t>PROGRESS BILLING 6</t>
  </si>
  <si>
    <t>PROGRESS BILLING 7</t>
  </si>
  <si>
    <t>PROGRESS BILLING 8</t>
  </si>
  <si>
    <t>PROGRESS BILLING 9</t>
  </si>
  <si>
    <t>PROGRESS BILLING 10</t>
  </si>
  <si>
    <t>Purchase of MRI, CT Scan and Other Urgently Needed Equipment</t>
  </si>
  <si>
    <t>Purchase of MRI, CT Scan and Other Urgently Needed Equipment to better serve the Hospital's stakeholders</t>
  </si>
  <si>
    <t>Improved public/community service</t>
  </si>
  <si>
    <t>2012 CHED Funding</t>
  </si>
  <si>
    <t>Acquisition of Medical Equipment for Expansion/ Development/Upgrading of Services</t>
  </si>
  <si>
    <t>Acquisition of Medical Equipment for Expansion, Development and Upgrading of Services</t>
  </si>
  <si>
    <t>2012 CO Budget</t>
  </si>
  <si>
    <t>2014 CO Budget</t>
  </si>
  <si>
    <t>For public bidding</t>
  </si>
  <si>
    <t>Health Facilities Enhancement</t>
  </si>
  <si>
    <t>Enhancement of health facilities to better serve the Hospital's stakeholders</t>
  </si>
  <si>
    <t>Acquisition and Upgrading of Various Hospital Equipment</t>
  </si>
  <si>
    <t>Acquisition and Upgrading of Various Hospital Equipment to better serve the stakeholders of PGH</t>
  </si>
  <si>
    <t>2015 CO Budget (NEP)</t>
  </si>
  <si>
    <t>Bidding has started
 Status updated as of 13 May 2015</t>
  </si>
  <si>
    <t>Super Conductive MRI System</t>
  </si>
  <si>
    <t>Marben Commercial</t>
  </si>
  <si>
    <t>Delivered as of 20 Feb 2014</t>
  </si>
  <si>
    <t>Various Medical Instruments</t>
  </si>
  <si>
    <t>Respicare Enterprise</t>
  </si>
  <si>
    <t>Low Temperature Sterilizer</t>
  </si>
  <si>
    <t>Zuellig Pharma Corporation</t>
  </si>
  <si>
    <t>Delviered as of 20 Feb 2014</t>
  </si>
  <si>
    <t>Multi Detector Scan 64-series</t>
  </si>
  <si>
    <t>Phillips Electronics</t>
  </si>
  <si>
    <t>Delivered as of 25 Jun 2014</t>
  </si>
  <si>
    <t>Anesthesia Machine/Patient Monitor</t>
  </si>
  <si>
    <t>Technomed International</t>
  </si>
  <si>
    <t>Optical Coherence Tomographer (OCT)</t>
  </si>
  <si>
    <t>Microbiology Laboratory Inc.</t>
  </si>
  <si>
    <t>Automatic Tissue Stainer</t>
  </si>
  <si>
    <t>Guill-Bern Corporation</t>
  </si>
  <si>
    <t>Computer System</t>
  </si>
  <si>
    <t>PCKlinik Inc.</t>
  </si>
  <si>
    <t>Printer</t>
  </si>
  <si>
    <t>Accel Prime Technologies</t>
  </si>
  <si>
    <t>Various Thoracic Instruments</t>
  </si>
  <si>
    <t>Respicare Enterprises</t>
  </si>
  <si>
    <t>Fiberoptic Bronchoscope</t>
  </si>
  <si>
    <t>The Pharmedic Corporation</t>
  </si>
  <si>
    <t>Bedside Multiparameter Cardiac Monitor</t>
  </si>
  <si>
    <t>Blue Sky</t>
  </si>
  <si>
    <t>CPAP Machine</t>
  </si>
  <si>
    <t>Blenders for Osterized Tube Feeding</t>
  </si>
  <si>
    <t>Lurebec Enterprises</t>
  </si>
  <si>
    <t>H3+ Digital Holter Recorder Small and Lightweight, 1 ounce (24g) 3-channel recording</t>
  </si>
  <si>
    <t>MedEV Medical Devices Corporation</t>
  </si>
  <si>
    <t>Water Boiler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</si>
</sst>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_);_(* \(#,##0\);_(* \-??_);_(@_)"/>
    <numFmt numFmtId="166" formatCode="MMM\-YY"/>
    <numFmt numFmtId="167" formatCode="0%"/>
    <numFmt numFmtId="168" formatCode="D\-MMM\-YY"/>
    <numFmt numFmtId="169" formatCode="0.00%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ucida fax"/>
      <family val="0"/>
      <charset val="1"/>
    </font>
    <font>
      <b val="true"/>
      <sz val="10"/>
      <color rgb="FF000000"/>
      <name val="Lucida fax"/>
      <family val="0"/>
      <charset val="1"/>
    </font>
    <font>
      <b val="true"/>
      <sz val="14"/>
      <color rgb="FF000000"/>
      <name val="Lucida fax"/>
      <family val="0"/>
      <charset val="1"/>
    </font>
    <font>
      <sz val="10"/>
      <color rgb="FF000000"/>
      <name val="Lucida fax"/>
      <family val="0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A1C7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color rgb="FF000000"/>
        <name val="Arial"/>
        <family val="2"/>
        <charset val="1"/>
      </font>
      <fill>
        <patternFill>
          <bgColor rgb="FFD9D9D9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1C7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2A1C7"/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7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B32" activeCellId="0" sqref="B32"/>
    </sheetView>
  </sheetViews>
  <sheetFormatPr defaultRowHeight="15.75"/>
  <cols>
    <col collapsed="false" hidden="false" max="1" min="1" style="0" width="6.86734693877551"/>
    <col collapsed="false" hidden="false" max="2" min="2" style="0" width="62.9948979591837"/>
    <col collapsed="false" hidden="false" max="3" min="3" style="0" width="49.4234693877551"/>
    <col collapsed="false" hidden="false" max="4" min="4" style="0" width="38.7040816326531"/>
    <col collapsed="false" hidden="false" max="5" min="5" style="0" width="20.7091836734694"/>
    <col collapsed="false" hidden="false" max="7" min="6" style="0" width="21.1377551020408"/>
    <col collapsed="false" hidden="false" max="9" min="8" style="0" width="33.4336734693878"/>
    <col collapsed="false" hidden="false" max="14" min="10" style="0" width="17.2857142857143"/>
    <col collapsed="false" hidden="false" max="15" min="15" style="0" width="22.7040816326531"/>
    <col collapsed="false" hidden="false" max="16" min="16" style="0" width="17.2857142857143"/>
    <col collapsed="false" hidden="false" max="17" min="17" style="0" width="17.7091836734694"/>
    <col collapsed="false" hidden="false" max="18" min="18" style="0" width="44.2959183673469"/>
    <col collapsed="false" hidden="false" max="27" min="19" style="0" width="21.2908163265306"/>
    <col collapsed="false" hidden="false" max="28" min="28" style="0" width="22.8571428571429"/>
    <col collapsed="false" hidden="false" max="1025" min="29" style="0" width="14.4285714285714"/>
  </cols>
  <sheetData>
    <row r="1" customFormat="false" ht="15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75" hidden="false" customHeight="true" outlineLevel="0" collapsed="false">
      <c r="A2" s="1" t="s">
        <v>1</v>
      </c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4" t="s">
        <v>2</v>
      </c>
      <c r="B3" s="5"/>
      <c r="C3" s="6"/>
      <c r="D3" s="6"/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2.75" hidden="false" customHeight="true" outlineLevel="0" collapsed="false">
      <c r="A4" s="4"/>
      <c r="B4" s="5"/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8" hidden="false" customHeight="true" outlineLevel="0" collapsed="false">
      <c r="A5" s="8" t="s">
        <v>3</v>
      </c>
      <c r="B5" s="9"/>
      <c r="C5" s="6"/>
      <c r="D5" s="6"/>
      <c r="E5" s="6"/>
      <c r="F5" s="6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2.75" hidden="false" customHeight="true" outlineLevel="0" collapsed="false">
      <c r="A6" s="10"/>
      <c r="B6" s="11"/>
      <c r="C6" s="12"/>
      <c r="D6" s="12"/>
      <c r="E6" s="12"/>
      <c r="F6" s="12"/>
      <c r="G6" s="1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5.5" hidden="false" customHeight="true" outlineLevel="0" collapsed="false">
      <c r="A7" s="13"/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3" t="s">
        <v>18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23</v>
      </c>
      <c r="V7" s="13" t="s">
        <v>24</v>
      </c>
      <c r="W7" s="13" t="s">
        <v>25</v>
      </c>
      <c r="X7" s="13" t="s">
        <v>26</v>
      </c>
      <c r="Y7" s="13" t="s">
        <v>27</v>
      </c>
      <c r="Z7" s="13" t="s">
        <v>28</v>
      </c>
      <c r="AA7" s="13" t="s">
        <v>29</v>
      </c>
      <c r="AB7" s="13" t="s">
        <v>30</v>
      </c>
    </row>
    <row r="8" customFormat="false" ht="25.5" hidden="false" customHeight="true" outlineLevel="0" collapsed="false">
      <c r="A8" s="14" t="n">
        <v>1</v>
      </c>
      <c r="B8" s="15" t="s">
        <v>31</v>
      </c>
      <c r="C8" s="16" t="s">
        <v>32</v>
      </c>
      <c r="D8" s="16" t="s">
        <v>33</v>
      </c>
      <c r="E8" s="16" t="n">
        <v>140580000</v>
      </c>
      <c r="F8" s="16"/>
      <c r="G8" s="16"/>
      <c r="H8" s="15" t="s">
        <v>34</v>
      </c>
      <c r="I8" s="15"/>
      <c r="J8" s="15"/>
      <c r="K8" s="15"/>
      <c r="L8" s="15"/>
      <c r="M8" s="15"/>
      <c r="N8" s="15"/>
      <c r="O8" s="17"/>
      <c r="P8" s="15"/>
      <c r="Q8" s="18"/>
      <c r="R8" s="15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customFormat="false" ht="25.5" hidden="false" customHeight="true" outlineLevel="0" collapsed="false">
      <c r="A9" s="14" t="str">
        <f aca="false">A8+1</f>
        <v>2</v>
      </c>
      <c r="B9" s="15" t="s">
        <v>35</v>
      </c>
      <c r="C9" s="16" t="s">
        <v>36</v>
      </c>
      <c r="D9" s="16" t="s">
        <v>33</v>
      </c>
      <c r="E9" s="16" t="n">
        <v>190000000</v>
      </c>
      <c r="F9" s="16"/>
      <c r="G9" s="16"/>
      <c r="H9" s="15" t="s">
        <v>37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5.5" hidden="false" customHeight="true" outlineLevel="0" collapsed="false">
      <c r="A10" s="14" t="n">
        <f aca="false">A9+1</f>
        <v>3</v>
      </c>
      <c r="B10" s="15" t="s">
        <v>35</v>
      </c>
      <c r="C10" s="16" t="s">
        <v>36</v>
      </c>
      <c r="D10" s="16" t="s">
        <v>33</v>
      </c>
      <c r="E10" s="16" t="n">
        <v>200000000</v>
      </c>
      <c r="F10" s="16"/>
      <c r="G10" s="16"/>
      <c r="H10" s="15" t="s">
        <v>38</v>
      </c>
      <c r="I10" s="15"/>
      <c r="J10" s="15"/>
      <c r="K10" s="15"/>
      <c r="L10" s="15"/>
      <c r="M10" s="15"/>
      <c r="N10" s="15"/>
      <c r="O10" s="15"/>
      <c r="P10" s="15"/>
      <c r="Q10" s="15"/>
      <c r="R10" s="15" t="s">
        <v>39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12.75" hidden="false" customHeight="true" outlineLevel="0" collapsed="false">
      <c r="A11" s="14" t="n">
        <f aca="false">A10+1</f>
        <v>4</v>
      </c>
      <c r="B11" s="15" t="s">
        <v>40</v>
      </c>
      <c r="C11" s="16" t="s">
        <v>41</v>
      </c>
      <c r="D11" s="16" t="s">
        <v>33</v>
      </c>
      <c r="E11" s="16" t="n">
        <v>35000000</v>
      </c>
      <c r="F11" s="16"/>
      <c r="G11" s="16"/>
      <c r="H11" s="15" t="s">
        <v>38</v>
      </c>
      <c r="I11" s="15"/>
      <c r="J11" s="15"/>
      <c r="K11" s="15"/>
      <c r="L11" s="15"/>
      <c r="M11" s="15"/>
      <c r="N11" s="15"/>
      <c r="O11" s="15"/>
      <c r="P11" s="15"/>
      <c r="Q11" s="15"/>
      <c r="R11" s="15" t="s">
        <v>39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25.5" hidden="false" customHeight="true" outlineLevel="0" collapsed="false">
      <c r="A12" s="14" t="n">
        <f aca="false">A11+1</f>
        <v>5</v>
      </c>
      <c r="B12" s="15" t="s">
        <v>42</v>
      </c>
      <c r="C12" s="16" t="s">
        <v>43</v>
      </c>
      <c r="D12" s="16" t="s">
        <v>33</v>
      </c>
      <c r="E12" s="16" t="n">
        <v>3150000000</v>
      </c>
      <c r="F12" s="16"/>
      <c r="G12" s="16"/>
      <c r="H12" s="15" t="s">
        <v>44</v>
      </c>
      <c r="I12" s="15"/>
      <c r="J12" s="15"/>
      <c r="K12" s="15"/>
      <c r="L12" s="15"/>
      <c r="M12" s="15"/>
      <c r="N12" s="15"/>
      <c r="O12" s="15"/>
      <c r="P12" s="15"/>
      <c r="Q12" s="15"/>
      <c r="R12" s="15" t="s">
        <v>45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4" customFormat="false" ht="12.75" hidden="false" customHeight="true" outlineLevel="0" collapsed="false">
      <c r="A14" s="20" t="n">
        <v>370</v>
      </c>
      <c r="B14" s="15" t="s">
        <v>46</v>
      </c>
      <c r="C14" s="16"/>
      <c r="D14" s="16"/>
      <c r="E14" s="16"/>
      <c r="F14" s="16" t="n">
        <v>72000000</v>
      </c>
      <c r="G14" s="16"/>
      <c r="H14" s="15"/>
      <c r="I14" s="15" t="s">
        <v>47</v>
      </c>
      <c r="J14" s="15"/>
      <c r="K14" s="15"/>
      <c r="L14" s="15"/>
      <c r="M14" s="15"/>
      <c r="N14" s="15"/>
      <c r="O14" s="15"/>
      <c r="P14" s="15"/>
      <c r="Q14" s="15"/>
      <c r="R14" s="15" t="s">
        <v>48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customFormat="false" ht="12.75" hidden="false" customHeight="true" outlineLevel="0" collapsed="false">
      <c r="A15" s="20" t="n">
        <v>370</v>
      </c>
      <c r="B15" s="15" t="s">
        <v>49</v>
      </c>
      <c r="C15" s="16"/>
      <c r="D15" s="16"/>
      <c r="E15" s="16"/>
      <c r="F15" s="16" t="n">
        <v>2513297</v>
      </c>
      <c r="G15" s="16"/>
      <c r="H15" s="15"/>
      <c r="I15" s="15" t="s">
        <v>50</v>
      </c>
      <c r="J15" s="15"/>
      <c r="K15" s="15"/>
      <c r="L15" s="15"/>
      <c r="M15" s="15"/>
      <c r="N15" s="15"/>
      <c r="O15" s="15"/>
      <c r="P15" s="15"/>
      <c r="Q15" s="15"/>
      <c r="R15" s="15" t="s">
        <v>48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customFormat="false" ht="12.75" hidden="false" customHeight="true" outlineLevel="0" collapsed="false">
      <c r="A16" s="20" t="n">
        <v>370</v>
      </c>
      <c r="B16" s="15" t="s">
        <v>51</v>
      </c>
      <c r="C16" s="16"/>
      <c r="D16" s="16"/>
      <c r="E16" s="16"/>
      <c r="F16" s="16" t="n">
        <v>3188000</v>
      </c>
      <c r="G16" s="16"/>
      <c r="H16" s="15"/>
      <c r="I16" s="15" t="s">
        <v>52</v>
      </c>
      <c r="J16" s="15"/>
      <c r="K16" s="15"/>
      <c r="L16" s="15"/>
      <c r="M16" s="15"/>
      <c r="N16" s="15"/>
      <c r="O16" s="21"/>
      <c r="P16" s="15"/>
      <c r="Q16" s="15"/>
      <c r="R16" s="15" t="s">
        <v>53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customFormat="false" ht="12.75" hidden="false" customHeight="true" outlineLevel="0" collapsed="false">
      <c r="A17" s="20" t="n">
        <v>370</v>
      </c>
      <c r="B17" s="15" t="s">
        <v>54</v>
      </c>
      <c r="C17" s="16"/>
      <c r="D17" s="16"/>
      <c r="E17" s="16"/>
      <c r="F17" s="16" t="n">
        <v>47820748</v>
      </c>
      <c r="G17" s="16"/>
      <c r="H17" s="15"/>
      <c r="I17" s="15" t="s">
        <v>55</v>
      </c>
      <c r="J17" s="15"/>
      <c r="K17" s="15"/>
      <c r="L17" s="15"/>
      <c r="M17" s="15"/>
      <c r="N17" s="15"/>
      <c r="O17" s="17"/>
      <c r="P17" s="15"/>
      <c r="Q17" s="15"/>
      <c r="R17" s="15" t="s">
        <v>56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customFormat="false" ht="12.75" hidden="false" customHeight="true" outlineLevel="0" collapsed="false">
      <c r="A18" s="20" t="n">
        <v>370</v>
      </c>
      <c r="B18" s="15" t="s">
        <v>57</v>
      </c>
      <c r="C18" s="16"/>
      <c r="D18" s="16"/>
      <c r="E18" s="16"/>
      <c r="F18" s="16" t="n">
        <v>5160000</v>
      </c>
      <c r="G18" s="16"/>
      <c r="H18" s="15"/>
      <c r="I18" s="15" t="s">
        <v>58</v>
      </c>
      <c r="J18" s="15"/>
      <c r="K18" s="15"/>
      <c r="L18" s="15"/>
      <c r="M18" s="15"/>
      <c r="N18" s="15"/>
      <c r="O18" s="15"/>
      <c r="P18" s="15"/>
      <c r="Q18" s="15"/>
      <c r="R18" s="15" t="s">
        <v>48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customFormat="false" ht="12.75" hidden="false" customHeight="true" outlineLevel="0" collapsed="false">
      <c r="A19" s="20" t="n">
        <v>370</v>
      </c>
      <c r="B19" s="15" t="s">
        <v>59</v>
      </c>
      <c r="C19" s="16"/>
      <c r="D19" s="16"/>
      <c r="E19" s="16"/>
      <c r="F19" s="16" t="n">
        <v>9897955</v>
      </c>
      <c r="G19" s="16"/>
      <c r="H19" s="15"/>
      <c r="I19" s="15" t="s">
        <v>60</v>
      </c>
      <c r="J19" s="15"/>
      <c r="K19" s="15"/>
      <c r="L19" s="15"/>
      <c r="M19" s="15"/>
      <c r="N19" s="15"/>
      <c r="O19" s="15"/>
      <c r="P19" s="15"/>
      <c r="Q19" s="15"/>
      <c r="R19" s="15" t="s">
        <v>56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customFormat="false" ht="12.75" hidden="false" customHeight="true" outlineLevel="0" collapsed="false">
      <c r="A20" s="20" t="n">
        <v>370</v>
      </c>
      <c r="B20" s="15" t="s">
        <v>61</v>
      </c>
      <c r="C20" s="16"/>
      <c r="D20" s="16"/>
      <c r="E20" s="16"/>
      <c r="F20" s="16" t="n">
        <v>1900000</v>
      </c>
      <c r="G20" s="16"/>
      <c r="H20" s="15"/>
      <c r="I20" s="15" t="s">
        <v>62</v>
      </c>
      <c r="J20" s="15"/>
      <c r="K20" s="15"/>
      <c r="L20" s="15"/>
      <c r="M20" s="15"/>
      <c r="N20" s="15"/>
      <c r="O20" s="15"/>
      <c r="P20" s="15"/>
      <c r="Q20" s="15"/>
      <c r="R20" s="15" t="s">
        <v>56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customFormat="false" ht="12.75" hidden="false" customHeight="true" outlineLevel="0" collapsed="false">
      <c r="A21" s="20" t="n">
        <v>370</v>
      </c>
      <c r="B21" s="15" t="s">
        <v>63</v>
      </c>
      <c r="C21" s="16"/>
      <c r="D21" s="16"/>
      <c r="E21" s="16"/>
      <c r="F21" s="16" t="n">
        <v>46900</v>
      </c>
      <c r="G21" s="16"/>
      <c r="H21" s="15"/>
      <c r="I21" s="15" t="s">
        <v>64</v>
      </c>
      <c r="J21" s="15"/>
      <c r="K21" s="15"/>
      <c r="L21" s="15"/>
      <c r="M21" s="15"/>
      <c r="N21" s="15"/>
      <c r="O21" s="15"/>
      <c r="P21" s="15"/>
      <c r="Q21" s="15"/>
      <c r="R21" s="15" t="s">
        <v>56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customFormat="false" ht="12.75" hidden="false" customHeight="true" outlineLevel="0" collapsed="false">
      <c r="A22" s="20" t="n">
        <v>370</v>
      </c>
      <c r="B22" s="15" t="s">
        <v>65</v>
      </c>
      <c r="C22" s="16"/>
      <c r="D22" s="16"/>
      <c r="E22" s="16"/>
      <c r="F22" s="16" t="n">
        <v>3450</v>
      </c>
      <c r="G22" s="16"/>
      <c r="H22" s="15"/>
      <c r="I22" s="15" t="s">
        <v>66</v>
      </c>
      <c r="J22" s="15"/>
      <c r="K22" s="15"/>
      <c r="L22" s="15"/>
      <c r="M22" s="15"/>
      <c r="N22" s="15"/>
      <c r="O22" s="15"/>
      <c r="P22" s="15"/>
      <c r="Q22" s="15"/>
      <c r="R22" s="15" t="s">
        <v>56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customFormat="false" ht="12.75" hidden="false" customHeight="true" outlineLevel="0" collapsed="false">
      <c r="A23" s="20" t="n">
        <v>370</v>
      </c>
      <c r="B23" s="15" t="s">
        <v>67</v>
      </c>
      <c r="C23" s="16"/>
      <c r="D23" s="16"/>
      <c r="E23" s="16"/>
      <c r="F23" s="16" t="n">
        <v>1009870</v>
      </c>
      <c r="G23" s="16"/>
      <c r="H23" s="15"/>
      <c r="I23" s="15" t="s">
        <v>68</v>
      </c>
      <c r="J23" s="15"/>
      <c r="K23" s="15"/>
      <c r="L23" s="15"/>
      <c r="M23" s="15"/>
      <c r="N23" s="15"/>
      <c r="O23" s="15"/>
      <c r="P23" s="15"/>
      <c r="Q23" s="15"/>
      <c r="R23" s="15" t="s">
        <v>56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customFormat="false" ht="12.75" hidden="false" customHeight="true" outlineLevel="0" collapsed="false">
      <c r="A24" s="20" t="n">
        <v>370</v>
      </c>
      <c r="B24" s="15" t="s">
        <v>69</v>
      </c>
      <c r="C24" s="16"/>
      <c r="D24" s="16"/>
      <c r="E24" s="16"/>
      <c r="F24" s="16" t="n">
        <v>1678000</v>
      </c>
      <c r="G24" s="16"/>
      <c r="H24" s="15"/>
      <c r="I24" s="15" t="s">
        <v>70</v>
      </c>
      <c r="J24" s="15"/>
      <c r="K24" s="15"/>
      <c r="L24" s="15"/>
      <c r="M24" s="15"/>
      <c r="N24" s="15"/>
      <c r="O24" s="15"/>
      <c r="P24" s="15"/>
      <c r="Q24" s="15"/>
      <c r="R24" s="15" t="s">
        <v>56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customFormat="false" ht="12.75" hidden="false" customHeight="true" outlineLevel="0" collapsed="false">
      <c r="A25" s="20" t="n">
        <v>370</v>
      </c>
      <c r="B25" s="15" t="s">
        <v>71</v>
      </c>
      <c r="C25" s="16"/>
      <c r="D25" s="16"/>
      <c r="E25" s="16"/>
      <c r="F25" s="16" t="n">
        <v>112000</v>
      </c>
      <c r="G25" s="16"/>
      <c r="H25" s="15"/>
      <c r="I25" s="15" t="s">
        <v>72</v>
      </c>
      <c r="J25" s="15"/>
      <c r="K25" s="15"/>
      <c r="L25" s="15"/>
      <c r="M25" s="15"/>
      <c r="N25" s="15"/>
      <c r="O25" s="17"/>
      <c r="P25" s="15"/>
      <c r="Q25" s="18"/>
      <c r="R25" s="15" t="s">
        <v>56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customFormat="false" ht="12.75" hidden="false" customHeight="true" outlineLevel="0" collapsed="false">
      <c r="A26" s="20" t="n">
        <v>370</v>
      </c>
      <c r="B26" s="15" t="s">
        <v>73</v>
      </c>
      <c r="C26" s="16"/>
      <c r="D26" s="16"/>
      <c r="E26" s="16"/>
      <c r="F26" s="16" t="n">
        <v>21070</v>
      </c>
      <c r="G26" s="16"/>
      <c r="H26" s="15"/>
      <c r="I26" s="15" t="s">
        <v>72</v>
      </c>
      <c r="J26" s="15"/>
      <c r="K26" s="15"/>
      <c r="L26" s="15"/>
      <c r="M26" s="15"/>
      <c r="N26" s="15"/>
      <c r="O26" s="17"/>
      <c r="P26" s="15"/>
      <c r="Q26" s="18"/>
      <c r="R26" s="15" t="s">
        <v>56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customFormat="false" ht="12.75" hidden="false" customHeight="true" outlineLevel="0" collapsed="false">
      <c r="A27" s="20" t="n">
        <v>370</v>
      </c>
      <c r="B27" s="15" t="s">
        <v>74</v>
      </c>
      <c r="C27" s="16"/>
      <c r="D27" s="16"/>
      <c r="E27" s="16"/>
      <c r="F27" s="16" t="n">
        <v>16620</v>
      </c>
      <c r="G27" s="16"/>
      <c r="H27" s="15"/>
      <c r="I27" s="15" t="s">
        <v>75</v>
      </c>
      <c r="J27" s="15"/>
      <c r="K27" s="15"/>
      <c r="L27" s="15"/>
      <c r="M27" s="15"/>
      <c r="N27" s="15"/>
      <c r="O27" s="17"/>
      <c r="P27" s="18"/>
      <c r="Q27" s="18"/>
      <c r="R27" s="15" t="s">
        <v>56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customFormat="false" ht="25.5" hidden="false" customHeight="true" outlineLevel="0" collapsed="false">
      <c r="A28" s="20" t="n">
        <v>370</v>
      </c>
      <c r="B28" s="15" t="s">
        <v>76</v>
      </c>
      <c r="C28" s="16"/>
      <c r="D28" s="16"/>
      <c r="E28" s="16"/>
      <c r="F28" s="16" t="n">
        <v>100000</v>
      </c>
      <c r="G28" s="16"/>
      <c r="H28" s="15"/>
      <c r="I28" s="15" t="s">
        <v>77</v>
      </c>
      <c r="J28" s="15"/>
      <c r="K28" s="15"/>
      <c r="L28" s="15"/>
      <c r="M28" s="15"/>
      <c r="N28" s="15"/>
      <c r="O28" s="15"/>
      <c r="P28" s="15"/>
      <c r="Q28" s="15"/>
      <c r="R28" s="15" t="s">
        <v>56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customFormat="false" ht="12.75" hidden="false" customHeight="true" outlineLevel="0" collapsed="false">
      <c r="A29" s="22" t="n">
        <v>370</v>
      </c>
      <c r="B29" s="15" t="s">
        <v>78</v>
      </c>
      <c r="C29" s="16"/>
      <c r="D29" s="16"/>
      <c r="E29" s="16"/>
      <c r="F29" s="16" t="n">
        <v>8990</v>
      </c>
      <c r="G29" s="16"/>
      <c r="H29" s="15"/>
      <c r="I29" s="15" t="s">
        <v>75</v>
      </c>
      <c r="J29" s="15"/>
      <c r="K29" s="15"/>
      <c r="L29" s="15"/>
      <c r="M29" s="15"/>
      <c r="N29" s="15"/>
      <c r="O29" s="15"/>
      <c r="P29" s="15"/>
      <c r="Q29" s="15"/>
      <c r="R29" s="15" t="s">
        <v>56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H1:H12"/>
  <conditionalFormatting sqref="C8:AB12">
    <cfRule type="expression" priority="2" aboveAverage="0" equalAverage="0" bottom="0" percent="0" rank="0" text="" dxfId="0">
      <formula>LEN(TRIM(C8))=0</formula>
    </cfRule>
  </conditionalFormatting>
  <conditionalFormatting sqref="C14:AB29">
    <cfRule type="expression" priority="3" aboveAverage="0" equalAverage="0" bottom="0" percent="0" rank="0" text="" dxfId="0">
      <formula>LEN(TRIM(C14))=0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